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24226"/>
  <mc:AlternateContent xmlns:mc="http://schemas.openxmlformats.org/markup-compatibility/2006">
    <mc:Choice Requires="x15">
      <x15ac:absPath xmlns:x15ac="http://schemas.microsoft.com/office/spreadsheetml/2010/11/ac" url="https://councilformedicalschemes-my.sharepoint.com/personal/s_sibanyoni_medicalschemes_co_za/Documents/Documents/Industry Report Launch 2022/"/>
    </mc:Choice>
  </mc:AlternateContent>
  <xr:revisionPtr revIDLastSave="0" documentId="14_{846E9ED1-4501-4E65-9B3E-91E658AA41F1}" xr6:coauthVersionLast="47" xr6:coauthVersionMax="47" xr10:uidLastSave="{00000000-0000-0000-0000-000000000000}"/>
  <bookViews>
    <workbookView xWindow="-120" yWindow="-120" windowWidth="29040" windowHeight="15840" firstSheet="23" activeTab="23" xr2:uid="{00000000-000D-0000-FFFF-FFFF00000000}"/>
  </bookViews>
  <sheets>
    <sheet name="Annexure A" sheetId="37" r:id="rId1"/>
    <sheet name="Annexure B" sheetId="5" r:id="rId2"/>
    <sheet name="Annexure C" sheetId="27" r:id="rId3"/>
    <sheet name="Annexure D" sheetId="26" r:id="rId4"/>
    <sheet name="Annexure E" sheetId="36" r:id="rId5"/>
    <sheet name="Annexure F" sheetId="29" r:id="rId6"/>
    <sheet name="Annexure G" sheetId="30" r:id="rId7"/>
    <sheet name="Annexure H" sheetId="31" r:id="rId8"/>
    <sheet name="Annexure I" sheetId="32" r:id="rId9"/>
    <sheet name="Annexure J" sheetId="28" r:id="rId10"/>
    <sheet name="Annexure K" sheetId="34" r:id="rId11"/>
    <sheet name="Annexure L" sheetId="33" r:id="rId12"/>
    <sheet name="Annexure M" sheetId="35" r:id="rId13"/>
    <sheet name="Annexure N" sheetId="2" r:id="rId14"/>
    <sheet name="Annexure O" sheetId="3" r:id="rId15"/>
    <sheet name="Annexure P" sheetId="4" r:id="rId16"/>
    <sheet name="Annexure Q" sheetId="6" r:id="rId17"/>
    <sheet name="Annexure R" sheetId="7" r:id="rId18"/>
    <sheet name="Annexure S" sheetId="8" r:id="rId19"/>
    <sheet name="Annexure T" sheetId="9" r:id="rId20"/>
    <sheet name="Annexure U" sheetId="24" r:id="rId21"/>
    <sheet name="Annexure V" sheetId="10" r:id="rId22"/>
    <sheet name="Annexure W" sheetId="11" r:id="rId23"/>
    <sheet name="Annexure X" sheetId="12" r:id="rId24"/>
    <sheet name="Annexure Y" sheetId="13" r:id="rId25"/>
    <sheet name="Annexure Z" sheetId="14" r:id="rId26"/>
    <sheet name="Annexure AA" sheetId="21" r:id="rId27"/>
    <sheet name="Annexure AB" sheetId="15" r:id="rId28"/>
    <sheet name="Annexure AC" sheetId="19" r:id="rId29"/>
    <sheet name="Annexure AD" sheetId="20" r:id="rId30"/>
    <sheet name="Annexure AE" sheetId="23" r:id="rId31"/>
    <sheet name="Annexure AF" sheetId="16" r:id="rId32"/>
    <sheet name="Annexure AG" sheetId="22" r:id="rId33"/>
    <sheet name="Annexure AH" sheetId="25" r:id="rId34"/>
    <sheet name="Explanatory notes" sheetId="17" r:id="rId35"/>
  </sheets>
  <externalReferences>
    <externalReference r:id="rId36"/>
  </externalReferences>
  <definedNames>
    <definedName name="_xlnm._FilterDatabase" localSheetId="26" hidden="1">'Annexure AA'!$D$4:$D$351</definedName>
    <definedName name="_xlnm._FilterDatabase" localSheetId="27" hidden="1">'Annexure AB'!$D$4:$D$348</definedName>
    <definedName name="_xlnm._FilterDatabase" localSheetId="31" hidden="1">'Annexure AF'!$A$4:$Z$24</definedName>
    <definedName name="_xlnm._FilterDatabase" localSheetId="33" hidden="1">'Annexure AH'!#REF!</definedName>
    <definedName name="_xlnm._FilterDatabase" localSheetId="5" hidden="1">'Annexure F'!$A$5:$J$1402</definedName>
    <definedName name="_xlnm._FilterDatabase" localSheetId="6" hidden="1">'Annexure G'!$A$1:$J$228</definedName>
    <definedName name="_xlnm._FilterDatabase" localSheetId="18" hidden="1">'Annexure S'!$AM$1:$AM$115</definedName>
    <definedName name="_xlnm._FilterDatabase" localSheetId="20" hidden="1">'Annexure U'!$D$4:$D$129</definedName>
    <definedName name="_xlnm._FilterDatabase" localSheetId="21" hidden="1">'Annexure V'!$D$4:$D$350</definedName>
    <definedName name="_xlnm._FilterDatabase" localSheetId="22" hidden="1">'Annexure W'!#REF!</definedName>
    <definedName name="_xlnm._FilterDatabase" localSheetId="23" hidden="1">'Annexure X'!$U$1:$U$1504</definedName>
    <definedName name="_xlnm.Print_Area" localSheetId="26">'Annexure AA'!$A$1:$S$368</definedName>
    <definedName name="_xlnm.Print_Area" localSheetId="27">'Annexure AB'!$A$1:$V$364</definedName>
    <definedName name="_xlnm.Print_Area" localSheetId="28">'Annexure AC'!$A$1:$U$100</definedName>
    <definedName name="_xlnm.Print_Area" localSheetId="29">'Annexure AD'!$A$1:$U$100</definedName>
    <definedName name="_xlnm.Print_Area" localSheetId="30">'Annexure AE'!$A$1:$AK$95,'Annexure AE'!$A$96:$V$102</definedName>
    <definedName name="_xlnm.Print_Area" localSheetId="31">'Annexure AF'!$A$1:$BF$23,'Annexure AF'!$A$24:$T$45</definedName>
    <definedName name="_xlnm.Print_Area" localSheetId="32">'Annexure AG'!$A$1:$C$35</definedName>
    <definedName name="_xlnm.Print_Area" localSheetId="33">'Annexure AH'!$A$1:$P$96,'Annexure AH'!$A$97:$J$109</definedName>
    <definedName name="_xlnm.Print_Area" localSheetId="1">'Annexure B'!$A$1:$K$32</definedName>
    <definedName name="_xlnm.Print_Area" localSheetId="13">'Annexure N'!$A$1:$P$53</definedName>
    <definedName name="_xlnm.Print_Area" localSheetId="14">'Annexure O'!$A$1:$P$69</definedName>
    <definedName name="_xlnm.Print_Area" localSheetId="15">'Annexure P'!$A$1:$P$70</definedName>
    <definedName name="_xlnm.Print_Area" localSheetId="16">'Annexure Q'!$A$1:$Q$105</definedName>
    <definedName name="_xlnm.Print_Area" localSheetId="17">'Annexure R'!$A$1:$AB$93,'Annexure R'!$A$94:$O$108</definedName>
    <definedName name="_xlnm.Print_Area" localSheetId="18">'Annexure S'!$A$1:$AM$96,'Annexure S'!$A$97:$N$117</definedName>
    <definedName name="_xlnm.Print_Area" localSheetId="19">'Annexure T'!$A$1:$AN$98,'Annexure T'!$A$99:$W$123</definedName>
    <definedName name="_xlnm.Print_Area" localSheetId="20">'Annexure U'!$A$1:$V$143</definedName>
    <definedName name="_xlnm.Print_Area" localSheetId="21">'Annexure V'!$A$1:$Z$369</definedName>
    <definedName name="_xlnm.Print_Area" localSheetId="22">'Annexure W'!$A$1:$AT$97,'Annexure W'!$A$98:$M$117</definedName>
    <definedName name="_xlnm.Print_Area" localSheetId="23">'Annexure X'!$A$1:$AW$96,'Annexure X'!$A$97:$S$114</definedName>
    <definedName name="_xlnm.Print_Area" localSheetId="24">'Annexure Y'!$A$1:$AB$106</definedName>
    <definedName name="_xlnm.Print_Area" localSheetId="25">'Annexure Z'!$A$1:$W$107</definedName>
    <definedName name="_xlnm.Print_Area" localSheetId="34">'Explanatory notes'!$A$1:$F$19</definedName>
    <definedName name="_xlnm.Print_Titles" localSheetId="26">'Annexure AA'!$A:$C,'Annexure AA'!$1:$6</definedName>
    <definedName name="_xlnm.Print_Titles" localSheetId="27">'Annexure AB'!$A:$C,'Annexure AB'!$1:$6</definedName>
    <definedName name="_xlnm.Print_Titles" localSheetId="28">'Annexure AC'!$1:$5</definedName>
    <definedName name="_xlnm.Print_Titles" localSheetId="29">'Annexure AD'!$1:$5</definedName>
    <definedName name="_xlnm.Print_Titles" localSheetId="30">'Annexure AE'!$A:$B,'Annexure AE'!$1:$7</definedName>
    <definedName name="_xlnm.Print_Titles" localSheetId="31">'Annexure AF'!$A:$A,'Annexure AF'!$1:$8</definedName>
    <definedName name="_xlnm.Print_Titles" localSheetId="33">'Annexure AH'!$A:$B,'Annexure AH'!$1:$7</definedName>
    <definedName name="_xlnm.Print_Titles" localSheetId="14">'Annexure O'!$1:$3</definedName>
    <definedName name="_xlnm.Print_Titles" localSheetId="15">'Annexure P'!$1:$7</definedName>
    <definedName name="_xlnm.Print_Titles" localSheetId="16">'Annexure Q'!$1:$5</definedName>
    <definedName name="_xlnm.Print_Titles" localSheetId="17">'Annexure R'!$A:$B,'Annexure R'!$1:$5</definedName>
    <definedName name="_xlnm.Print_Titles" localSheetId="18">'Annexure S'!$A:$B,'Annexure S'!$1:$7</definedName>
    <definedName name="_xlnm.Print_Titles" localSheetId="19">'Annexure T'!$A:$B,'Annexure T'!$1:$7</definedName>
    <definedName name="_xlnm.Print_Titles" localSheetId="20">'Annexure U'!$A:$D,'Annexure U'!$1:$6</definedName>
    <definedName name="_xlnm.Print_Titles" localSheetId="21">'Annexure V'!$A:$D,'Annexure V'!$1:$6</definedName>
    <definedName name="_xlnm.Print_Titles" localSheetId="22">'Annexure W'!$A:$C,'Annexure W'!$1:$7</definedName>
    <definedName name="_xlnm.Print_Titles" localSheetId="23">'Annexure X'!$A:$B,'Annexure X'!$1:$7</definedName>
    <definedName name="_xlnm.Print_Titles" localSheetId="24">'Annexure Y'!$A:$B,'Annexure Y'!$1:$7</definedName>
    <definedName name="_xlnm.Print_Titles" localSheetId="25">'Annexure Z'!$A:$B,'Annexure Z'!$1:$6</definedName>
    <definedName name="Z_11F0787C_4E06_4AED_BCB5_0D75F9A5ACA4_.wvu.Cols" localSheetId="33" hidden="1">'Annexure AH'!#REF!,'Annexure AH'!#REF!,'Annexure AH'!#REF!</definedName>
    <definedName name="Z_11F0787C_4E06_4AED_BCB5_0D75F9A5ACA4_.wvu.Cols" localSheetId="23" hidden="1">'Annexure X'!#REF!,'Annexure X'!#REF!,'Annexure X'!#REF!</definedName>
    <definedName name="Z_11F0787C_4E06_4AED_BCB5_0D75F9A5ACA4_.wvu.FilterData" localSheetId="33" hidden="1">'Annexure AH'!#REF!</definedName>
    <definedName name="Z_11F0787C_4E06_4AED_BCB5_0D75F9A5ACA4_.wvu.FilterData" localSheetId="23" hidden="1">'Annexure X'!$U$1:$U$1504</definedName>
    <definedName name="Z_11F0787C_4E06_4AED_BCB5_0D75F9A5ACA4_.wvu.PrintArea" localSheetId="28" hidden="1">'Annexure AC'!$A$1:$U$100</definedName>
    <definedName name="Z_11F0787C_4E06_4AED_BCB5_0D75F9A5ACA4_.wvu.PrintArea" localSheetId="29" hidden="1">'Annexure AD'!$A$1:$U$100</definedName>
    <definedName name="Z_11F0787C_4E06_4AED_BCB5_0D75F9A5ACA4_.wvu.PrintArea" localSheetId="33" hidden="1">'Annexure AH'!$A$1:$O$109</definedName>
    <definedName name="Z_11F0787C_4E06_4AED_BCB5_0D75F9A5ACA4_.wvu.PrintArea" localSheetId="1" hidden="1">'Annexure B'!$A$1:$K$32</definedName>
    <definedName name="Z_11F0787C_4E06_4AED_BCB5_0D75F9A5ACA4_.wvu.PrintArea" localSheetId="13" hidden="1">'Annexure N'!$A$1:$P$53</definedName>
    <definedName name="Z_11F0787C_4E06_4AED_BCB5_0D75F9A5ACA4_.wvu.PrintArea" localSheetId="14" hidden="1">'Annexure O'!$A$1:$P$69</definedName>
    <definedName name="Z_11F0787C_4E06_4AED_BCB5_0D75F9A5ACA4_.wvu.PrintArea" localSheetId="15" hidden="1">'Annexure P'!$A$1:$Q$70</definedName>
    <definedName name="Z_11F0787C_4E06_4AED_BCB5_0D75F9A5ACA4_.wvu.PrintArea" localSheetId="23" hidden="1">'Annexure X'!$A$1:$AV$114</definedName>
    <definedName name="Z_11F0787C_4E06_4AED_BCB5_0D75F9A5ACA4_.wvu.PrintTitles" localSheetId="28" hidden="1">'Annexure AC'!$1:$5</definedName>
    <definedName name="Z_11F0787C_4E06_4AED_BCB5_0D75F9A5ACA4_.wvu.PrintTitles" localSheetId="29" hidden="1">'Annexure AD'!$1:$5</definedName>
    <definedName name="Z_11F0787C_4E06_4AED_BCB5_0D75F9A5ACA4_.wvu.PrintTitles" localSheetId="33" hidden="1">'Annexure AH'!$1:$7</definedName>
    <definedName name="Z_11F0787C_4E06_4AED_BCB5_0D75F9A5ACA4_.wvu.PrintTitles" localSheetId="23" hidden="1">'Annexure X'!$1:$7</definedName>
    <definedName name="Z_2C053166_E54E_491C_900E_F86E4DB329BF_.wvu.Cols" localSheetId="1" hidden="1">'Annexure B'!$B:$B</definedName>
    <definedName name="Z_2C053166_E54E_491C_900E_F86E4DB329BF_.wvu.FilterData" localSheetId="26" hidden="1">'Annexure AA'!$D$4:$D$351</definedName>
    <definedName name="Z_2C053166_E54E_491C_900E_F86E4DB329BF_.wvu.FilterData" localSheetId="27" hidden="1">'Annexure AB'!$D$4:$D$348</definedName>
    <definedName name="Z_2C053166_E54E_491C_900E_F86E4DB329BF_.wvu.FilterData" localSheetId="31" hidden="1">'Annexure AF'!$A$4:$Z$24</definedName>
    <definedName name="Z_2C053166_E54E_491C_900E_F86E4DB329BF_.wvu.FilterData" localSheetId="33" hidden="1">'Annexure AH'!#REF!</definedName>
    <definedName name="Z_2C053166_E54E_491C_900E_F86E4DB329BF_.wvu.FilterData" localSheetId="18" hidden="1">'Annexure S'!$AM$1:$AM$115</definedName>
    <definedName name="Z_2C053166_E54E_491C_900E_F86E4DB329BF_.wvu.FilterData" localSheetId="20" hidden="1">'Annexure U'!$D$4:$D$129</definedName>
    <definedName name="Z_2C053166_E54E_491C_900E_F86E4DB329BF_.wvu.FilterData" localSheetId="21" hidden="1">'Annexure V'!$D$4:$D$350</definedName>
    <definedName name="Z_2C053166_E54E_491C_900E_F86E4DB329BF_.wvu.FilterData" localSheetId="23" hidden="1">'Annexure X'!$U$1:$U$1504</definedName>
    <definedName name="Z_2C053166_E54E_491C_900E_F86E4DB329BF_.wvu.PrintArea" localSheetId="26" hidden="1">'Annexure AA'!$A$1:$R$368</definedName>
    <definedName name="Z_2C053166_E54E_491C_900E_F86E4DB329BF_.wvu.PrintArea" localSheetId="27" hidden="1">'Annexure AB'!$A$1:$U$364</definedName>
    <definedName name="Z_2C053166_E54E_491C_900E_F86E4DB329BF_.wvu.PrintArea" localSheetId="28" hidden="1">'Annexure AC'!$A$1:$U$100</definedName>
    <definedName name="Z_2C053166_E54E_491C_900E_F86E4DB329BF_.wvu.PrintArea" localSheetId="29" hidden="1">'Annexure AD'!$A$1:$U$100</definedName>
    <definedName name="Z_2C053166_E54E_491C_900E_F86E4DB329BF_.wvu.PrintArea" localSheetId="30" hidden="1">'Annexure AE'!$A$1:$AK$102</definedName>
    <definedName name="Z_2C053166_E54E_491C_900E_F86E4DB329BF_.wvu.PrintArea" localSheetId="31" hidden="1">'Annexure AF'!$A$1:$BE$45</definedName>
    <definedName name="Z_2C053166_E54E_491C_900E_F86E4DB329BF_.wvu.PrintArea" localSheetId="33" hidden="1">'Annexure AH'!$A$1:$O$109</definedName>
    <definedName name="Z_2C053166_E54E_491C_900E_F86E4DB329BF_.wvu.PrintArea" localSheetId="1" hidden="1">'Annexure B'!$A$1:$K$32</definedName>
    <definedName name="Z_2C053166_E54E_491C_900E_F86E4DB329BF_.wvu.PrintArea" localSheetId="13" hidden="1">'Annexure N'!$A$1:$P$53</definedName>
    <definedName name="Z_2C053166_E54E_491C_900E_F86E4DB329BF_.wvu.PrintArea" localSheetId="14" hidden="1">'Annexure O'!$A$1:$P$69</definedName>
    <definedName name="Z_2C053166_E54E_491C_900E_F86E4DB329BF_.wvu.PrintArea" localSheetId="15" hidden="1">'Annexure P'!$A$1:$P$70</definedName>
    <definedName name="Z_2C053166_E54E_491C_900E_F86E4DB329BF_.wvu.PrintArea" localSheetId="16" hidden="1">'Annexure Q'!$A$1:$Q$105</definedName>
    <definedName name="Z_2C053166_E54E_491C_900E_F86E4DB329BF_.wvu.PrintArea" localSheetId="17" hidden="1">'Annexure R'!$A$1:$AB$108</definedName>
    <definedName name="Z_2C053166_E54E_491C_900E_F86E4DB329BF_.wvu.PrintArea" localSheetId="18" hidden="1">'Annexure S'!$A$1:$AM$115</definedName>
    <definedName name="Z_2C053166_E54E_491C_900E_F86E4DB329BF_.wvu.PrintArea" localSheetId="19" hidden="1">'Annexure T'!$A$1:$AN$121</definedName>
    <definedName name="Z_2C053166_E54E_491C_900E_F86E4DB329BF_.wvu.PrintArea" localSheetId="20" hidden="1">'Annexure U'!$A$1:$U$143</definedName>
    <definedName name="Z_2C053166_E54E_491C_900E_F86E4DB329BF_.wvu.PrintArea" localSheetId="21" hidden="1">'Annexure V'!$A$1:$Y$369</definedName>
    <definedName name="Z_2C053166_E54E_491C_900E_F86E4DB329BF_.wvu.PrintArea" localSheetId="22" hidden="1">'Annexure W'!$A$1:$AS$117</definedName>
    <definedName name="Z_2C053166_E54E_491C_900E_F86E4DB329BF_.wvu.PrintArea" localSheetId="23" hidden="1">'Annexure X'!$A$1:$AV$114</definedName>
    <definedName name="Z_2C053166_E54E_491C_900E_F86E4DB329BF_.wvu.PrintArea" localSheetId="24" hidden="1">'Annexure Y'!$A$1:$AA$106</definedName>
    <definedName name="Z_2C053166_E54E_491C_900E_F86E4DB329BF_.wvu.PrintArea" localSheetId="25" hidden="1">'Annexure Z'!$A$1:$V$107</definedName>
    <definedName name="Z_2C053166_E54E_491C_900E_F86E4DB329BF_.wvu.PrintArea" localSheetId="34" hidden="1">'Explanatory notes'!$A$1:$F$21</definedName>
    <definedName name="Z_2C053166_E54E_491C_900E_F86E4DB329BF_.wvu.PrintTitles" localSheetId="26" hidden="1">'Annexure AA'!$A:$C,'Annexure AA'!$1:$6</definedName>
    <definedName name="Z_2C053166_E54E_491C_900E_F86E4DB329BF_.wvu.PrintTitles" localSheetId="27" hidden="1">'Annexure AB'!$A:$C,'Annexure AB'!$1:$6</definedName>
    <definedName name="Z_2C053166_E54E_491C_900E_F86E4DB329BF_.wvu.PrintTitles" localSheetId="28" hidden="1">'Annexure AC'!$1:$5</definedName>
    <definedName name="Z_2C053166_E54E_491C_900E_F86E4DB329BF_.wvu.PrintTitles" localSheetId="29" hidden="1">'Annexure AD'!$1:$5</definedName>
    <definedName name="Z_2C053166_E54E_491C_900E_F86E4DB329BF_.wvu.PrintTitles" localSheetId="30" hidden="1">'Annexure AE'!$A:$B,'Annexure AE'!$1:$7</definedName>
    <definedName name="Z_2C053166_E54E_491C_900E_F86E4DB329BF_.wvu.PrintTitles" localSheetId="31" hidden="1">'Annexure AF'!$A:$A,'Annexure AF'!$1:$8</definedName>
    <definedName name="Z_2C053166_E54E_491C_900E_F86E4DB329BF_.wvu.PrintTitles" localSheetId="33" hidden="1">'Annexure AH'!$A:$B,'Annexure AH'!$1:$7</definedName>
    <definedName name="Z_2C053166_E54E_491C_900E_F86E4DB329BF_.wvu.PrintTitles" localSheetId="16" hidden="1">'Annexure Q'!$1:$5</definedName>
    <definedName name="Z_2C053166_E54E_491C_900E_F86E4DB329BF_.wvu.PrintTitles" localSheetId="17" hidden="1">'Annexure R'!$A:$B,'Annexure R'!$1:$5</definedName>
    <definedName name="Z_2C053166_E54E_491C_900E_F86E4DB329BF_.wvu.PrintTitles" localSheetId="18" hidden="1">'Annexure S'!$A:$B,'Annexure S'!$1:$7</definedName>
    <definedName name="Z_2C053166_E54E_491C_900E_F86E4DB329BF_.wvu.PrintTitles" localSheetId="19" hidden="1">'Annexure T'!$A:$B,'Annexure T'!$1:$7</definedName>
    <definedName name="Z_2C053166_E54E_491C_900E_F86E4DB329BF_.wvu.PrintTitles" localSheetId="20" hidden="1">'Annexure U'!$1:$6</definedName>
    <definedName name="Z_2C053166_E54E_491C_900E_F86E4DB329BF_.wvu.PrintTitles" localSheetId="21" hidden="1">'Annexure V'!$1:$6</definedName>
    <definedName name="Z_2C053166_E54E_491C_900E_F86E4DB329BF_.wvu.PrintTitles" localSheetId="22" hidden="1">'Annexure W'!$A:$B,'Annexure W'!$1:$7</definedName>
    <definedName name="Z_2C053166_E54E_491C_900E_F86E4DB329BF_.wvu.PrintTitles" localSheetId="23" hidden="1">'Annexure X'!$A:$B,'Annexure X'!$1:$7</definedName>
    <definedName name="Z_2C053166_E54E_491C_900E_F86E4DB329BF_.wvu.PrintTitles" localSheetId="24" hidden="1">'Annexure Y'!$A:$B,'Annexure Y'!$1:$7</definedName>
    <definedName name="Z_2C053166_E54E_491C_900E_F86E4DB329BF_.wvu.PrintTitles" localSheetId="25" hidden="1">'Annexure Z'!$A:$B,'Annexure Z'!$1:$6</definedName>
    <definedName name="Z_3613DE60_4B07_43A1_8CAA_D00574DCDF9C_.wvu.FilterData" localSheetId="18" hidden="1">'Annexure S'!$AM$1:$AM$115</definedName>
    <definedName name="Z_3DBF1EBD_6134_4B09_A5D5_3CDCDEF6CF07_.wvu.FilterData" localSheetId="20" hidden="1">'Annexure U'!$D$4:$D$129</definedName>
    <definedName name="Z_3DBF1EBD_6134_4B09_A5D5_3CDCDEF6CF07_.wvu.FilterData" localSheetId="21" hidden="1">'Annexure V'!$D$4:$D$350</definedName>
    <definedName name="Z_3F6F098F_F689_44D1_80AA_132A95DD435E_.wvu.FilterData" localSheetId="20" hidden="1">'Annexure U'!$D$4:$D$129</definedName>
    <definedName name="Z_3F6F098F_F689_44D1_80AA_132A95DD435E_.wvu.FilterData" localSheetId="21" hidden="1">'Annexure V'!$D$4:$D$350</definedName>
    <definedName name="Z_47555227_8ADD_4F3A_A005_9233F071C01B_.wvu.PrintArea" localSheetId="28" hidden="1">'Annexure AC'!$A$1:$U$100</definedName>
    <definedName name="Z_47555227_8ADD_4F3A_A005_9233F071C01B_.wvu.PrintArea" localSheetId="29" hidden="1">'Annexure AD'!$A$1:$U$100</definedName>
    <definedName name="Z_47555227_8ADD_4F3A_A005_9233F071C01B_.wvu.PrintArea" localSheetId="1" hidden="1">'Annexure B'!$A$1:$K$32</definedName>
    <definedName name="Z_47555227_8ADD_4F3A_A005_9233F071C01B_.wvu.PrintArea" localSheetId="13" hidden="1">'Annexure N'!$A$1:$O$66</definedName>
    <definedName name="Z_47555227_8ADD_4F3A_A005_9233F071C01B_.wvu.PrintArea" localSheetId="14" hidden="1">'Annexure O'!$A$1:$O$69</definedName>
    <definedName name="Z_47555227_8ADD_4F3A_A005_9233F071C01B_.wvu.PrintArea" localSheetId="15" hidden="1">'Annexure P'!$A$1:$O$72</definedName>
    <definedName name="Z_47555227_8ADD_4F3A_A005_9233F071C01B_.wvu.PrintTitles" localSheetId="28" hidden="1">'Annexure AC'!$1:$5</definedName>
    <definedName name="Z_47555227_8ADD_4F3A_A005_9233F071C01B_.wvu.PrintTitles" localSheetId="29" hidden="1">'Annexure AD'!$1:$5</definedName>
    <definedName name="Z_50FB0EBB_2675_4169_BD2C_ADCEDF2212F1_.wvu.Cols" localSheetId="26" hidden="1">'Annexure AA'!$B:$B</definedName>
    <definedName name="Z_50FB0EBB_2675_4169_BD2C_ADCEDF2212F1_.wvu.Cols" localSheetId="27" hidden="1">'Annexure AB'!$B:$B</definedName>
    <definedName name="Z_50FB0EBB_2675_4169_BD2C_ADCEDF2212F1_.wvu.Cols" localSheetId="28" hidden="1">'Annexure AC'!#REF!,'Annexure AC'!$N:$N</definedName>
    <definedName name="Z_50FB0EBB_2675_4169_BD2C_ADCEDF2212F1_.wvu.Cols" localSheetId="29" hidden="1">'Annexure AD'!#REF!,'Annexure AD'!$N:$N</definedName>
    <definedName name="Z_50FB0EBB_2675_4169_BD2C_ADCEDF2212F1_.wvu.Cols" localSheetId="31" hidden="1">'Annexure AF'!#REF!</definedName>
    <definedName name="Z_50FB0EBB_2675_4169_BD2C_ADCEDF2212F1_.wvu.Cols" localSheetId="33" hidden="1">'Annexure AH'!#REF!,'Annexure AH'!#REF!,'Annexure AH'!#REF!,'Annexure AH'!#REF!</definedName>
    <definedName name="Z_50FB0EBB_2675_4169_BD2C_ADCEDF2212F1_.wvu.Cols" localSheetId="16" hidden="1">'Annexure Q'!#REF!,'Annexure Q'!$M:$M</definedName>
    <definedName name="Z_50FB0EBB_2675_4169_BD2C_ADCEDF2212F1_.wvu.Cols" localSheetId="22" hidden="1">'Annexure W'!#REF!,'Annexure W'!#REF!,'Annexure W'!#REF!,'Annexure W'!#REF!</definedName>
    <definedName name="Z_50FB0EBB_2675_4169_BD2C_ADCEDF2212F1_.wvu.Cols" localSheetId="23" hidden="1">'Annexure X'!#REF!,'Annexure X'!#REF!,'Annexure X'!#REF!,'Annexure X'!#REF!</definedName>
    <definedName name="Z_50FB0EBB_2675_4169_BD2C_ADCEDF2212F1_.wvu.FilterData" localSheetId="26" hidden="1">'Annexure AA'!$D$4:$D$351</definedName>
    <definedName name="Z_50FB0EBB_2675_4169_BD2C_ADCEDF2212F1_.wvu.FilterData" localSheetId="27" hidden="1">'Annexure AB'!$D$4:$D$348</definedName>
    <definedName name="Z_50FB0EBB_2675_4169_BD2C_ADCEDF2212F1_.wvu.FilterData" localSheetId="31" hidden="1">'Annexure AF'!$A$4:$Z$24</definedName>
    <definedName name="Z_50FB0EBB_2675_4169_BD2C_ADCEDF2212F1_.wvu.FilterData" localSheetId="33" hidden="1">'Annexure AH'!#REF!</definedName>
    <definedName name="Z_50FB0EBB_2675_4169_BD2C_ADCEDF2212F1_.wvu.FilterData" localSheetId="18" hidden="1">'Annexure S'!$AM$1:$AM$115</definedName>
    <definedName name="Z_50FB0EBB_2675_4169_BD2C_ADCEDF2212F1_.wvu.FilterData" localSheetId="20" hidden="1">'Annexure U'!$D$4:$D$129</definedName>
    <definedName name="Z_50FB0EBB_2675_4169_BD2C_ADCEDF2212F1_.wvu.FilterData" localSheetId="21" hidden="1">'Annexure V'!$D$4:$D$350</definedName>
    <definedName name="Z_50FB0EBB_2675_4169_BD2C_ADCEDF2212F1_.wvu.FilterData" localSheetId="22" hidden="1">'Annexure W'!#REF!</definedName>
    <definedName name="Z_50FB0EBB_2675_4169_BD2C_ADCEDF2212F1_.wvu.FilterData" localSheetId="23" hidden="1">'Annexure X'!$U$1:$U$1504</definedName>
    <definedName name="Z_50FB0EBB_2675_4169_BD2C_ADCEDF2212F1_.wvu.PrintArea" localSheetId="26" hidden="1">'Annexure AA'!$A$1:$R$368</definedName>
    <definedName name="Z_50FB0EBB_2675_4169_BD2C_ADCEDF2212F1_.wvu.PrintArea" localSheetId="27" hidden="1">'Annexure AB'!$A$1:$U$364</definedName>
    <definedName name="Z_50FB0EBB_2675_4169_BD2C_ADCEDF2212F1_.wvu.PrintArea" localSheetId="28" hidden="1">'Annexure AC'!$A$1:$U$100</definedName>
    <definedName name="Z_50FB0EBB_2675_4169_BD2C_ADCEDF2212F1_.wvu.PrintArea" localSheetId="29" hidden="1">'Annexure AD'!$A$1:$U$100</definedName>
    <definedName name="Z_50FB0EBB_2675_4169_BD2C_ADCEDF2212F1_.wvu.PrintArea" localSheetId="30" hidden="1">'Annexure AE'!$A$1:$AK$102</definedName>
    <definedName name="Z_50FB0EBB_2675_4169_BD2C_ADCEDF2212F1_.wvu.PrintArea" localSheetId="31" hidden="1">'Annexure AF'!$A$1:$BE$45</definedName>
    <definedName name="Z_50FB0EBB_2675_4169_BD2C_ADCEDF2212F1_.wvu.PrintArea" localSheetId="33" hidden="1">'Annexure AH'!$A$1:$O$109</definedName>
    <definedName name="Z_50FB0EBB_2675_4169_BD2C_ADCEDF2212F1_.wvu.PrintArea" localSheetId="1" hidden="1">'Annexure B'!$A$1:$K$32</definedName>
    <definedName name="Z_50FB0EBB_2675_4169_BD2C_ADCEDF2212F1_.wvu.PrintArea" localSheetId="13" hidden="1">'Annexure N'!$A$1:$P$53</definedName>
    <definedName name="Z_50FB0EBB_2675_4169_BD2C_ADCEDF2212F1_.wvu.PrintArea" localSheetId="14" hidden="1">'Annexure O'!$A$1:$P$58</definedName>
    <definedName name="Z_50FB0EBB_2675_4169_BD2C_ADCEDF2212F1_.wvu.PrintArea" localSheetId="15" hidden="1">'Annexure P'!$A$1:$P$69</definedName>
    <definedName name="Z_50FB0EBB_2675_4169_BD2C_ADCEDF2212F1_.wvu.PrintArea" localSheetId="16" hidden="1">'Annexure Q'!$A$1:$Q$105</definedName>
    <definedName name="Z_50FB0EBB_2675_4169_BD2C_ADCEDF2212F1_.wvu.PrintArea" localSheetId="17" hidden="1">'Annexure R'!$A$1:$AB$108</definedName>
    <definedName name="Z_50FB0EBB_2675_4169_BD2C_ADCEDF2212F1_.wvu.PrintArea" localSheetId="18" hidden="1">'Annexure S'!$A$1:$AM$115</definedName>
    <definedName name="Z_50FB0EBB_2675_4169_BD2C_ADCEDF2212F1_.wvu.PrintArea" localSheetId="19" hidden="1">'Annexure T'!$A$1:$AN$121</definedName>
    <definedName name="Z_50FB0EBB_2675_4169_BD2C_ADCEDF2212F1_.wvu.PrintArea" localSheetId="20" hidden="1">'Annexure U'!$A$1:$U$143</definedName>
    <definedName name="Z_50FB0EBB_2675_4169_BD2C_ADCEDF2212F1_.wvu.PrintArea" localSheetId="21" hidden="1">'Annexure V'!$A$1:$Y$369</definedName>
    <definedName name="Z_50FB0EBB_2675_4169_BD2C_ADCEDF2212F1_.wvu.PrintArea" localSheetId="22" hidden="1">'Annexure W'!$A$1:$AS$117</definedName>
    <definedName name="Z_50FB0EBB_2675_4169_BD2C_ADCEDF2212F1_.wvu.PrintArea" localSheetId="23" hidden="1">'Annexure X'!$A$1:$AV$114</definedName>
    <definedName name="Z_50FB0EBB_2675_4169_BD2C_ADCEDF2212F1_.wvu.PrintArea" localSheetId="24" hidden="1">'Annexure Y'!$A$1:$AA$105</definedName>
    <definedName name="Z_50FB0EBB_2675_4169_BD2C_ADCEDF2212F1_.wvu.PrintArea" localSheetId="25" hidden="1">'Annexure Z'!$A$1:$V$106</definedName>
    <definedName name="Z_50FB0EBB_2675_4169_BD2C_ADCEDF2212F1_.wvu.PrintArea" localSheetId="34" hidden="1">'Explanatory notes'!$A$1:$E$22</definedName>
    <definedName name="Z_50FB0EBB_2675_4169_BD2C_ADCEDF2212F1_.wvu.PrintTitles" localSheetId="26" hidden="1">'Annexure AA'!$1:$6</definedName>
    <definedName name="Z_50FB0EBB_2675_4169_BD2C_ADCEDF2212F1_.wvu.PrintTitles" localSheetId="27" hidden="1">'Annexure AB'!$1:$6</definedName>
    <definedName name="Z_50FB0EBB_2675_4169_BD2C_ADCEDF2212F1_.wvu.PrintTitles" localSheetId="28" hidden="1">'Annexure AC'!$1:$5</definedName>
    <definedName name="Z_50FB0EBB_2675_4169_BD2C_ADCEDF2212F1_.wvu.PrintTitles" localSheetId="29" hidden="1">'Annexure AD'!$1:$5</definedName>
    <definedName name="Z_50FB0EBB_2675_4169_BD2C_ADCEDF2212F1_.wvu.PrintTitles" localSheetId="30" hidden="1">'Annexure AE'!$1:$7</definedName>
    <definedName name="Z_50FB0EBB_2675_4169_BD2C_ADCEDF2212F1_.wvu.PrintTitles" localSheetId="31" hidden="1">'Annexure AF'!$A:$A,'Annexure AF'!$1:$8</definedName>
    <definedName name="Z_50FB0EBB_2675_4169_BD2C_ADCEDF2212F1_.wvu.PrintTitles" localSheetId="33" hidden="1">'Annexure AH'!$1:$7</definedName>
    <definedName name="Z_50FB0EBB_2675_4169_BD2C_ADCEDF2212F1_.wvu.PrintTitles" localSheetId="16" hidden="1">'Annexure Q'!$1:$5</definedName>
    <definedName name="Z_50FB0EBB_2675_4169_BD2C_ADCEDF2212F1_.wvu.PrintTitles" localSheetId="17" hidden="1">'Annexure R'!$1:$5</definedName>
    <definedName name="Z_50FB0EBB_2675_4169_BD2C_ADCEDF2212F1_.wvu.PrintTitles" localSheetId="18" hidden="1">'Annexure S'!$1:$7</definedName>
    <definedName name="Z_50FB0EBB_2675_4169_BD2C_ADCEDF2212F1_.wvu.PrintTitles" localSheetId="19" hidden="1">'Annexure T'!$1:$7</definedName>
    <definedName name="Z_50FB0EBB_2675_4169_BD2C_ADCEDF2212F1_.wvu.PrintTitles" localSheetId="20" hidden="1">'Annexure U'!$1:$6</definedName>
    <definedName name="Z_50FB0EBB_2675_4169_BD2C_ADCEDF2212F1_.wvu.PrintTitles" localSheetId="21" hidden="1">'Annexure V'!$1:$6</definedName>
    <definedName name="Z_50FB0EBB_2675_4169_BD2C_ADCEDF2212F1_.wvu.PrintTitles" localSheetId="22" hidden="1">'Annexure W'!$1:$7</definedName>
    <definedName name="Z_50FB0EBB_2675_4169_BD2C_ADCEDF2212F1_.wvu.PrintTitles" localSheetId="23" hidden="1">'Annexure X'!$1:$7</definedName>
    <definedName name="Z_50FB0EBB_2675_4169_BD2C_ADCEDF2212F1_.wvu.PrintTitles" localSheetId="24" hidden="1">'Annexure Y'!$1:$7</definedName>
    <definedName name="Z_50FB0EBB_2675_4169_BD2C_ADCEDF2212F1_.wvu.PrintTitles" localSheetId="25" hidden="1">'Annexure Z'!$1:$6</definedName>
    <definedName name="Z_525EA14A_04B6_45CB_A83C_D0FC47BE2C38_.wvu.FilterData" localSheetId="33" hidden="1">'Annexure AH'!#REF!</definedName>
    <definedName name="Z_525EA14A_04B6_45CB_A83C_D0FC47BE2C38_.wvu.FilterData" localSheetId="23" hidden="1">'Annexure X'!$U$1:$U$1504</definedName>
    <definedName name="Z_525EA14A_04B6_45CB_A83C_D0FC47BE2C38_.wvu.PrintArea" localSheetId="28" hidden="1">'Annexure AC'!$A$1:$U$100</definedName>
    <definedName name="Z_525EA14A_04B6_45CB_A83C_D0FC47BE2C38_.wvu.PrintArea" localSheetId="29" hidden="1">'Annexure AD'!$A$1:$U$100</definedName>
    <definedName name="Z_525EA14A_04B6_45CB_A83C_D0FC47BE2C38_.wvu.PrintArea" localSheetId="33" hidden="1">'Annexure AH'!$A$1:$O$109</definedName>
    <definedName name="Z_525EA14A_04B6_45CB_A83C_D0FC47BE2C38_.wvu.PrintArea" localSheetId="1" hidden="1">'Annexure B'!$A$1:$K$32</definedName>
    <definedName name="Z_525EA14A_04B6_45CB_A83C_D0FC47BE2C38_.wvu.PrintArea" localSheetId="13" hidden="1">'Annexure N'!$A$1:$P$53</definedName>
    <definedName name="Z_525EA14A_04B6_45CB_A83C_D0FC47BE2C38_.wvu.PrintArea" localSheetId="14" hidden="1">'Annexure O'!$A$1:$P$58</definedName>
    <definedName name="Z_525EA14A_04B6_45CB_A83C_D0FC47BE2C38_.wvu.PrintArea" localSheetId="15" hidden="1">'Annexure P'!$A$1:$P$70</definedName>
    <definedName name="Z_525EA14A_04B6_45CB_A83C_D0FC47BE2C38_.wvu.PrintArea" localSheetId="23" hidden="1">'Annexure X'!$A$1:$AV$114</definedName>
    <definedName name="Z_525EA14A_04B6_45CB_A83C_D0FC47BE2C38_.wvu.PrintTitles" localSheetId="28" hidden="1">'Annexure AC'!$1:$5</definedName>
    <definedName name="Z_525EA14A_04B6_45CB_A83C_D0FC47BE2C38_.wvu.PrintTitles" localSheetId="29" hidden="1">'Annexure AD'!$1:$5</definedName>
    <definedName name="Z_525EA14A_04B6_45CB_A83C_D0FC47BE2C38_.wvu.PrintTitles" localSheetId="33" hidden="1">'Annexure AH'!$1:$7</definedName>
    <definedName name="Z_525EA14A_04B6_45CB_A83C_D0FC47BE2C38_.wvu.PrintTitles" localSheetId="23" hidden="1">'Annexure X'!$1:$7</definedName>
    <definedName name="Z_70052756_46C6_4D91_9AE6_1E8B4B38FA4C_.wvu.FilterData" localSheetId="20" hidden="1">'Annexure U'!$D$4:$D$129</definedName>
    <definedName name="Z_70052756_46C6_4D91_9AE6_1E8B4B38FA4C_.wvu.FilterData" localSheetId="21" hidden="1">'Annexure V'!$D$4:$D$350</definedName>
    <definedName name="Z_8B8B3F49_8CD1_4938_BE34_A81416520ED0_.wvu.FilterData" localSheetId="26" hidden="1">'Annexure AA'!$D$4:$D$351</definedName>
    <definedName name="Z_8B8B3F49_8CD1_4938_BE34_A81416520ED0_.wvu.FilterData" localSheetId="27" hidden="1">'Annexure AB'!$D$4:$D$348</definedName>
    <definedName name="Z_8B8B3F49_8CD1_4938_BE34_A81416520ED0_.wvu.FilterData" localSheetId="31" hidden="1">'Annexure AF'!$A$4:$Z$24</definedName>
    <definedName name="Z_8B8B3F49_8CD1_4938_BE34_A81416520ED0_.wvu.FilterData" localSheetId="33" hidden="1">'Annexure AH'!#REF!</definedName>
    <definedName name="Z_8B8B3F49_8CD1_4938_BE34_A81416520ED0_.wvu.FilterData" localSheetId="18" hidden="1">'Annexure S'!$AM$1:$AM$115</definedName>
    <definedName name="Z_8B8B3F49_8CD1_4938_BE34_A81416520ED0_.wvu.FilterData" localSheetId="20" hidden="1">'Annexure U'!$D$4:$D$129</definedName>
    <definedName name="Z_8B8B3F49_8CD1_4938_BE34_A81416520ED0_.wvu.FilterData" localSheetId="21" hidden="1">'Annexure V'!$D$4:$D$350</definedName>
    <definedName name="Z_8B8B3F49_8CD1_4938_BE34_A81416520ED0_.wvu.FilterData" localSheetId="22" hidden="1">'Annexure W'!#REF!</definedName>
    <definedName name="Z_8B8B3F49_8CD1_4938_BE34_A81416520ED0_.wvu.FilterData" localSheetId="23" hidden="1">'Annexure X'!$U$1:$U$1504</definedName>
    <definedName name="Z_99894C20_BAD3_4702_86BC_CC412EE288BA_.wvu.FilterData" localSheetId="18" hidden="1">'Annexure S'!$AM$1:$AM$115</definedName>
    <definedName name="Z_99894C20_BAD3_4702_86BC_CC412EE288BA_.wvu.FilterData" localSheetId="20" hidden="1">'Annexure U'!$D$4:$D$129</definedName>
    <definedName name="Z_99894C20_BAD3_4702_86BC_CC412EE288BA_.wvu.FilterData" localSheetId="21" hidden="1">'Annexure V'!$D$4:$D$350</definedName>
    <definedName name="Z_A1BC4725_5E18_4888_B1A5_566BF0512DEF_.wvu.PrintArea" localSheetId="33" hidden="1">'Annexure AH'!$A$1:$O$109</definedName>
    <definedName name="Z_A1BC4725_5E18_4888_B1A5_566BF0512DEF_.wvu.PrintArea" localSheetId="13" hidden="1">'Annexure N'!$A$1:$P$53</definedName>
    <definedName name="Z_A1BC4725_5E18_4888_B1A5_566BF0512DEF_.wvu.PrintArea" localSheetId="14" hidden="1">'Annexure O'!$A$1:$P$58</definedName>
    <definedName name="Z_A1BC4725_5E18_4888_B1A5_566BF0512DEF_.wvu.PrintArea" localSheetId="15" hidden="1">'Annexure P'!$A$1:$P$70</definedName>
    <definedName name="Z_A1BC4725_5E18_4888_B1A5_566BF0512DEF_.wvu.PrintArea" localSheetId="23" hidden="1">'Annexure X'!$A$1:$AV$114</definedName>
    <definedName name="Z_A1BC4725_5E18_4888_B1A5_566BF0512DEF_.wvu.PrintTitles" localSheetId="28" hidden="1">'Annexure AC'!$1:$5</definedName>
    <definedName name="Z_A1BC4725_5E18_4888_B1A5_566BF0512DEF_.wvu.PrintTitles" localSheetId="29" hidden="1">'Annexure AD'!$1:$5</definedName>
    <definedName name="Z_A1BC4725_5E18_4888_B1A5_566BF0512DEF_.wvu.PrintTitles" localSheetId="33" hidden="1">'Annexure AH'!$1:$7</definedName>
    <definedName name="Z_A1BC4725_5E18_4888_B1A5_566BF0512DEF_.wvu.PrintTitles" localSheetId="23" hidden="1">'Annexure X'!$1:$7</definedName>
    <definedName name="Z_BF205ACB_0067_43A0_8C8F_C435DD5B7A32_.wvu.FilterData" localSheetId="18" hidden="1">'Annexure S'!$AM$1:$AM$115</definedName>
    <definedName name="Z_BF205ACB_0067_43A0_8C8F_C435DD5B7A32_.wvu.FilterData" localSheetId="20" hidden="1">'Annexure U'!$D$4:$D$129</definedName>
    <definedName name="Z_BF205ACB_0067_43A0_8C8F_C435DD5B7A32_.wvu.FilterData" localSheetId="21" hidden="1">'Annexure V'!$D$4:$D$350</definedName>
    <definedName name="Z_D4C5893D_E0C3_4CD2_AD3D_FAA2712F23C5_.wvu.FilterData" localSheetId="18" hidden="1">'Annexure S'!$AM$1:$AM$115</definedName>
    <definedName name="Z_D4C5893D_E0C3_4CD2_AD3D_FAA2712F23C5_.wvu.PrintArea" localSheetId="28" hidden="1">'Annexure AC'!$A$1:$U$100</definedName>
    <definedName name="Z_D4C5893D_E0C3_4CD2_AD3D_FAA2712F23C5_.wvu.PrintArea" localSheetId="29" hidden="1">'Annexure AD'!$A$1:$U$100</definedName>
    <definedName name="Z_D4C5893D_E0C3_4CD2_AD3D_FAA2712F23C5_.wvu.PrintArea" localSheetId="30" hidden="1">'Annexure AE'!$A$1:$L$98</definedName>
    <definedName name="Z_D4C5893D_E0C3_4CD2_AD3D_FAA2712F23C5_.wvu.PrintArea" localSheetId="33" hidden="1">'Annexure AH'!$A$1:$O$109</definedName>
    <definedName name="Z_D4C5893D_E0C3_4CD2_AD3D_FAA2712F23C5_.wvu.PrintArea" localSheetId="1" hidden="1">'Annexure B'!$A$1:$K$32</definedName>
    <definedName name="Z_D4C5893D_E0C3_4CD2_AD3D_FAA2712F23C5_.wvu.PrintArea" localSheetId="13" hidden="1">'Annexure N'!$A$1:$P$53</definedName>
    <definedName name="Z_D4C5893D_E0C3_4CD2_AD3D_FAA2712F23C5_.wvu.PrintArea" localSheetId="14" hidden="1">'Annexure O'!$A$1:$P$58</definedName>
    <definedName name="Z_D4C5893D_E0C3_4CD2_AD3D_FAA2712F23C5_.wvu.PrintArea" localSheetId="15" hidden="1">'Annexure P'!$A$1:$P$70</definedName>
    <definedName name="Z_D4C5893D_E0C3_4CD2_AD3D_FAA2712F23C5_.wvu.PrintArea" localSheetId="16" hidden="1">'Annexure Q'!$A$1:$Q$105</definedName>
    <definedName name="Z_D4C5893D_E0C3_4CD2_AD3D_FAA2712F23C5_.wvu.PrintArea" localSheetId="18" hidden="1">'Annexure S'!$A$1:$AM$115</definedName>
    <definedName name="Z_D4C5893D_E0C3_4CD2_AD3D_FAA2712F23C5_.wvu.PrintArea" localSheetId="19" hidden="1">'Annexure T'!$A$1:$J$102</definedName>
    <definedName name="Z_D4C5893D_E0C3_4CD2_AD3D_FAA2712F23C5_.wvu.PrintArea" localSheetId="20" hidden="1">'Annexure U'!$A$1:$O$41</definedName>
    <definedName name="Z_D4C5893D_E0C3_4CD2_AD3D_FAA2712F23C5_.wvu.PrintArea" localSheetId="21" hidden="1">'Annexure V'!$A$1:$R$122</definedName>
    <definedName name="Z_D4C5893D_E0C3_4CD2_AD3D_FAA2712F23C5_.wvu.PrintArea" localSheetId="22" hidden="1">'Annexure W'!$A$1:$AS$117</definedName>
    <definedName name="Z_D4C5893D_E0C3_4CD2_AD3D_FAA2712F23C5_.wvu.PrintArea" localSheetId="23" hidden="1">'Annexure X'!$A$1:$AV$114</definedName>
    <definedName name="Z_D4C5893D_E0C3_4CD2_AD3D_FAA2712F23C5_.wvu.PrintTitles" localSheetId="28" hidden="1">'Annexure AC'!$1:$5</definedName>
    <definedName name="Z_D4C5893D_E0C3_4CD2_AD3D_FAA2712F23C5_.wvu.PrintTitles" localSheetId="29" hidden="1">'Annexure AD'!$1:$5</definedName>
    <definedName name="Z_D4C5893D_E0C3_4CD2_AD3D_FAA2712F23C5_.wvu.PrintTitles" localSheetId="30" hidden="1">'Annexure AE'!$1:$8</definedName>
    <definedName name="Z_D4C5893D_E0C3_4CD2_AD3D_FAA2712F23C5_.wvu.PrintTitles" localSheetId="33" hidden="1">'Annexure AH'!$1:$7</definedName>
    <definedName name="Z_D4C5893D_E0C3_4CD2_AD3D_FAA2712F23C5_.wvu.PrintTitles" localSheetId="16" hidden="1">'Annexure Q'!$1:$5</definedName>
    <definedName name="Z_D4C5893D_E0C3_4CD2_AD3D_FAA2712F23C5_.wvu.PrintTitles" localSheetId="18" hidden="1">'Annexure S'!$1:$7</definedName>
    <definedName name="Z_D4C5893D_E0C3_4CD2_AD3D_FAA2712F23C5_.wvu.PrintTitles" localSheetId="19" hidden="1">'Annexure T'!$1:$8</definedName>
    <definedName name="Z_D4C5893D_E0C3_4CD2_AD3D_FAA2712F23C5_.wvu.PrintTitles" localSheetId="20" hidden="1">'Annexure U'!$1:$6</definedName>
    <definedName name="Z_D4C5893D_E0C3_4CD2_AD3D_FAA2712F23C5_.wvu.PrintTitles" localSheetId="21" hidden="1">'Annexure V'!$1:$6</definedName>
    <definedName name="Z_D4C5893D_E0C3_4CD2_AD3D_FAA2712F23C5_.wvu.PrintTitles" localSheetId="22" hidden="1">'Annexure W'!$1:$7</definedName>
    <definedName name="Z_D4C5893D_E0C3_4CD2_AD3D_FAA2712F23C5_.wvu.PrintTitles" localSheetId="23" hidden="1">'Annexure X'!$1:$7</definedName>
    <definedName name="Z_DD3910CE_AE49_4DD0_8590_4476A7E4CDC1_.wvu.FilterData" localSheetId="18" hidden="1">'Annexure S'!$AM$1:$AM$115</definedName>
    <definedName name="Z_E8B5581F_838D_47D8_A488_46422905F372_.wvu.FilterData" localSheetId="18" hidden="1">'Annexure S'!$AM$1:$AM$115</definedName>
    <definedName name="Z_EE542D07_4E31_4DBD_ACD9_0E5767D96D7E_.wvu.FilterData" localSheetId="20" hidden="1">'Annexure U'!$D$4:$D$129</definedName>
    <definedName name="Z_EE542D07_4E31_4DBD_ACD9_0E5767D96D7E_.wvu.FilterData" localSheetId="21" hidden="1">'Annexure V'!$D$4:$D$350</definedName>
    <definedName name="Z_FC695F98_21F1_4B73_95BD_0541D5B79D90_.wvu.FilterData" localSheetId="18" hidden="1">'Annexure S'!$AM$1:$AM$115</definedName>
    <definedName name="Z_FC695F98_21F1_4B73_95BD_0541D5B79D90_.wvu.FilterData" localSheetId="20" hidden="1">'Annexure U'!$D$4:$D$129</definedName>
    <definedName name="Z_FC695F98_21F1_4B73_95BD_0541D5B79D90_.wvu.FilterData" localSheetId="21" hidden="1">'Annexure V'!$D$4:$D$350</definedName>
  </definedNames>
  <calcPr calcId="191029"/>
  <customWorkbookViews>
    <customWorkbookView name="Administrator - Personal View" guid="{D4C5893D-E0C3-4CD2-AD3D-FAA2712F23C5}" mergeInterval="0" personalView="1" maximized="1" windowWidth="1020" windowHeight="629" activeSheetId="9"/>
    <customWorkbookView name="Julindi Scheepers - Personal View" guid="{50FB0EBB-2675-4169-BD2C-ADCEDF2212F1}" mergeInterval="0" personalView="1" maximized="1" windowWidth="796" windowHeight="319" activeSheetId="1"/>
    <customWorkbookView name="scheepersj - Personal View" guid="{2C053166-E54E-491C-900E-F86E4DB329BF}" mergeInterval="0" personalView="1" maximized="1" xWindow="1" yWindow="1" windowWidth="1280" windowHeight="618"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 i="36" l="1"/>
  <c r="F3" i="36"/>
  <c r="G3" i="36"/>
  <c r="H3" i="36"/>
  <c r="I3" i="36"/>
  <c r="J3" i="36"/>
  <c r="K3" i="36"/>
  <c r="L3" i="36"/>
  <c r="M3" i="36"/>
  <c r="N3" i="36"/>
  <c r="O3" i="36"/>
  <c r="P3" i="36"/>
  <c r="Q3" i="36"/>
  <c r="R3" i="36"/>
  <c r="S3" i="36"/>
  <c r="T3" i="36"/>
  <c r="U3" i="36"/>
  <c r="V3" i="36"/>
  <c r="W3" i="36"/>
  <c r="X3" i="36"/>
  <c r="Y3" i="36"/>
  <c r="Z3" i="36"/>
  <c r="AA3" i="36"/>
  <c r="AB3" i="36"/>
  <c r="AC3" i="36"/>
  <c r="AD3" i="36"/>
  <c r="AE3" i="36"/>
  <c r="AF3" i="36"/>
  <c r="AG3" i="36"/>
  <c r="AH3" i="36"/>
  <c r="AI3" i="36"/>
  <c r="AJ3" i="36"/>
  <c r="AK3" i="36"/>
  <c r="AL3" i="36"/>
  <c r="AM3" i="36"/>
  <c r="D5" i="35"/>
  <c r="G5" i="35"/>
  <c r="J5" i="35"/>
  <c r="D6" i="35"/>
  <c r="G6" i="35"/>
  <c r="J6" i="35"/>
  <c r="D7" i="35"/>
  <c r="G7" i="35"/>
  <c r="J7" i="35"/>
  <c r="D8" i="35"/>
  <c r="G8" i="35"/>
  <c r="J8" i="35"/>
  <c r="D9" i="35"/>
  <c r="G9" i="35"/>
  <c r="J9" i="35"/>
  <c r="D10" i="35"/>
  <c r="G10" i="35"/>
  <c r="J10" i="35"/>
  <c r="D11" i="35"/>
  <c r="G11" i="35"/>
  <c r="J11" i="35"/>
  <c r="D13" i="35"/>
  <c r="G13" i="35"/>
  <c r="J13" i="35"/>
  <c r="D14" i="35"/>
  <c r="G14" i="35"/>
  <c r="J14" i="35"/>
  <c r="D15" i="35"/>
  <c r="G15" i="35"/>
  <c r="J15" i="35"/>
  <c r="D17" i="35"/>
  <c r="G17" i="35"/>
  <c r="J17" i="35"/>
  <c r="D19" i="35"/>
  <c r="G19" i="35"/>
  <c r="J19" i="35"/>
  <c r="D21" i="35"/>
  <c r="G21" i="35"/>
  <c r="J21" i="35"/>
  <c r="D22" i="35"/>
  <c r="G22" i="35"/>
  <c r="J22" i="35"/>
  <c r="D23" i="35"/>
  <c r="G23" i="35"/>
  <c r="J23" i="35"/>
  <c r="D24" i="35"/>
  <c r="G24" i="35"/>
  <c r="J24" i="35"/>
  <c r="D25" i="35"/>
  <c r="G25" i="35"/>
  <c r="J25" i="35"/>
  <c r="D26" i="35"/>
  <c r="G26" i="35"/>
  <c r="J26" i="35"/>
  <c r="D27" i="35"/>
  <c r="G27" i="35"/>
  <c r="J27" i="35"/>
  <c r="D29" i="35"/>
  <c r="G29" i="35"/>
  <c r="J29" i="35"/>
  <c r="D30" i="35"/>
  <c r="G30" i="35"/>
  <c r="J30" i="35"/>
  <c r="D31" i="35"/>
  <c r="G31" i="35"/>
  <c r="J31" i="35"/>
  <c r="D32" i="35"/>
  <c r="G32" i="35"/>
  <c r="J32" i="35"/>
  <c r="D33" i="35"/>
  <c r="G33" i="35"/>
  <c r="J33" i="35"/>
  <c r="D34" i="35"/>
  <c r="G34" i="35"/>
  <c r="J34" i="35"/>
  <c r="D35" i="35"/>
  <c r="G35" i="35"/>
  <c r="J35" i="35"/>
  <c r="D36" i="35"/>
  <c r="G36" i="35"/>
  <c r="J36" i="35"/>
  <c r="D37" i="35"/>
  <c r="G37" i="35"/>
  <c r="J37" i="35"/>
  <c r="D38" i="35"/>
  <c r="G38" i="35"/>
  <c r="J38" i="35"/>
  <c r="D39" i="35"/>
  <c r="G39" i="35"/>
  <c r="J39" i="35"/>
  <c r="D40" i="35"/>
  <c r="G40" i="35"/>
  <c r="J40" i="35"/>
  <c r="D42" i="35"/>
  <c r="G42" i="35"/>
  <c r="J42" i="35"/>
  <c r="D43" i="35"/>
  <c r="G43" i="35"/>
  <c r="J43" i="35"/>
  <c r="D44" i="35"/>
  <c r="G44" i="35"/>
  <c r="J44" i="35"/>
  <c r="D46" i="35"/>
  <c r="G46" i="35"/>
  <c r="J46" i="35"/>
  <c r="D47" i="35"/>
  <c r="G47" i="35"/>
  <c r="J47" i="35"/>
  <c r="D48" i="35"/>
  <c r="G48" i="35"/>
  <c r="J48" i="35"/>
  <c r="D49" i="35"/>
  <c r="G49" i="35"/>
  <c r="J49" i="35"/>
  <c r="D50" i="35"/>
  <c r="G50" i="35"/>
  <c r="J50" i="35"/>
  <c r="D51" i="35"/>
  <c r="G51" i="35"/>
  <c r="J51" i="35"/>
  <c r="D52" i="35"/>
  <c r="G52" i="35"/>
  <c r="J52" i="35"/>
  <c r="D53" i="35"/>
  <c r="G53" i="35"/>
  <c r="J53" i="35"/>
  <c r="D54" i="35"/>
  <c r="G54" i="35"/>
  <c r="J54" i="35"/>
  <c r="D55" i="35"/>
  <c r="G55" i="35"/>
  <c r="J55" i="35"/>
  <c r="D56" i="35"/>
  <c r="G56" i="35"/>
  <c r="J56" i="35"/>
  <c r="D57" i="35"/>
  <c r="G57" i="35"/>
  <c r="J57" i="35"/>
  <c r="D58" i="35"/>
  <c r="G58" i="35"/>
  <c r="J58" i="35"/>
  <c r="D59" i="35"/>
  <c r="G59" i="35"/>
  <c r="J59" i="35"/>
  <c r="D60" i="35"/>
  <c r="G60" i="35"/>
  <c r="J60" i="35"/>
  <c r="D61" i="35"/>
  <c r="G61" i="35"/>
  <c r="J61" i="35"/>
  <c r="D62" i="35"/>
  <c r="G62" i="35"/>
  <c r="J62" i="35"/>
  <c r="D63" i="35"/>
  <c r="G63" i="35"/>
  <c r="J63" i="35"/>
  <c r="D65" i="35"/>
  <c r="G65" i="35"/>
  <c r="J65" i="35"/>
  <c r="D66" i="35"/>
  <c r="G66" i="35"/>
  <c r="J66" i="35"/>
  <c r="D6" i="32"/>
  <c r="G6" i="32"/>
  <c r="J6" i="32"/>
  <c r="D7" i="32"/>
  <c r="G7" i="32"/>
  <c r="J7" i="32"/>
  <c r="D9" i="32"/>
  <c r="G9" i="32"/>
  <c r="J9" i="32"/>
  <c r="D10" i="32"/>
  <c r="G10" i="32"/>
  <c r="J10" i="32"/>
  <c r="D12" i="32"/>
  <c r="G12" i="32"/>
  <c r="J12" i="32"/>
  <c r="D13" i="32"/>
  <c r="G13" i="32"/>
  <c r="J13" i="32"/>
  <c r="D15" i="32"/>
  <c r="G15" i="32"/>
  <c r="J15" i="32"/>
  <c r="D17" i="32"/>
  <c r="G17" i="32"/>
  <c r="J17" i="32"/>
  <c r="D19" i="32"/>
  <c r="G19" i="32"/>
  <c r="J19" i="32"/>
  <c r="D21" i="32"/>
  <c r="G21" i="32"/>
  <c r="J21" i="32"/>
  <c r="D24" i="32"/>
  <c r="G24" i="32"/>
  <c r="J24" i="32"/>
  <c r="D25" i="32"/>
  <c r="G25" i="32"/>
  <c r="J25" i="32"/>
  <c r="D28" i="32"/>
  <c r="G28" i="32"/>
  <c r="J28" i="32"/>
  <c r="D30" i="32"/>
  <c r="G30" i="32"/>
  <c r="J30" i="32"/>
  <c r="D31" i="32"/>
  <c r="G31" i="32"/>
  <c r="J31" i="32"/>
  <c r="D33" i="32"/>
  <c r="G33" i="32"/>
  <c r="J33" i="32"/>
  <c r="D35" i="32"/>
  <c r="G35" i="32"/>
  <c r="J35" i="32"/>
  <c r="D37" i="32"/>
  <c r="G37" i="32"/>
  <c r="J37" i="32"/>
  <c r="D39" i="32"/>
  <c r="G39" i="32"/>
  <c r="J39" i="32"/>
  <c r="D42" i="32"/>
  <c r="G42" i="32"/>
  <c r="J42" i="32"/>
  <c r="D43" i="32"/>
  <c r="G43" i="32"/>
  <c r="J43" i="32"/>
  <c r="D45" i="32"/>
  <c r="G45" i="32"/>
  <c r="J45" i="32"/>
  <c r="D46" i="32"/>
  <c r="J46" i="32"/>
  <c r="D48" i="32"/>
  <c r="G48" i="32"/>
  <c r="J48" i="32"/>
  <c r="D49" i="32"/>
  <c r="G49" i="32"/>
  <c r="J49" i="32"/>
  <c r="D51" i="32"/>
  <c r="G51" i="32"/>
  <c r="J51" i="32"/>
  <c r="D53" i="32"/>
  <c r="G53" i="32"/>
  <c r="J53" i="32"/>
  <c r="D55" i="32"/>
  <c r="G55" i="32"/>
  <c r="J55" i="32"/>
  <c r="D57" i="32"/>
  <c r="G57" i="32"/>
  <c r="J57" i="32"/>
  <c r="D60" i="32"/>
  <c r="G60" i="32"/>
  <c r="J60" i="32"/>
  <c r="D61" i="32"/>
  <c r="G61" i="32"/>
  <c r="J61" i="32"/>
  <c r="G63" i="32"/>
  <c r="J63" i="32"/>
  <c r="D67" i="32"/>
  <c r="G67" i="32"/>
  <c r="J67" i="32"/>
  <c r="D69" i="32"/>
  <c r="G69" i="32"/>
  <c r="J69" i="32"/>
  <c r="D71" i="32"/>
  <c r="G71" i="32"/>
  <c r="J71" i="32"/>
  <c r="D73" i="32"/>
  <c r="G73" i="32"/>
  <c r="J73" i="32"/>
  <c r="D75" i="32"/>
  <c r="G75" i="32"/>
  <c r="J75" i="32"/>
  <c r="D78" i="32"/>
  <c r="G78" i="32"/>
  <c r="J78" i="32"/>
  <c r="D79" i="32"/>
  <c r="G79" i="32"/>
  <c r="J79" i="32"/>
  <c r="D81" i="32"/>
  <c r="G81" i="32"/>
  <c r="J81" i="32"/>
  <c r="D82" i="32"/>
  <c r="G82" i="32"/>
  <c r="J82" i="32"/>
  <c r="D84" i="32"/>
  <c r="G84" i="32"/>
  <c r="J84" i="32"/>
  <c r="D85" i="32"/>
  <c r="G85" i="32"/>
  <c r="J85" i="32"/>
  <c r="D87" i="32"/>
  <c r="G87" i="32"/>
  <c r="J87" i="32"/>
  <c r="D89" i="32"/>
  <c r="G89" i="32"/>
  <c r="J89" i="32"/>
  <c r="D91" i="32"/>
  <c r="G91" i="32"/>
  <c r="J91" i="32"/>
  <c r="D93" i="32"/>
  <c r="G93" i="32"/>
  <c r="D8" i="31"/>
  <c r="G8" i="31"/>
  <c r="J8" i="31"/>
  <c r="P8" i="31"/>
  <c r="S8" i="31"/>
  <c r="V8" i="31"/>
  <c r="D9" i="31"/>
  <c r="G9" i="31"/>
  <c r="J9" i="31"/>
  <c r="P9" i="31"/>
  <c r="S9" i="31"/>
  <c r="V9" i="31"/>
  <c r="D10" i="31"/>
  <c r="G10" i="31"/>
  <c r="J10" i="31"/>
  <c r="P10" i="31"/>
  <c r="S10" i="31"/>
  <c r="V10" i="31"/>
  <c r="D11" i="31"/>
  <c r="G11" i="31"/>
  <c r="J11" i="31"/>
  <c r="D12" i="31"/>
  <c r="G12" i="31"/>
  <c r="J12" i="31"/>
  <c r="P12" i="31"/>
  <c r="S12" i="31"/>
  <c r="V12" i="31"/>
  <c r="D13" i="31"/>
  <c r="G13" i="31"/>
  <c r="J13" i="31"/>
  <c r="P13" i="31"/>
  <c r="S13" i="31"/>
  <c r="V13" i="31"/>
  <c r="P14" i="31"/>
  <c r="S14" i="31"/>
  <c r="V14" i="31"/>
  <c r="D15" i="31"/>
  <c r="G15" i="31"/>
  <c r="J15" i="31"/>
  <c r="D16" i="31"/>
  <c r="G16" i="31"/>
  <c r="J16" i="31"/>
  <c r="P16" i="31"/>
  <c r="S16" i="31"/>
  <c r="V16" i="31"/>
  <c r="D17" i="31"/>
  <c r="G17" i="31"/>
  <c r="J17" i="31"/>
  <c r="P17" i="31"/>
  <c r="S17" i="31"/>
  <c r="V17" i="31"/>
  <c r="D18" i="31"/>
  <c r="G18" i="31"/>
  <c r="J18" i="31"/>
  <c r="S18" i="31"/>
  <c r="V18" i="31"/>
  <c r="D19" i="31"/>
  <c r="G19" i="31"/>
  <c r="J19" i="31"/>
  <c r="D20" i="31"/>
  <c r="G20" i="31"/>
  <c r="J20" i="31"/>
  <c r="P20" i="31"/>
  <c r="S20" i="31"/>
  <c r="V20" i="31"/>
  <c r="P21" i="31"/>
  <c r="S21" i="31"/>
  <c r="V21" i="31"/>
  <c r="D22" i="31"/>
  <c r="G22" i="31"/>
  <c r="J22" i="31"/>
  <c r="P22" i="31"/>
  <c r="V22" i="31"/>
  <c r="D23" i="31"/>
  <c r="G23" i="31"/>
  <c r="J23" i="31"/>
  <c r="D24" i="31"/>
  <c r="G24" i="31"/>
  <c r="J24" i="31"/>
  <c r="P24" i="31"/>
  <c r="S24" i="31"/>
  <c r="V24" i="31"/>
  <c r="D25" i="31"/>
  <c r="G25" i="31"/>
  <c r="J25" i="31"/>
  <c r="P25" i="31"/>
  <c r="S25" i="31"/>
  <c r="V25" i="31"/>
  <c r="D26" i="31"/>
  <c r="G26" i="31"/>
  <c r="J26" i="31"/>
  <c r="P26" i="31"/>
  <c r="S26" i="31"/>
  <c r="V26" i="31"/>
  <c r="D27" i="31"/>
  <c r="G27" i="31"/>
  <c r="J27" i="31"/>
  <c r="P29" i="31"/>
  <c r="S29" i="31"/>
  <c r="V29" i="31"/>
  <c r="D30" i="31"/>
  <c r="G30" i="31"/>
  <c r="J30" i="31"/>
  <c r="P30" i="31"/>
  <c r="S30" i="31"/>
  <c r="V30" i="31"/>
  <c r="D31" i="31"/>
  <c r="G31" i="31"/>
  <c r="J31" i="31"/>
  <c r="P31" i="31"/>
  <c r="S31" i="31"/>
  <c r="V31" i="31"/>
  <c r="D32" i="31"/>
  <c r="G32" i="31"/>
  <c r="J32" i="31"/>
  <c r="D33" i="31"/>
  <c r="G33" i="31"/>
  <c r="J33" i="31"/>
  <c r="P33" i="31"/>
  <c r="S33" i="31"/>
  <c r="V33" i="31"/>
  <c r="D34" i="31"/>
  <c r="G34" i="31"/>
  <c r="J34" i="31"/>
  <c r="P34" i="31"/>
  <c r="S34" i="31"/>
  <c r="V34" i="31"/>
  <c r="D35" i="31"/>
  <c r="G35" i="31"/>
  <c r="J35" i="31"/>
  <c r="P35" i="31"/>
  <c r="S35" i="31"/>
  <c r="V35" i="31"/>
  <c r="D37" i="31"/>
  <c r="G37" i="31"/>
  <c r="J37" i="31"/>
  <c r="P37" i="31"/>
  <c r="S37" i="31"/>
  <c r="V37" i="31"/>
  <c r="D38" i="31"/>
  <c r="G38" i="31"/>
  <c r="J38" i="31"/>
  <c r="P38" i="31"/>
  <c r="S38" i="31"/>
  <c r="V38" i="31"/>
  <c r="D39" i="31"/>
  <c r="G39" i="31"/>
  <c r="J39" i="31"/>
  <c r="P39" i="31"/>
  <c r="S39" i="31"/>
  <c r="V39" i="31"/>
  <c r="D40" i="31"/>
  <c r="G40" i="31"/>
  <c r="J40" i="31"/>
  <c r="D41" i="31"/>
  <c r="G41" i="31"/>
  <c r="J41" i="31"/>
  <c r="P41" i="31"/>
  <c r="S41" i="31"/>
  <c r="V41" i="31"/>
  <c r="D42" i="31"/>
  <c r="G42" i="31"/>
  <c r="J42" i="31"/>
  <c r="P42" i="31"/>
  <c r="S42" i="31"/>
  <c r="V42" i="31"/>
  <c r="P43" i="31"/>
  <c r="V43" i="31"/>
  <c r="D44" i="31"/>
  <c r="G44" i="31"/>
  <c r="J44" i="31"/>
  <c r="D45" i="31"/>
  <c r="G45" i="31"/>
  <c r="J45" i="31"/>
  <c r="P45" i="31"/>
  <c r="S45" i="31"/>
  <c r="V45" i="31"/>
  <c r="D46" i="31"/>
  <c r="G46" i="31"/>
  <c r="J46" i="31"/>
  <c r="P46" i="31"/>
  <c r="S46" i="31"/>
  <c r="V46" i="31"/>
  <c r="D47" i="31"/>
  <c r="G47" i="31"/>
  <c r="J47" i="31"/>
  <c r="P47" i="31"/>
  <c r="S47" i="31"/>
  <c r="V47" i="31"/>
  <c r="D48" i="31"/>
  <c r="G48" i="31"/>
  <c r="J48" i="31"/>
  <c r="D49" i="31"/>
  <c r="G49" i="31"/>
  <c r="J49" i="31"/>
  <c r="P50" i="31"/>
  <c r="S50" i="31"/>
  <c r="V50" i="31"/>
  <c r="P51" i="31"/>
  <c r="S51" i="31"/>
  <c r="V51" i="31"/>
  <c r="D52" i="31"/>
  <c r="G52" i="31"/>
  <c r="J52" i="31"/>
  <c r="P52" i="31"/>
  <c r="S52" i="31"/>
  <c r="V52" i="31"/>
  <c r="D53" i="31"/>
  <c r="G53" i="31"/>
  <c r="J53" i="31"/>
  <c r="D54" i="31"/>
  <c r="G54" i="31"/>
  <c r="J54" i="31"/>
  <c r="P54" i="31"/>
  <c r="S54" i="31"/>
  <c r="V54" i="31"/>
  <c r="D55" i="31"/>
  <c r="G55" i="31"/>
  <c r="J55" i="31"/>
  <c r="P55" i="31"/>
  <c r="S55" i="31"/>
  <c r="V55" i="31"/>
  <c r="D56" i="31"/>
  <c r="G56" i="31"/>
  <c r="J56" i="31"/>
  <c r="P56" i="31"/>
  <c r="S56" i="31"/>
  <c r="V56" i="31"/>
  <c r="D57" i="31"/>
  <c r="G57" i="31"/>
  <c r="J57" i="31"/>
  <c r="P58" i="31"/>
  <c r="S58" i="31"/>
  <c r="V58" i="31"/>
  <c r="D59" i="31"/>
  <c r="G59" i="31"/>
  <c r="J59" i="31"/>
  <c r="P59" i="31"/>
  <c r="S59" i="31"/>
  <c r="V59" i="31"/>
  <c r="D60" i="31"/>
  <c r="G60" i="31"/>
  <c r="J60" i="31"/>
  <c r="P60" i="31"/>
  <c r="S60" i="31"/>
  <c r="V60" i="31"/>
  <c r="D61" i="31"/>
  <c r="G61" i="31"/>
  <c r="J61" i="31"/>
  <c r="D62" i="31"/>
  <c r="G62" i="31"/>
  <c r="J62" i="31"/>
  <c r="P62" i="31"/>
  <c r="S62" i="31"/>
  <c r="V62" i="31"/>
  <c r="D63" i="31"/>
  <c r="G63" i="31"/>
  <c r="J63" i="31"/>
  <c r="P63" i="31"/>
  <c r="S63" i="31"/>
  <c r="V63" i="31"/>
  <c r="D64" i="31"/>
  <c r="G64" i="31"/>
  <c r="J64" i="31"/>
  <c r="P64" i="31"/>
  <c r="S64" i="31"/>
  <c r="V64" i="31"/>
  <c r="P66" i="31"/>
  <c r="S66" i="31"/>
  <c r="V66" i="31"/>
  <c r="D67" i="31"/>
  <c r="G67" i="31"/>
  <c r="J67" i="31"/>
  <c r="P67" i="31"/>
  <c r="S67" i="31"/>
  <c r="V67" i="31"/>
  <c r="D68" i="31"/>
  <c r="G68" i="31"/>
  <c r="J68" i="31"/>
  <c r="P68" i="31"/>
  <c r="S68" i="31"/>
  <c r="V68" i="31"/>
  <c r="D69" i="31"/>
  <c r="G69" i="31"/>
  <c r="J69" i="31"/>
  <c r="D70" i="31"/>
  <c r="G70" i="31"/>
  <c r="J70" i="31"/>
  <c r="D71" i="31"/>
  <c r="G71" i="31"/>
  <c r="J71" i="31"/>
  <c r="P71" i="31"/>
  <c r="S71" i="31"/>
  <c r="V71" i="31"/>
  <c r="D72" i="31"/>
  <c r="G72" i="31"/>
  <c r="J72" i="31"/>
  <c r="P72" i="31"/>
  <c r="S72" i="31"/>
  <c r="V72" i="31"/>
  <c r="P73" i="31"/>
  <c r="S73" i="31"/>
  <c r="V73" i="31"/>
  <c r="D74" i="31"/>
  <c r="G74" i="31"/>
  <c r="J74" i="31"/>
  <c r="D75" i="31"/>
  <c r="G75" i="31"/>
  <c r="J75" i="31"/>
  <c r="P75" i="31"/>
  <c r="S75" i="31"/>
  <c r="V75" i="31"/>
  <c r="D76" i="31"/>
  <c r="G76" i="31"/>
  <c r="J76" i="31"/>
  <c r="P76" i="31"/>
  <c r="S76" i="31"/>
  <c r="V76" i="31"/>
  <c r="D77" i="31"/>
  <c r="G77" i="31"/>
  <c r="J77" i="31"/>
  <c r="P77" i="31"/>
  <c r="S77" i="31"/>
  <c r="V77" i="31"/>
  <c r="D78" i="31"/>
  <c r="G78" i="31"/>
  <c r="J78" i="31"/>
  <c r="D79" i="31"/>
  <c r="G79" i="31"/>
  <c r="J79" i="31"/>
  <c r="P79" i="31"/>
  <c r="S79" i="31"/>
  <c r="V79" i="31"/>
  <c r="P80" i="31"/>
  <c r="S80" i="31"/>
  <c r="V80" i="31"/>
  <c r="P81" i="31"/>
  <c r="S81" i="31"/>
  <c r="V81" i="31"/>
  <c r="D82" i="31"/>
  <c r="G82" i="31"/>
  <c r="J82" i="31"/>
  <c r="D83" i="31"/>
  <c r="G83" i="31"/>
  <c r="J83" i="31"/>
  <c r="P83" i="31"/>
  <c r="S83" i="31"/>
  <c r="V83" i="31"/>
  <c r="D84" i="31"/>
  <c r="G84" i="31"/>
  <c r="J84" i="31"/>
  <c r="P84" i="31"/>
  <c r="S84" i="31"/>
  <c r="V84" i="31"/>
  <c r="D85" i="31"/>
  <c r="G85" i="31"/>
  <c r="J85" i="31"/>
  <c r="P85" i="31"/>
  <c r="S85" i="31"/>
  <c r="V85" i="31"/>
  <c r="D86" i="31"/>
  <c r="G86" i="31"/>
  <c r="J86" i="31"/>
  <c r="D87" i="31"/>
  <c r="G87" i="31"/>
  <c r="J87" i="31"/>
  <c r="P87" i="31"/>
  <c r="S87" i="31"/>
  <c r="V87" i="31"/>
  <c r="P88" i="31"/>
  <c r="S88" i="31"/>
  <c r="V88" i="31"/>
  <c r="D89" i="31"/>
  <c r="G89" i="31"/>
  <c r="J89" i="31"/>
  <c r="P89" i="31"/>
  <c r="S89" i="31"/>
  <c r="V89" i="31"/>
  <c r="D90" i="31"/>
  <c r="G90" i="31"/>
  <c r="J90" i="31"/>
  <c r="D91" i="31"/>
  <c r="G91" i="31"/>
  <c r="J91" i="31"/>
  <c r="D92" i="31"/>
  <c r="G92" i="31"/>
  <c r="J92" i="31"/>
  <c r="D93" i="31"/>
  <c r="G93" i="31"/>
  <c r="J93" i="31"/>
  <c r="D94" i="31"/>
  <c r="G94" i="31"/>
  <c r="J94" i="31"/>
  <c r="D96" i="31"/>
  <c r="G96" i="31"/>
  <c r="J96" i="31"/>
  <c r="D97" i="31"/>
  <c r="G97" i="31"/>
  <c r="J97" i="31"/>
  <c r="D98" i="31"/>
  <c r="G98" i="31"/>
  <c r="J98" i="31"/>
  <c r="D99" i="31"/>
  <c r="G99" i="31"/>
  <c r="J99" i="31"/>
  <c r="D100" i="31"/>
  <c r="G100" i="31"/>
  <c r="J100" i="31"/>
  <c r="D101" i="31"/>
  <c r="G101" i="31"/>
  <c r="J101" i="31"/>
  <c r="D6" i="30"/>
  <c r="G6" i="30"/>
  <c r="J6" i="30"/>
  <c r="D7" i="30"/>
  <c r="G7" i="30"/>
  <c r="J7" i="30"/>
  <c r="D8" i="30"/>
  <c r="G8" i="30"/>
  <c r="J8" i="30"/>
  <c r="D9" i="30"/>
  <c r="G9" i="30"/>
  <c r="J9" i="30"/>
  <c r="D10" i="30"/>
  <c r="G10" i="30"/>
  <c r="J10" i="30"/>
  <c r="D11" i="30"/>
  <c r="G11" i="30"/>
  <c r="J11" i="30"/>
  <c r="D12" i="30"/>
  <c r="G12" i="30"/>
  <c r="J12" i="30"/>
  <c r="D14" i="30"/>
  <c r="G14" i="30"/>
  <c r="J14" i="30"/>
  <c r="D15" i="30"/>
  <c r="G15" i="30"/>
  <c r="J15" i="30"/>
  <c r="D16" i="30"/>
  <c r="G16" i="30"/>
  <c r="J16" i="30"/>
  <c r="D17" i="30"/>
  <c r="G17" i="30"/>
  <c r="J17" i="30"/>
  <c r="D18" i="30"/>
  <c r="G18" i="30"/>
  <c r="J18" i="30"/>
  <c r="D19" i="30"/>
  <c r="G19" i="30"/>
  <c r="J19" i="30"/>
  <c r="D20" i="30"/>
  <c r="G20" i="30"/>
  <c r="J20" i="30"/>
  <c r="D22" i="30"/>
  <c r="G22" i="30"/>
  <c r="J22" i="30"/>
  <c r="D23" i="30"/>
  <c r="G23" i="30"/>
  <c r="J23" i="30"/>
  <c r="D24" i="30"/>
  <c r="G24" i="30"/>
  <c r="J24" i="30"/>
  <c r="D25" i="30"/>
  <c r="G25" i="30"/>
  <c r="J25" i="30"/>
  <c r="D26" i="30"/>
  <c r="G26" i="30"/>
  <c r="J26" i="30"/>
  <c r="D27" i="30"/>
  <c r="G27" i="30"/>
  <c r="J27" i="30"/>
  <c r="D28" i="30"/>
  <c r="G28" i="30"/>
  <c r="J28" i="30"/>
  <c r="D31" i="30"/>
  <c r="G31" i="30"/>
  <c r="J31" i="30"/>
  <c r="D32" i="30"/>
  <c r="G32" i="30"/>
  <c r="J32" i="30"/>
  <c r="D33" i="30"/>
  <c r="G33" i="30"/>
  <c r="J33" i="30"/>
  <c r="D34" i="30"/>
  <c r="G34" i="30"/>
  <c r="J34" i="30"/>
  <c r="D35" i="30"/>
  <c r="G35" i="30"/>
  <c r="J35" i="30"/>
  <c r="D36" i="30"/>
  <c r="G36" i="30"/>
  <c r="J36" i="30"/>
  <c r="D37" i="30"/>
  <c r="G37" i="30"/>
  <c r="J37" i="30"/>
  <c r="D39" i="30"/>
  <c r="G39" i="30"/>
  <c r="J39" i="30"/>
  <c r="D40" i="30"/>
  <c r="G40" i="30"/>
  <c r="J40" i="30"/>
  <c r="D41" i="30"/>
  <c r="G41" i="30"/>
  <c r="J41" i="30"/>
  <c r="D42" i="30"/>
  <c r="G42" i="30"/>
  <c r="J42" i="30"/>
  <c r="D43" i="30"/>
  <c r="G43" i="30"/>
  <c r="J43" i="30"/>
  <c r="D44" i="30"/>
  <c r="G44" i="30"/>
  <c r="J44" i="30"/>
  <c r="D47" i="30"/>
  <c r="G47" i="30"/>
  <c r="J47" i="30"/>
  <c r="D48" i="30"/>
  <c r="G48" i="30"/>
  <c r="J48" i="30"/>
  <c r="D49" i="30"/>
  <c r="G49" i="30"/>
  <c r="J49" i="30"/>
  <c r="D50" i="30"/>
  <c r="G50" i="30"/>
  <c r="J50" i="30"/>
  <c r="D51" i="30"/>
  <c r="G51" i="30"/>
  <c r="J51" i="30"/>
  <c r="D52" i="30"/>
  <c r="G52" i="30"/>
  <c r="J52" i="30"/>
  <c r="D53" i="30"/>
  <c r="G53" i="30"/>
  <c r="J53" i="30"/>
  <c r="D56" i="30"/>
  <c r="G56" i="30"/>
  <c r="J56" i="30"/>
  <c r="D57" i="30"/>
  <c r="G57" i="30"/>
  <c r="J57" i="30"/>
  <c r="D58" i="30"/>
  <c r="G58" i="30"/>
  <c r="J58" i="30"/>
  <c r="D59" i="30"/>
  <c r="G59" i="30"/>
  <c r="J59" i="30"/>
  <c r="D60" i="30"/>
  <c r="G60" i="30"/>
  <c r="J60" i="30"/>
  <c r="D61" i="30"/>
  <c r="G61" i="30"/>
  <c r="J61" i="30"/>
  <c r="D64" i="30"/>
  <c r="G64" i="30"/>
  <c r="J64" i="30"/>
  <c r="D65" i="30"/>
  <c r="G65" i="30"/>
  <c r="J65" i="30"/>
  <c r="D66" i="30"/>
  <c r="G66" i="30"/>
  <c r="J66" i="30"/>
  <c r="D67" i="30"/>
  <c r="G67" i="30"/>
  <c r="J67" i="30"/>
  <c r="D68" i="30"/>
  <c r="G68" i="30"/>
  <c r="J68" i="30"/>
  <c r="D69" i="30"/>
  <c r="G69" i="30"/>
  <c r="J69" i="30"/>
  <c r="D70" i="30"/>
  <c r="G70" i="30"/>
  <c r="J70" i="30"/>
  <c r="D72" i="30"/>
  <c r="G72" i="30"/>
  <c r="J72" i="30"/>
  <c r="D73" i="30"/>
  <c r="G73" i="30"/>
  <c r="J73" i="30"/>
  <c r="D74" i="30"/>
  <c r="G74" i="30"/>
  <c r="J74" i="30"/>
  <c r="D75" i="30"/>
  <c r="G75" i="30"/>
  <c r="J75" i="30"/>
  <c r="D76" i="30"/>
  <c r="G76" i="30"/>
  <c r="J76" i="30"/>
  <c r="D77" i="30"/>
  <c r="G77" i="30"/>
  <c r="J77" i="30"/>
  <c r="D78" i="30"/>
  <c r="G78" i="30"/>
  <c r="J78" i="30"/>
  <c r="D81" i="30"/>
  <c r="G81" i="30"/>
  <c r="J81" i="30"/>
  <c r="D82" i="30"/>
  <c r="G82" i="30"/>
  <c r="J82" i="30"/>
  <c r="D83" i="30"/>
  <c r="G83" i="30"/>
  <c r="J83" i="30"/>
  <c r="D84" i="30"/>
  <c r="G84" i="30"/>
  <c r="J84" i="30"/>
  <c r="D85" i="30"/>
  <c r="G85" i="30"/>
  <c r="J85" i="30"/>
  <c r="D86" i="30"/>
  <c r="G86" i="30"/>
  <c r="J86" i="30"/>
  <c r="D87" i="30"/>
  <c r="G87" i="30"/>
  <c r="J87" i="30"/>
  <c r="D89" i="30"/>
  <c r="G89" i="30"/>
  <c r="J89" i="30"/>
  <c r="D90" i="30"/>
  <c r="G90" i="30"/>
  <c r="J90" i="30"/>
  <c r="D91" i="30"/>
  <c r="G91" i="30"/>
  <c r="J91" i="30"/>
  <c r="D92" i="30"/>
  <c r="G92" i="30"/>
  <c r="J92" i="30"/>
  <c r="D93" i="30"/>
  <c r="G93" i="30"/>
  <c r="J93" i="30"/>
  <c r="D94" i="30"/>
  <c r="G94" i="30"/>
  <c r="J94" i="30"/>
  <c r="D95" i="30"/>
  <c r="G95" i="30"/>
  <c r="J95" i="30"/>
  <c r="D97" i="30"/>
  <c r="G97" i="30"/>
  <c r="J97" i="30"/>
  <c r="D98" i="30"/>
  <c r="G98" i="30"/>
  <c r="J98" i="30"/>
  <c r="D99" i="30"/>
  <c r="G99" i="30"/>
  <c r="J99" i="30"/>
  <c r="D100" i="30"/>
  <c r="G100" i="30"/>
  <c r="J100" i="30"/>
  <c r="D101" i="30"/>
  <c r="G101" i="30"/>
  <c r="J101" i="30"/>
  <c r="D102" i="30"/>
  <c r="G102" i="30"/>
  <c r="J102" i="30"/>
  <c r="D103" i="30"/>
  <c r="G103" i="30"/>
  <c r="J103" i="30"/>
  <c r="D106" i="30"/>
  <c r="G106" i="30"/>
  <c r="J106" i="30"/>
  <c r="D107" i="30"/>
  <c r="G107" i="30"/>
  <c r="J107" i="30"/>
  <c r="D108" i="30"/>
  <c r="G108" i="30"/>
  <c r="J108" i="30"/>
  <c r="D109" i="30"/>
  <c r="G109" i="30"/>
  <c r="J109" i="30"/>
  <c r="D110" i="30"/>
  <c r="G110" i="30"/>
  <c r="J110" i="30"/>
  <c r="D111" i="30"/>
  <c r="G111" i="30"/>
  <c r="J111" i="30"/>
  <c r="D112" i="30"/>
  <c r="G112" i="30"/>
  <c r="J112" i="30"/>
  <c r="D114" i="30"/>
  <c r="G114" i="30"/>
  <c r="J114" i="30"/>
  <c r="D115" i="30"/>
  <c r="G115" i="30"/>
  <c r="J115" i="30"/>
  <c r="D116" i="30"/>
  <c r="G116" i="30"/>
  <c r="J116" i="30"/>
  <c r="D117" i="30"/>
  <c r="G117" i="30"/>
  <c r="J117" i="30"/>
  <c r="D118" i="30"/>
  <c r="G118" i="30"/>
  <c r="J118" i="30"/>
  <c r="D119" i="30"/>
  <c r="G119" i="30"/>
  <c r="J119" i="30"/>
  <c r="D120" i="30"/>
  <c r="G120" i="30"/>
  <c r="J120" i="30"/>
  <c r="D122" i="30"/>
  <c r="G122" i="30"/>
  <c r="J122" i="30"/>
  <c r="D123" i="30"/>
  <c r="G123" i="30"/>
  <c r="J123" i="30"/>
  <c r="D124" i="30"/>
  <c r="G124" i="30"/>
  <c r="J124" i="30"/>
  <c r="D125" i="30"/>
  <c r="G125" i="30"/>
  <c r="J125" i="30"/>
  <c r="D126" i="30"/>
  <c r="G126" i="30"/>
  <c r="J126" i="30"/>
  <c r="D127" i="30"/>
  <c r="G127" i="30"/>
  <c r="J127" i="30"/>
  <c r="D128" i="30"/>
  <c r="G128" i="30"/>
  <c r="J128" i="30"/>
  <c r="D131" i="30"/>
  <c r="G131" i="30"/>
  <c r="J131" i="30"/>
  <c r="D132" i="30"/>
  <c r="G132" i="30"/>
  <c r="J132" i="30"/>
  <c r="D133" i="30"/>
  <c r="G133" i="30"/>
  <c r="J133" i="30"/>
  <c r="D134" i="30"/>
  <c r="G134" i="30"/>
  <c r="J134" i="30"/>
  <c r="D135" i="30"/>
  <c r="G135" i="30"/>
  <c r="J135" i="30"/>
  <c r="D136" i="30"/>
  <c r="G136" i="30"/>
  <c r="J136" i="30"/>
  <c r="D137" i="30"/>
  <c r="G137" i="30"/>
  <c r="J137" i="30"/>
  <c r="D139" i="30"/>
  <c r="G139" i="30"/>
  <c r="J139" i="30"/>
  <c r="D140" i="30"/>
  <c r="G140" i="30"/>
  <c r="J140" i="30"/>
  <c r="D141" i="30"/>
  <c r="G141" i="30"/>
  <c r="J141" i="30"/>
  <c r="D142" i="30"/>
  <c r="G142" i="30"/>
  <c r="J142" i="30"/>
  <c r="D143" i="30"/>
  <c r="G143" i="30"/>
  <c r="J143" i="30"/>
  <c r="D144" i="30"/>
  <c r="G144" i="30"/>
  <c r="J144" i="30"/>
  <c r="D145" i="30"/>
  <c r="J145" i="30"/>
  <c r="D147" i="30"/>
  <c r="G147" i="30"/>
  <c r="J147" i="30"/>
  <c r="D148" i="30"/>
  <c r="G148" i="30"/>
  <c r="J148" i="30"/>
  <c r="D149" i="30"/>
  <c r="G149" i="30"/>
  <c r="J149" i="30"/>
  <c r="D150" i="30"/>
  <c r="G150" i="30"/>
  <c r="J150" i="30"/>
  <c r="D151" i="30"/>
  <c r="G151" i="30"/>
  <c r="J151" i="30"/>
  <c r="D152" i="30"/>
  <c r="G152" i="30"/>
  <c r="J152" i="30"/>
  <c r="D153" i="30"/>
  <c r="G153" i="30"/>
  <c r="J153" i="30"/>
  <c r="D156" i="30"/>
  <c r="G156" i="30"/>
  <c r="J156" i="30"/>
  <c r="D157" i="30"/>
  <c r="G157" i="30"/>
  <c r="J157" i="30"/>
  <c r="D158" i="30"/>
  <c r="G158" i="30"/>
  <c r="J158" i="30"/>
  <c r="D159" i="30"/>
  <c r="G159" i="30"/>
  <c r="J159" i="30"/>
  <c r="D160" i="30"/>
  <c r="G160" i="30"/>
  <c r="J160" i="30"/>
  <c r="D161" i="30"/>
  <c r="G161" i="30"/>
  <c r="J161" i="30"/>
  <c r="D162" i="30"/>
  <c r="G162" i="30"/>
  <c r="J162" i="30"/>
  <c r="D164" i="30"/>
  <c r="G164" i="30"/>
  <c r="J164" i="30"/>
  <c r="D165" i="30"/>
  <c r="G165" i="30"/>
  <c r="J165" i="30"/>
  <c r="D166" i="30"/>
  <c r="G166" i="30"/>
  <c r="J166" i="30"/>
  <c r="D167" i="30"/>
  <c r="G167" i="30"/>
  <c r="J167" i="30"/>
  <c r="D168" i="30"/>
  <c r="G168" i="30"/>
  <c r="J168" i="30"/>
  <c r="D169" i="30"/>
  <c r="G169" i="30"/>
  <c r="J169" i="30"/>
  <c r="D170" i="30"/>
  <c r="G170" i="30"/>
  <c r="J170" i="30"/>
  <c r="D172" i="30"/>
  <c r="G172" i="30"/>
  <c r="J172" i="30"/>
  <c r="D173" i="30"/>
  <c r="G173" i="30"/>
  <c r="J173" i="30"/>
  <c r="D174" i="30"/>
  <c r="G174" i="30"/>
  <c r="J174" i="30"/>
  <c r="D175" i="30"/>
  <c r="G175" i="30"/>
  <c r="J175" i="30"/>
  <c r="D176" i="30"/>
  <c r="G176" i="30"/>
  <c r="J176" i="30"/>
  <c r="D177" i="30"/>
  <c r="G177" i="30"/>
  <c r="J177" i="30"/>
  <c r="D178" i="30"/>
  <c r="G178" i="30"/>
  <c r="J178" i="30"/>
  <c r="D181" i="30"/>
  <c r="G181" i="30"/>
  <c r="J181" i="30"/>
  <c r="D182" i="30"/>
  <c r="G182" i="30"/>
  <c r="J182" i="30"/>
  <c r="D183" i="30"/>
  <c r="G183" i="30"/>
  <c r="J183" i="30"/>
  <c r="D184" i="30"/>
  <c r="G184" i="30"/>
  <c r="J184" i="30"/>
  <c r="D185" i="30"/>
  <c r="G185" i="30"/>
  <c r="J185" i="30"/>
  <c r="D186" i="30"/>
  <c r="G186" i="30"/>
  <c r="J186" i="30"/>
  <c r="D187" i="30"/>
  <c r="G187" i="30"/>
  <c r="J187" i="30"/>
  <c r="D189" i="30"/>
  <c r="G189" i="30"/>
  <c r="J189" i="30"/>
  <c r="D190" i="30"/>
  <c r="G190" i="30"/>
  <c r="J190" i="30"/>
  <c r="D191" i="30"/>
  <c r="G191" i="30"/>
  <c r="J191" i="30"/>
  <c r="D192" i="30"/>
  <c r="G192" i="30"/>
  <c r="J192" i="30"/>
  <c r="D193" i="30"/>
  <c r="G193" i="30"/>
  <c r="J193" i="30"/>
  <c r="D194" i="30"/>
  <c r="G194" i="30"/>
  <c r="J194" i="30"/>
  <c r="D195" i="30"/>
  <c r="G195" i="30"/>
  <c r="J195" i="30"/>
  <c r="D197" i="30"/>
  <c r="G197" i="30"/>
  <c r="J197" i="30"/>
  <c r="D198" i="30"/>
  <c r="G198" i="30"/>
  <c r="J198" i="30"/>
  <c r="D199" i="30"/>
  <c r="G199" i="30"/>
  <c r="J199" i="30"/>
  <c r="D200" i="30"/>
  <c r="G200" i="30"/>
  <c r="J200" i="30"/>
  <c r="D201" i="30"/>
  <c r="G201" i="30"/>
  <c r="J201" i="30"/>
  <c r="D202" i="30"/>
  <c r="G202" i="30"/>
  <c r="J202" i="30"/>
  <c r="D203" i="30"/>
  <c r="G203" i="30"/>
  <c r="J203" i="30"/>
  <c r="D206" i="30"/>
  <c r="G206" i="30"/>
  <c r="J206" i="30"/>
  <c r="D207" i="30"/>
  <c r="G207" i="30"/>
  <c r="J207" i="30"/>
  <c r="D208" i="30"/>
  <c r="G208" i="30"/>
  <c r="J208" i="30"/>
  <c r="D209" i="30"/>
  <c r="G209" i="30"/>
  <c r="J209" i="30"/>
  <c r="D210" i="30"/>
  <c r="G210" i="30"/>
  <c r="J210" i="30"/>
  <c r="D211" i="30"/>
  <c r="G211" i="30"/>
  <c r="J211" i="30"/>
  <c r="D214" i="30"/>
  <c r="G214" i="30"/>
  <c r="J214" i="30"/>
  <c r="D215" i="30"/>
  <c r="G215" i="30"/>
  <c r="J215" i="30"/>
  <c r="D216" i="30"/>
  <c r="G216" i="30"/>
  <c r="J216" i="30"/>
  <c r="D217" i="30"/>
  <c r="G217" i="30"/>
  <c r="J217" i="30"/>
  <c r="D218" i="30"/>
  <c r="G218" i="30"/>
  <c r="J218" i="30"/>
  <c r="D219" i="30"/>
  <c r="G219" i="30"/>
  <c r="J219" i="30"/>
  <c r="D220" i="30"/>
  <c r="G220" i="30"/>
  <c r="J220" i="30"/>
  <c r="D222" i="30"/>
  <c r="G222" i="30"/>
  <c r="J222" i="30"/>
  <c r="D223" i="30"/>
  <c r="G223" i="30"/>
  <c r="J223" i="30"/>
  <c r="D224" i="30"/>
  <c r="G224" i="30"/>
  <c r="J224" i="30"/>
  <c r="D225" i="30"/>
  <c r="G225" i="30"/>
  <c r="J225" i="30"/>
  <c r="D226" i="30"/>
  <c r="G226" i="30"/>
  <c r="J226" i="30"/>
  <c r="D227" i="30"/>
  <c r="G227" i="30"/>
  <c r="J227" i="30"/>
  <c r="D228" i="30"/>
  <c r="G228" i="30"/>
  <c r="J228" i="30"/>
</calcChain>
</file>

<file path=xl/sharedStrings.xml><?xml version="1.0" encoding="utf-8"?>
<sst xmlns="http://schemas.openxmlformats.org/spreadsheetml/2006/main" count="7927" uniqueCount="1589">
  <si>
    <t>Anglo Medical Scheme</t>
  </si>
  <si>
    <t>Rhodes University Medical Scheme</t>
  </si>
  <si>
    <t>University of Kwa-Zulu Natal Medical Scheme</t>
  </si>
  <si>
    <t>An encumbered asset was excluded in the calculation of the solvency ratio.</t>
  </si>
  <si>
    <t>Nedgroup Medical Aid Scheme</t>
  </si>
  <si>
    <t>Average beneficiaries</t>
  </si>
  <si>
    <t>Bankmed</t>
  </si>
  <si>
    <t>PG Group Medical Scheme</t>
  </si>
  <si>
    <t>SAMWUMed</t>
  </si>
  <si>
    <t>South African Police Service Medical Scheme (POLMED)</t>
  </si>
  <si>
    <t>Massmart Health Plan</t>
  </si>
  <si>
    <t>d</t>
  </si>
  <si>
    <t>%</t>
  </si>
  <si>
    <t xml:space="preserve"> Members</t>
  </si>
  <si>
    <t>Beneficiaries</t>
  </si>
  <si>
    <t>R'000</t>
  </si>
  <si>
    <t>Cape Medical Plan</t>
  </si>
  <si>
    <t>Discovery Health Medical Scheme</t>
  </si>
  <si>
    <t>Genesis Medical Scheme</t>
  </si>
  <si>
    <t>Hosmed Medical Aid Scheme</t>
  </si>
  <si>
    <t>Medihelp</t>
  </si>
  <si>
    <t>Medimed Medical Scheme</t>
  </si>
  <si>
    <t>AECI Medical Aid Society</t>
  </si>
  <si>
    <t>Anglovaal Group Medical Scheme</t>
  </si>
  <si>
    <t>BMW Employees Medical Aid Society</t>
  </si>
  <si>
    <t>De Beers Benefit Society</t>
  </si>
  <si>
    <t>Engen Medical Benefit Fund</t>
  </si>
  <si>
    <t>Food Workers Medical Benefit Fund</t>
  </si>
  <si>
    <t>Grintek Electronics Medical Aid Scheme</t>
  </si>
  <si>
    <t>Libcare Medical Scheme</t>
  </si>
  <si>
    <t>Boncap</t>
  </si>
  <si>
    <t>Bonsave</t>
  </si>
  <si>
    <t>Healthpact Silver</t>
  </si>
  <si>
    <t>Healthpact Premium</t>
  </si>
  <si>
    <t>Mumed</t>
  </si>
  <si>
    <t>KeyCare Plus</t>
  </si>
  <si>
    <t>KeyCare Core</t>
  </si>
  <si>
    <t>Classic Saver</t>
  </si>
  <si>
    <t>Coastal Saver</t>
  </si>
  <si>
    <t>Essential Saver</t>
  </si>
  <si>
    <t>Unify</t>
  </si>
  <si>
    <t>MediBonus</t>
  </si>
  <si>
    <t>Access</t>
  </si>
  <si>
    <t>Energy</t>
  </si>
  <si>
    <t>Bankmed Basic</t>
  </si>
  <si>
    <t>Bankmed Traditional</t>
  </si>
  <si>
    <t>BMW Option 119</t>
  </si>
  <si>
    <t>BPSA Medical Society</t>
  </si>
  <si>
    <t>Basic option</t>
  </si>
  <si>
    <t>Onyx</t>
  </si>
  <si>
    <t>Emerald</t>
  </si>
  <si>
    <t>Ruby</t>
  </si>
  <si>
    <t>Beryl</t>
  </si>
  <si>
    <t>LA Keyplus</t>
  </si>
  <si>
    <t>LA Focus</t>
  </si>
  <si>
    <t>LA Active</t>
  </si>
  <si>
    <t>LA Comprehensive</t>
  </si>
  <si>
    <t>LA Core</t>
  </si>
  <si>
    <t>Lonmin Medical Scheme Benefit Plan</t>
  </si>
  <si>
    <t>Savings</t>
  </si>
  <si>
    <t>Traditional</t>
  </si>
  <si>
    <t>Traditional Plus Plan</t>
  </si>
  <si>
    <t>Savings Plan</t>
  </si>
  <si>
    <t>Plan - 007</t>
  </si>
  <si>
    <t>Pick n Pay Medical Scheme</t>
  </si>
  <si>
    <t>Essential Plus Option</t>
  </si>
  <si>
    <t>Essential Option</t>
  </si>
  <si>
    <t>RUMED</t>
  </si>
  <si>
    <t>SABC Plan 009</t>
  </si>
  <si>
    <t>Savings Plus Plan</t>
  </si>
  <si>
    <t>Comprehensive option</t>
  </si>
  <si>
    <t>Summit</t>
  </si>
  <si>
    <t>Value Care Plan</t>
  </si>
  <si>
    <t>Medipos Medical Scheme</t>
  </si>
  <si>
    <t>Naspers Medical Fund</t>
  </si>
  <si>
    <t>Parmed Medical Aid Scheme</t>
  </si>
  <si>
    <t>Profmed</t>
  </si>
  <si>
    <t>Quantum Medical Aid Society</t>
  </si>
  <si>
    <t>Rand Water Medical Scheme</t>
  </si>
  <si>
    <t>Remedi Medical Aid Scheme</t>
  </si>
  <si>
    <t>SABC Medical Aid Scheme</t>
  </si>
  <si>
    <t>Sasolmed</t>
  </si>
  <si>
    <t>Wooltru Healthcare Fund</t>
  </si>
  <si>
    <t>Average members</t>
  </si>
  <si>
    <t xml:space="preserve">Beneficiaries </t>
  </si>
  <si>
    <t>Tiger Brands Medical Scheme</t>
  </si>
  <si>
    <t>Ref no.</t>
  </si>
  <si>
    <t>Name</t>
  </si>
  <si>
    <t>NOTES:</t>
  </si>
  <si>
    <t>Other</t>
  </si>
  <si>
    <t>Total assets: Total liabilities</t>
  </si>
  <si>
    <t>Dependants</t>
  </si>
  <si>
    <t>Gross Contribution Income (GCI)</t>
  </si>
  <si>
    <t>Bestmed Medical Scheme</t>
  </si>
  <si>
    <t>Sedmed</t>
  </si>
  <si>
    <t>Months</t>
  </si>
  <si>
    <t>Medshield Medical Scheme</t>
  </si>
  <si>
    <t>Suremed Health</t>
  </si>
  <si>
    <t>Building &amp; Construction Industry Medical Aid Fund</t>
  </si>
  <si>
    <t>Malcor Medical Scheme</t>
  </si>
  <si>
    <t>Netcare Medical Scheme</t>
  </si>
  <si>
    <t>Platinum Health</t>
  </si>
  <si>
    <t>Retail Medical Scheme</t>
  </si>
  <si>
    <t>Transmed Medical Fund</t>
  </si>
  <si>
    <t>Witbank Coalfields Medical Aid Scheme</t>
  </si>
  <si>
    <t>Chartered Accountants (SA) Medical Aid Fund (CAMAF)</t>
  </si>
  <si>
    <t>Barloworld Medical Scheme</t>
  </si>
  <si>
    <t>a</t>
  </si>
  <si>
    <t>b</t>
  </si>
  <si>
    <t>c</t>
  </si>
  <si>
    <t>Impala Medical Plan</t>
  </si>
  <si>
    <t>e</t>
  </si>
  <si>
    <t>Discovery Health (Pty) Ltd</t>
  </si>
  <si>
    <t>Grand Total</t>
  </si>
  <si>
    <t>Fishing Industry Medical Scheme (Fishmed)</t>
  </si>
  <si>
    <t>Sizwe Medical Fund</t>
  </si>
  <si>
    <t>Thebemed</t>
  </si>
  <si>
    <t>Members</t>
  </si>
  <si>
    <t>Consolidated</t>
  </si>
  <si>
    <t>Standard</t>
  </si>
  <si>
    <t>Classic Core</t>
  </si>
  <si>
    <t>Essential Comprehensive</t>
  </si>
  <si>
    <t>Essential Core</t>
  </si>
  <si>
    <t>Coastal Core</t>
  </si>
  <si>
    <t>Classic Priority</t>
  </si>
  <si>
    <t>Essential Priority</t>
  </si>
  <si>
    <t>Classic Comprehensive</t>
  </si>
  <si>
    <t>Maxima Plus</t>
  </si>
  <si>
    <t>Plan B</t>
  </si>
  <si>
    <t>Plan A</t>
  </si>
  <si>
    <t>Gold</t>
  </si>
  <si>
    <t>Platinum</t>
  </si>
  <si>
    <t>Silver</t>
  </si>
  <si>
    <t>Plus</t>
  </si>
  <si>
    <t>Value</t>
  </si>
  <si>
    <t>Classic</t>
  </si>
  <si>
    <t>Network Plan</t>
  </si>
  <si>
    <t>Necesse</t>
  </si>
  <si>
    <t>Alpha</t>
  </si>
  <si>
    <t>Government Employees Medical Scheme (GEMS)</t>
  </si>
  <si>
    <t>Lonmin Medical Scheme</t>
  </si>
  <si>
    <t>Optimum</t>
  </si>
  <si>
    <t>Essential</t>
  </si>
  <si>
    <t>Selfsure</t>
  </si>
  <si>
    <t>Navigator</t>
  </si>
  <si>
    <t>Challenger</t>
  </si>
  <si>
    <t>Universal</t>
  </si>
  <si>
    <t>Comprehensive</t>
  </si>
  <si>
    <t>Bankmed Comprehensive</t>
  </si>
  <si>
    <t>Bankmed Plus</t>
  </si>
  <si>
    <t>Option 1</t>
  </si>
  <si>
    <t>Primary</t>
  </si>
  <si>
    <t>Advance</t>
  </si>
  <si>
    <t>Plan C</t>
  </si>
  <si>
    <t>Option A</t>
  </si>
  <si>
    <t>Option B</t>
  </si>
  <si>
    <t>Option C</t>
  </si>
  <si>
    <t>Hospital Plan</t>
  </si>
  <si>
    <t>M-Med Option</t>
  </si>
  <si>
    <t>Traditional Plan</t>
  </si>
  <si>
    <t>Pro Active</t>
  </si>
  <si>
    <t>Pro Active Plus</t>
  </si>
  <si>
    <t>Pro Secure</t>
  </si>
  <si>
    <t>Pro Secure Plus</t>
  </si>
  <si>
    <t>Pro Pinnacle</t>
  </si>
  <si>
    <t>Keycare Plus</t>
  </si>
  <si>
    <t>Ultra Affordable</t>
  </si>
  <si>
    <t>107</t>
  </si>
  <si>
    <t>Medisave - Standard</t>
  </si>
  <si>
    <t>Medisave - Max</t>
  </si>
  <si>
    <t>Standard Care Plan</t>
  </si>
  <si>
    <t>Managed Care Plan</t>
  </si>
  <si>
    <t>Libcare</t>
  </si>
  <si>
    <t>Netcare Savings Option</t>
  </si>
  <si>
    <t>14911</t>
  </si>
  <si>
    <t>12021</t>
  </si>
  <si>
    <t>11401</t>
  </si>
  <si>
    <t>Executive</t>
  </si>
  <si>
    <t>Motohealth Care</t>
  </si>
  <si>
    <t>Makoti Primary</t>
  </si>
  <si>
    <t>Makoti Comprehensive</t>
  </si>
  <si>
    <t>Premium Plus</t>
  </si>
  <si>
    <t>Explorer</t>
  </si>
  <si>
    <t>Shuttle</t>
  </si>
  <si>
    <t>Supreme</t>
  </si>
  <si>
    <t>Yebomed</t>
  </si>
  <si>
    <t>Years</t>
  </si>
  <si>
    <t xml:space="preserve">                                   R'000</t>
  </si>
  <si>
    <t>Risk Contribution Income (RCI)</t>
  </si>
  <si>
    <t>small</t>
  </si>
  <si>
    <t>medium</t>
  </si>
  <si>
    <t>large</t>
  </si>
  <si>
    <t>With effect from</t>
  </si>
  <si>
    <t>Tsogo Sun Group Medical Scheme</t>
  </si>
  <si>
    <t>Scheme amalgamated with</t>
  </si>
  <si>
    <t>Ref no:</t>
  </si>
  <si>
    <t>Umvuzo Health Medical Scheme</t>
  </si>
  <si>
    <t/>
  </si>
  <si>
    <t>Medscheme Holdings (Pty) Ltd</t>
  </si>
  <si>
    <t>Compcare Wellness Medical Scheme</t>
  </si>
  <si>
    <t>Keyhealth</t>
  </si>
  <si>
    <t>Bonitas Medical Fund</t>
  </si>
  <si>
    <t>Fedhealth Medical Scheme</t>
  </si>
  <si>
    <t>MBMed Medical Aid Fund</t>
  </si>
  <si>
    <t>BP Medical Aid Society</t>
  </si>
  <si>
    <t>Old Mutual Staff Medical Aid Fund</t>
  </si>
  <si>
    <t>Accumulated funds</t>
  </si>
  <si>
    <t>LA-Health Medical Scheme</t>
  </si>
  <si>
    <t>Private</t>
  </si>
  <si>
    <t>Pride Plan</t>
  </si>
  <si>
    <t>Heritage Plan</t>
  </si>
  <si>
    <t>MBMed</t>
  </si>
  <si>
    <t>Dynamix</t>
  </si>
  <si>
    <t>Private Comprehensive</t>
  </si>
  <si>
    <t>Guardian</t>
  </si>
  <si>
    <t>Metropolitan Health Corporate (Pty) Ltd</t>
  </si>
  <si>
    <t>Grand Total excluding Self-Administered Schemes</t>
  </si>
  <si>
    <t>Self-administered schemes</t>
  </si>
  <si>
    <t>Total assets</t>
  </si>
  <si>
    <t>Current assets</t>
  </si>
  <si>
    <t>Non-current assets</t>
  </si>
  <si>
    <t>Non-current liabilities</t>
  </si>
  <si>
    <t>Current liabilities</t>
  </si>
  <si>
    <t>Notes:</t>
  </si>
  <si>
    <t>Net healthcare result</t>
  </si>
  <si>
    <t>Ref. no.</t>
  </si>
  <si>
    <t>Name of medical scheme</t>
  </si>
  <si>
    <t>No. of dependants per member</t>
  </si>
  <si>
    <t>Net impairment losses: trade and other receivables</t>
  </si>
  <si>
    <t>Net reinsurance results</t>
  </si>
  <si>
    <t>Net surplus/ (deficit) after consolidation results</t>
  </si>
  <si>
    <t>Registered schemes - open</t>
  </si>
  <si>
    <t>Sub-total: registered open schemes</t>
  </si>
  <si>
    <t>Registered schemes - restricted</t>
  </si>
  <si>
    <t>Sub-total: registered restricted schemes</t>
  </si>
  <si>
    <t>Total registered schemes</t>
  </si>
  <si>
    <t>Trade &amp; other receivables</t>
  </si>
  <si>
    <t>Cash &amp; cash equivalents</t>
  </si>
  <si>
    <t>Members' funds</t>
  </si>
  <si>
    <t>Trade &amp; other payables</t>
  </si>
  <si>
    <t>Outstanding claims provision</t>
  </si>
  <si>
    <t>Net assets (members funds per BS)</t>
  </si>
  <si>
    <t>Current assets: Current liabilities</t>
  </si>
  <si>
    <t>Net assets per Regulation 29</t>
  </si>
  <si>
    <t>Solvency ratio</t>
  </si>
  <si>
    <t>Gross relevant healthcare expenditure incurred (incl. PMSA &amp; managed healthcare claims)</t>
  </si>
  <si>
    <t>Gross non-healthcare expenses                                                                                                                                                                                                                                                                 (incl. PMSA)</t>
  </si>
  <si>
    <t>Year end reserve position                                                                                                                 (per Regulation 29)</t>
  </si>
  <si>
    <t>Benefit option name</t>
  </si>
  <si>
    <t>Name of administrator</t>
  </si>
  <si>
    <t xml:space="preserve">Net non-healthcare expenses                                                                                                                                                                                                                                                            </t>
  </si>
  <si>
    <t>Pensioner ratio               (&gt;65 years)</t>
  </si>
  <si>
    <t>No. of trustees</t>
  </si>
  <si>
    <t>Year end reserve position</t>
  </si>
  <si>
    <t>Average age         pb</t>
  </si>
  <si>
    <t>Capitation fees paid</t>
  </si>
  <si>
    <t>Estimated claims recoveries</t>
  </si>
  <si>
    <t>Profit/(loss) sharing</t>
  </si>
  <si>
    <t>Net income/(expense) on significant risk transfer arrangements</t>
  </si>
  <si>
    <t>Administrator name</t>
  </si>
  <si>
    <t>No. of medical schemes</t>
  </si>
  <si>
    <t>Net relevant healthcare expenditure incurred</t>
  </si>
  <si>
    <t>Pensioner ratio               (65+ years)</t>
  </si>
  <si>
    <t>Self-administered</t>
  </si>
  <si>
    <t>BonComprehensive</t>
  </si>
  <si>
    <t>Pinnacle</t>
  </si>
  <si>
    <t>Symmetry</t>
  </si>
  <si>
    <t>Networx</t>
  </si>
  <si>
    <t>Custom</t>
  </si>
  <si>
    <t>Hospicare</t>
  </si>
  <si>
    <t>Total funds and liabilities</t>
  </si>
  <si>
    <t xml:space="preserve">Provision for outstanding claims                                                    </t>
  </si>
  <si>
    <t xml:space="preserve">Trade and other payables                                                                              </t>
  </si>
  <si>
    <t>Other non-current liabilities</t>
  </si>
  <si>
    <t xml:space="preserve">Borrowings                                                                                    </t>
  </si>
  <si>
    <t>Minority interest</t>
  </si>
  <si>
    <t xml:space="preserve">Other reserves                                                                      </t>
  </si>
  <si>
    <t xml:space="preserve">Reserves set aside for specific purposes                                     </t>
  </si>
  <si>
    <t xml:space="preserve">Revaluation reserve - property, plant and equipment     </t>
  </si>
  <si>
    <t xml:space="preserve">Revaluation reserve - investments                                                 </t>
  </si>
  <si>
    <t xml:space="preserve">Accumulated funds                                                                             </t>
  </si>
  <si>
    <t>Funds and liabilities</t>
  </si>
  <si>
    <t>Other current assets</t>
  </si>
  <si>
    <t xml:space="preserve">Cash and cash equivalents                                                                     </t>
  </si>
  <si>
    <t>Investments</t>
  </si>
  <si>
    <t xml:space="preserve">Trade and other receivables                                                                           </t>
  </si>
  <si>
    <t xml:space="preserve">Inventories                                                                                                    </t>
  </si>
  <si>
    <t>Other non-current assets</t>
  </si>
  <si>
    <t xml:space="preserve">Investments                                                                                                    </t>
  </si>
  <si>
    <t xml:space="preserve">Property, plant and equipment                                                             </t>
  </si>
  <si>
    <t>Assets</t>
  </si>
  <si>
    <t>change</t>
  </si>
  <si>
    <t>R</t>
  </si>
  <si>
    <t xml:space="preserve">% </t>
  </si>
  <si>
    <t>Restricted schemes</t>
  </si>
  <si>
    <t>Open schemes</t>
  </si>
  <si>
    <t>Registered schemes</t>
  </si>
  <si>
    <t>pabpm</t>
  </si>
  <si>
    <t>pampm</t>
  </si>
  <si>
    <t>pmpm</t>
  </si>
  <si>
    <t>Total comprehensive income for the year</t>
  </si>
  <si>
    <t>Land and buildings revaluation</t>
  </si>
  <si>
    <t>Reclassification adjustment</t>
  </si>
  <si>
    <t>Other comprehensive income</t>
  </si>
  <si>
    <t>Net surplus for the year (after consolidation)</t>
  </si>
  <si>
    <t>Consolidation results</t>
  </si>
  <si>
    <t>Net surplus for the year (before consolidation)</t>
  </si>
  <si>
    <t>Finance costs</t>
  </si>
  <si>
    <t>Other expenditure</t>
  </si>
  <si>
    <t>Other income</t>
  </si>
  <si>
    <t xml:space="preserve">Realised and unrealised gains/(losses) </t>
  </si>
  <si>
    <t>Other investment income</t>
  </si>
  <si>
    <t>Net impairment losses:  other</t>
  </si>
  <si>
    <t>Net impairment losses:  trade and other receivables</t>
  </si>
  <si>
    <t>Administration expenditure</t>
  </si>
  <si>
    <t>Net income/(expenses) on commercial reinsurance</t>
  </si>
  <si>
    <t>Gross healthcare result</t>
  </si>
  <si>
    <t>Net claims incurred</t>
  </si>
  <si>
    <t>Relevant healthcare expenditure</t>
  </si>
  <si>
    <t>Net contribution income</t>
  </si>
  <si>
    <t>Savings contribution income</t>
  </si>
  <si>
    <t xml:space="preserve">Gross contribution income   </t>
  </si>
  <si>
    <t>Other reserves</t>
  </si>
  <si>
    <t>Balance at the end of the year</t>
  </si>
  <si>
    <t xml:space="preserve"> - Prior year adjustment </t>
  </si>
  <si>
    <t xml:space="preserve"> - As previously reported </t>
  </si>
  <si>
    <t>Balances at the beginning of the year</t>
  </si>
  <si>
    <t>Reserves set aside for specific purposes</t>
  </si>
  <si>
    <t>Revaluation adjustment</t>
  </si>
  <si>
    <t>Revaluation reserve (property, plant and equipment)</t>
  </si>
  <si>
    <t>Realised (gains)/losses on derecognition of investments</t>
  </si>
  <si>
    <t>Revaluation Reserve (investments)</t>
  </si>
  <si>
    <t xml:space="preserve"> - Other transfers</t>
  </si>
  <si>
    <t xml:space="preserve"> - Due to re-measurement of investments and property, plant and equipment</t>
  </si>
  <si>
    <t>Transfer to/(from) accumulated funds</t>
  </si>
  <si>
    <t xml:space="preserve">Surplus/(deficit) for the year </t>
  </si>
  <si>
    <t xml:space="preserve"> - Restricted schemes </t>
  </si>
  <si>
    <t xml:space="preserve"> - Open schemes </t>
  </si>
  <si>
    <t>Average age per beneficiary</t>
  </si>
  <si>
    <t>Average membership</t>
  </si>
  <si>
    <t>Average membership for the year</t>
  </si>
  <si>
    <t>Total membership</t>
  </si>
  <si>
    <t xml:space="preserve"> - Restricted schemes</t>
  </si>
  <si>
    <t>Old name</t>
  </si>
  <si>
    <t>New name</t>
  </si>
  <si>
    <t>Bankmed Core Saver</t>
  </si>
  <si>
    <t>BonEssential</t>
  </si>
  <si>
    <t>Healthpact Select</t>
  </si>
  <si>
    <t>Other current liabilities</t>
  </si>
  <si>
    <t>Other*</t>
  </si>
  <si>
    <t xml:space="preserve"> - Due to amalgamation/liquidation</t>
  </si>
  <si>
    <t>Net contributions</t>
  </si>
  <si>
    <t>Pensioner ratio                      (65+ years)</t>
  </si>
  <si>
    <t>Administration expenses</t>
  </si>
  <si>
    <t>Total</t>
  </si>
  <si>
    <t>Pensioner ratio</t>
  </si>
  <si>
    <t>Net non-healthcare expenditure</t>
  </si>
  <si>
    <t>Horizon Medical Scheme</t>
  </si>
  <si>
    <t>Makoti Medical Scheme</t>
  </si>
  <si>
    <t>%                 change</t>
  </si>
  <si>
    <t>Average</t>
  </si>
  <si>
    <t>pb</t>
  </si>
  <si>
    <t xml:space="preserve">pbpm                                    </t>
  </si>
  <si>
    <t xml:space="preserve">pabpm </t>
  </si>
  <si>
    <t xml:space="preserve"> R</t>
  </si>
  <si>
    <t xml:space="preserve">pampm </t>
  </si>
  <si>
    <t xml:space="preserve"> R'000</t>
  </si>
  <si>
    <t>As % of</t>
  </si>
  <si>
    <t>per trustee</t>
  </si>
  <si>
    <t>Average fee</t>
  </si>
  <si>
    <t>average fee</t>
  </si>
  <si>
    <t xml:space="preserve">%  </t>
  </si>
  <si>
    <t xml:space="preserve">  R'000</t>
  </si>
  <si>
    <t xml:space="preserve">As % of </t>
  </si>
  <si>
    <t>net surplus/ (deficit)</t>
  </si>
  <si>
    <t>pb                       R</t>
  </si>
  <si>
    <t>Net income / (expense)</t>
  </si>
  <si>
    <t>capitation fees</t>
  </si>
  <si>
    <t xml:space="preserve">Unrealised gains/(losses) on revaluation of investments </t>
  </si>
  <si>
    <t xml:space="preserve">Unrealised gains/(losses) on re-measurement of property, plant and equipment </t>
  </si>
  <si>
    <t>Gross administration expenditure (Risk +PMSA)</t>
  </si>
  <si>
    <t>Gross administration expenditure (Risk + PMSA)</t>
  </si>
  <si>
    <t>GCI</t>
  </si>
  <si>
    <t>RCI</t>
  </si>
  <si>
    <t xml:space="preserve">RCI              </t>
  </si>
  <si>
    <t xml:space="preserve">GCI              </t>
  </si>
  <si>
    <t xml:space="preserve">As % of  </t>
  </si>
  <si>
    <t>GAE</t>
  </si>
  <si>
    <t>As % of                                                 RCI</t>
  </si>
  <si>
    <t xml:space="preserve">GCI </t>
  </si>
  <si>
    <t>change in</t>
  </si>
  <si>
    <t>January                                          risk claims ratio</t>
  </si>
  <si>
    <t>February                                         risk claims ratio</t>
  </si>
  <si>
    <t>April                                         risk claims ratio</t>
  </si>
  <si>
    <t>March                                        risk claims ratio</t>
  </si>
  <si>
    <t>May                                         risk claims ratio</t>
  </si>
  <si>
    <t>June                                         risk claims ratio</t>
  </si>
  <si>
    <t>July                                         risk claims ratio</t>
  </si>
  <si>
    <t>August                                         risk claims ratio</t>
  </si>
  <si>
    <t>September                                         risk claims ratio</t>
  </si>
  <si>
    <t>October                                         risk claims ratio</t>
  </si>
  <si>
    <t>November                                         risk claims ratio</t>
  </si>
  <si>
    <t>December                                         risk claims ratio</t>
  </si>
  <si>
    <t>Year                                         risk claims ratio</t>
  </si>
  <si>
    <t>Beat 1</t>
  </si>
  <si>
    <t>Beat 2</t>
  </si>
  <si>
    <t>Beat 3</t>
  </si>
  <si>
    <t>Maxima Exec</t>
  </si>
  <si>
    <t>Foundation</t>
  </si>
  <si>
    <t>Private Choice</t>
  </si>
  <si>
    <t>Average age                        pb</t>
  </si>
  <si>
    <t>Sub-total: registered open schemes excluding Discovery Health Medical Scheme</t>
  </si>
  <si>
    <t>Sub-total: registered restricted schemes excluding Government Employees Medical Scheme (GEMS)</t>
  </si>
  <si>
    <t xml:space="preserve"> - If it is above 100%, the scheme under provided in the prior year</t>
  </si>
  <si>
    <t xml:space="preserve"> - If it is below 100%, the scheme over provided in the prior year</t>
  </si>
  <si>
    <t xml:space="preserve"> - If equal to zero, no information was submitted</t>
  </si>
  <si>
    <t>All administrators</t>
  </si>
  <si>
    <t>Per member *</t>
  </si>
  <si>
    <t>Per beneficiary *</t>
  </si>
  <si>
    <t>Net income/(expense) on risk transfer arrangements *</t>
  </si>
  <si>
    <t>Brokers costs **</t>
  </si>
  <si>
    <t>Prior year figures have been restated.</t>
  </si>
  <si>
    <t>* Per member and per beneficiary figures were only calculated in respect of those schemes with such balances.</t>
  </si>
  <si>
    <t>* Net income/(expense) on risk transfer arrangements represents the difference between capitation fees and the estimated recoveries in respect of risk transfer arrangements. This amount indicates whether the scheme derived any value for money from these arrangements.</t>
  </si>
  <si>
    <t>** Broker costs include broker fees and distribution costs.</t>
  </si>
  <si>
    <t>* Per member and per beneficiary figures were only calculated in respect of those schemes with such reserves.</t>
  </si>
  <si>
    <t>pb = per beneficiary</t>
  </si>
  <si>
    <t>In respect of trade and other receivables outstanding days, the denominator is gross contributions.</t>
  </si>
  <si>
    <t>In respect of trade and other payables outstanding days, the denominator is net relevant healthcare expenditure incurred.</t>
  </si>
  <si>
    <t>In respect of the prior year claims provision utilised results:</t>
  </si>
  <si>
    <t>PMSA = Personal Medical Savings Account</t>
  </si>
  <si>
    <t>RCI = Risk Contribution Income</t>
  </si>
  <si>
    <t>GCI = Gross Contribution Income</t>
  </si>
  <si>
    <t>pabpm = per average  beneficiary per month</t>
  </si>
  <si>
    <t>pbpm = per beneficiary per month</t>
  </si>
  <si>
    <t>pampm = per average member per month</t>
  </si>
  <si>
    <t>GAE = Gross Administration Expenditure</t>
  </si>
  <si>
    <t>pmpm = per member per month</t>
  </si>
  <si>
    <t>pampm = per average  member per month</t>
  </si>
  <si>
    <t>The following administrator's name changed during the years under review:</t>
  </si>
  <si>
    <t>Bargaining Council Schemes, formerly known as Exempt Schemes, were excluded from the Annexures due to lack of information.</t>
  </si>
  <si>
    <t>Personal medical savings account trust investment</t>
  </si>
  <si>
    <t xml:space="preserve">Personal medical savings account trust liability                                                                            </t>
  </si>
  <si>
    <t>Pace 3</t>
  </si>
  <si>
    <t>Pace 1</t>
  </si>
  <si>
    <t>Pace 2</t>
  </si>
  <si>
    <t>Pace 4</t>
  </si>
  <si>
    <t>Pulse 1</t>
  </si>
  <si>
    <t>Pulse 2</t>
  </si>
  <si>
    <t>Essence</t>
  </si>
  <si>
    <t>Equilibrium</t>
  </si>
  <si>
    <t>Millennium</t>
  </si>
  <si>
    <t>Plan D</t>
  </si>
  <si>
    <t>PlatComprehensive</t>
  </si>
  <si>
    <t>PlatCap</t>
  </si>
  <si>
    <t>Net relevant healthcare expenditure                 (note a)</t>
  </si>
  <si>
    <t>Discontinued options, amalgamated and liquidated schemes' options: As these options did not have any members/beneficiaries at year-end, the pbpm -figures, the average age and pensioner ratios could not be calculated.</t>
  </si>
  <si>
    <t>Days outstanding (note a)</t>
  </si>
  <si>
    <t>Prior year claims provision utilised                          (note c)                                           %</t>
  </si>
  <si>
    <t>Cash and cash equivalents :                   Gross relevant healthcare expenditure incurred coverage                                                                                        (note d)</t>
  </si>
  <si>
    <t>Net relevant healthcare expenditure incurred (incl. managed healthcare claims)                                                                                                                                                                      (note a)</t>
  </si>
  <si>
    <t>member</t>
  </si>
  <si>
    <t>Net relevant healthcare expenditure incurred (incl. managed healthcare claims) includes risk transfer arrangements.</t>
  </si>
  <si>
    <t>Discontinued options, amalgamated and liquidated schemes' options: As these options did not have any members/beneficiaries at year-end, the pmpm -figures, the average age and pensioner ratios could not be calculated.</t>
  </si>
  <si>
    <t>Average members                              (note a)</t>
  </si>
  <si>
    <t>Average beneficiaries                                    (note a)</t>
  </si>
  <si>
    <t>-     Medscheme Holdings (Pty) Ltd: GEMS figures for membership and contributions were included in the cash flows under administration. In respect of the gross administration expenditure, only the GEMS administration fee was included in the cash flows under administration.</t>
  </si>
  <si>
    <t>Universal Healthcare Administrators (Pty) Ltd</t>
  </si>
  <si>
    <t>Gross administration expenditure (GAE)</t>
  </si>
  <si>
    <t>Membership as at 31 December</t>
  </si>
  <si>
    <t>Principal Officer fees includes curator fees in respect of those schemes which incurred such expenditure.</t>
  </si>
  <si>
    <t>BonClassic</t>
  </si>
  <si>
    <t>Beat 4</t>
  </si>
  <si>
    <t>Origin</t>
  </si>
  <si>
    <t>Incentive</t>
  </si>
  <si>
    <t>Extender</t>
  </si>
  <si>
    <t>Ingwe</t>
  </si>
  <si>
    <t>Imperialmed Health Plan</t>
  </si>
  <si>
    <t>Imperialmed Budget Plan</t>
  </si>
  <si>
    <t xml:space="preserve">Administrators </t>
  </si>
  <si>
    <t>Administrators also refer to co-administrators.</t>
  </si>
  <si>
    <t xml:space="preserve">Transfer to/(from) reserves </t>
  </si>
  <si>
    <t>Fair value adjustment on available-for-sale investments</t>
  </si>
  <si>
    <t>Glencore Medical Scheme</t>
  </si>
  <si>
    <t>Sisonke Health Medical Scheme</t>
  </si>
  <si>
    <t>South African Breweries Medical Aid Scheme (SABMAS)</t>
  </si>
  <si>
    <t>Golden Arrow Employees' Medical Benefit Fund</t>
  </si>
  <si>
    <t>TFG Medical Aid Scheme</t>
  </si>
  <si>
    <t>Alliance Benefit Option</t>
  </si>
  <si>
    <t>Double Plus Benefit Option</t>
  </si>
  <si>
    <t>First Choice Benefit Option</t>
  </si>
  <si>
    <t>Network Choice Benefit Option</t>
  </si>
  <si>
    <t>Vital Benefit Option</t>
  </si>
  <si>
    <t>Essential Plus Benefit Option</t>
  </si>
  <si>
    <t>Hospital Standard</t>
  </si>
  <si>
    <t>Choice Option</t>
  </si>
  <si>
    <t>Network Option</t>
  </si>
  <si>
    <t>Net growth</t>
  </si>
  <si>
    <t>%  Net</t>
  </si>
  <si>
    <t>The amalgamated entities' net membership growth during the current year is inclusive of growth through amalgamations.</t>
  </si>
  <si>
    <t>Days outstanding (note b)</t>
  </si>
  <si>
    <t>Gross relevant healthcare expenditure cash coverage = short term investments / gross healthcare expenditure incurred.</t>
  </si>
  <si>
    <t>Prior year claims provision utilised = prior year payments / provision at the beginning of the year.</t>
  </si>
  <si>
    <t>Net member growth was calculated only on those schemes who incurred broker fees, marketing and advertising expenditure.</t>
  </si>
  <si>
    <t>pabpm = per average beneficiary per month</t>
  </si>
  <si>
    <t>Suremed</t>
  </si>
  <si>
    <t>Accredited managed healthcare services (no transfer of risk)</t>
  </si>
  <si>
    <t>Gross relevant healthcare expenditure incurred (incl. PMSA &amp; accredited managed healthcare services)</t>
  </si>
  <si>
    <t>Net relevant healthcare expenditure incurred (incl. accredited managed healthcare services)                                                                                                                                                                       (note a)</t>
  </si>
  <si>
    <t>Net relevant healthcare expenditure incurred (incl. accredited managed healthcare services)                                                                                                                                                                                (Note a)</t>
  </si>
  <si>
    <t>Net relevant healthcare expenditure incurred (incl. accredited managed healthcare services)                                                      (note a)</t>
  </si>
  <si>
    <t>Net relevant healthcare expenditure incurred (incl. accredited managed healthcare services) includes risk transfer arrangements.</t>
  </si>
  <si>
    <t>Net relevant healthcare expenditure incurred 
(incl. accredited managed healthcare services)                                                      
(note b)</t>
  </si>
  <si>
    <t>Accredited managed healthcare services 
(no transfer of risk)</t>
  </si>
  <si>
    <t>Administrators and its related parties           
(note a)
R'000</t>
  </si>
  <si>
    <t>Accredited administrator</t>
  </si>
  <si>
    <t>Accredited managed care organisations</t>
  </si>
  <si>
    <t>Aid for Aids Management (Pty) Ltd</t>
  </si>
  <si>
    <t>Metropolitan Health Risk Management (Pty) Ltd</t>
  </si>
  <si>
    <t>Actuarial services</t>
  </si>
  <si>
    <t>Total fees received</t>
  </si>
  <si>
    <t>Accredited managed healthcare services (no transfer of risk) received 
(incl. as co-administrator)</t>
  </si>
  <si>
    <t>Knowledge Objects Solutions (Pty) Ltd</t>
  </si>
  <si>
    <t xml:space="preserve">Universal Care (Pty) Ltd </t>
  </si>
  <si>
    <t>Performance Health (Pty) Ltd</t>
  </si>
  <si>
    <t>Accredited managed healthcare services (risk transfer arrangement): 
capitation fee received 
(incl. as co-administrator)</t>
  </si>
  <si>
    <t>Broker costs (note b), marketing and advertising expenditure</t>
  </si>
  <si>
    <t>Broker costs include all broker service fees and other distribution costs paid.</t>
  </si>
  <si>
    <t>Hospital Plus Savings Plan</t>
  </si>
  <si>
    <t>Hospital Core Plan</t>
  </si>
  <si>
    <t>Hospital Plus Network Plan</t>
  </si>
  <si>
    <t>Option B Plus</t>
  </si>
  <si>
    <t>Selfnet</t>
  </si>
  <si>
    <t>Extreme</t>
  </si>
  <si>
    <t>Thebe Health Risk Management (Pty) Ltd</t>
  </si>
  <si>
    <t>Knowledge Objects Healthcare (Pty) Ltd</t>
  </si>
  <si>
    <t>Professional Provident Society Healthcare Administrators (Pty) Ltd</t>
  </si>
  <si>
    <t>-     Metropolitan Health Corporate (Pty) Ltd: GEMS figures for membership, claims and gross administration expenditure (excluding the Medscheme Holdings (Pty) Ltd administration fee) were included in the cash flows under operations.                                                                                                                                                                                                                                                                      * For purposes of calculating the Metropolitan Health Corporate (Pty) Ltd GAE as a % of GCI, the administration fees received as a % of GCI and accredited managed healthcare service fees received as a % of GCI, the GEMS GCI was taken into account.</t>
  </si>
  <si>
    <t>Alliance-Midmed Medical Scheme</t>
  </si>
  <si>
    <t>Total non-healthcare expenditure per average member and beneficiary were calculated for only those schemes which incurred such expenditure:</t>
  </si>
  <si>
    <t>As the GEMS membership information was reported under the two administrators, Medscheme Holdings (Pty) Ltd and Metropolitan Health Corporate (Pty) Ltd, it will differ from the membership information reported in the other Annexures.</t>
  </si>
  <si>
    <t>Where schemes changed administrators mid-year, the relevant months' data is included with the relevant administrator:</t>
  </si>
  <si>
    <t>The figures in the Annual Report are rounded off. The percentage change will therefore be different to those in the Annexures.</t>
  </si>
  <si>
    <t>pabpm = per average beneficiary per month (in respect of those schemes which incurred such income or expenditure)</t>
  </si>
  <si>
    <t>pampm = per average member per month (in respect of those schemes which incurred such income or expenditure)</t>
  </si>
  <si>
    <t>The scheme operated its own facility.</t>
  </si>
  <si>
    <t>Agility Health (Pty) Ltd</t>
  </si>
  <si>
    <t>Parent Benefit Option ID</t>
  </si>
  <si>
    <t>MediCore</t>
  </si>
  <si>
    <t>MediSaver</t>
  </si>
  <si>
    <t>MediPhila</t>
  </si>
  <si>
    <t>Marine</t>
  </si>
  <si>
    <t>Aquarium</t>
  </si>
  <si>
    <t>Amounts paid to external auditors</t>
  </si>
  <si>
    <t>Average no. of dependants per average member</t>
  </si>
  <si>
    <t>Legal and consulting fees</t>
  </si>
  <si>
    <t>Broker costs            (note b)</t>
  </si>
  <si>
    <t>Bankmed Essential Plan</t>
  </si>
  <si>
    <t>Classic Smart</t>
  </si>
  <si>
    <t>BonComplete</t>
  </si>
  <si>
    <t>Unisave</t>
  </si>
  <si>
    <t>Essential Smart</t>
  </si>
  <si>
    <t>Primary option</t>
  </si>
  <si>
    <t>Activator</t>
  </si>
  <si>
    <t>Ntsika option</t>
  </si>
  <si>
    <t>Midmas option</t>
  </si>
  <si>
    <t>Accredited managed healthcare services 
(risk transfer arrangements)</t>
  </si>
  <si>
    <t>Total composite administration fees received (incl. co-administration fees) in respect of administration and other services</t>
  </si>
  <si>
    <t>National Health Group (Pty) Ltd</t>
  </si>
  <si>
    <t>Comprehensive Plan</t>
  </si>
  <si>
    <t>Plus option</t>
  </si>
  <si>
    <t>Fantasy</t>
  </si>
  <si>
    <t>Trustee remuneration and other considerations (note a)</t>
  </si>
  <si>
    <t>Principal Officer fees (note b)</t>
  </si>
  <si>
    <t>growth
(note d)</t>
  </si>
  <si>
    <t>member
(note d)</t>
  </si>
  <si>
    <t>Momentum Thebe Ya Bophelo (Pty) Ltd</t>
  </si>
  <si>
    <t>pabpm
R</t>
  </si>
  <si>
    <t>Total
% 
change</t>
  </si>
  <si>
    <t>Broker fees
R'000</t>
  </si>
  <si>
    <t>Distribution fees
R'000</t>
  </si>
  <si>
    <t>Marketing and advertising
R'000</t>
  </si>
  <si>
    <t>Annual General Meeting expenditure</t>
  </si>
  <si>
    <t>Financial management</t>
  </si>
  <si>
    <t>Category 1</t>
  </si>
  <si>
    <t>Local</t>
  </si>
  <si>
    <t>%  of total Regulation 30 assets</t>
  </si>
  <si>
    <t>Foreign</t>
  </si>
  <si>
    <t>Category 2</t>
  </si>
  <si>
    <t>Category 3</t>
  </si>
  <si>
    <t>Category 4</t>
  </si>
  <si>
    <t>Category 5</t>
  </si>
  <si>
    <t>Category 7</t>
  </si>
  <si>
    <t>Total investable assets</t>
  </si>
  <si>
    <t>Total Regulation 30 assets</t>
  </si>
  <si>
    <t>% of total investable assets</t>
  </si>
  <si>
    <t>Category 6 
(underlying assets of linked policies included in relevant categories)</t>
  </si>
  <si>
    <t>Forensic recoveries</t>
  </si>
  <si>
    <t>Investigation fees (fraud)</t>
  </si>
  <si>
    <t>Third party recovery administration fees</t>
  </si>
  <si>
    <t>COID, MVA and other recoveries</t>
  </si>
  <si>
    <t>Recoveries and related fees</t>
  </si>
  <si>
    <t>PlatFreedom</t>
  </si>
  <si>
    <t>Health Squared Medical Scheme</t>
  </si>
  <si>
    <t>KeyCare Start</t>
  </si>
  <si>
    <t>Flexi Fed 1</t>
  </si>
  <si>
    <t>Flexi Fed 2</t>
  </si>
  <si>
    <t>Flexi Fed 3</t>
  </si>
  <si>
    <t>My Fed</t>
  </si>
  <si>
    <t>Flexi Fed 4</t>
  </si>
  <si>
    <t>Cobalt</t>
  </si>
  <si>
    <t>Rise</t>
  </si>
  <si>
    <t>Flex</t>
  </si>
  <si>
    <t>Aspire</t>
  </si>
  <si>
    <t>Ultimate</t>
  </si>
  <si>
    <t>Prime 1</t>
  </si>
  <si>
    <t>Prime 2</t>
  </si>
  <si>
    <t>Prime 3</t>
  </si>
  <si>
    <t>Elite</t>
  </si>
  <si>
    <t>TFG Health Plan</t>
  </si>
  <si>
    <t>TFG Health Plus</t>
  </si>
  <si>
    <t>Link Plan</t>
  </si>
  <si>
    <t>Prime Plan</t>
  </si>
  <si>
    <t>Select Plan</t>
  </si>
  <si>
    <t>3Sixty Health (Pty) Ltd</t>
  </si>
  <si>
    <t>Enablemed (Pty) Ltd</t>
  </si>
  <si>
    <t>Afrocentric Integrated Health Administrators (Pty) Ltd</t>
  </si>
  <si>
    <t>Momentum Health Solutions (Pty) Ltd</t>
  </si>
  <si>
    <t>Rounding adjustments were made</t>
  </si>
  <si>
    <t>Including accredited managed healthcare services (no transfer of risk).</t>
  </si>
  <si>
    <t>Including broker service fees and other distribution costs paid.</t>
  </si>
  <si>
    <t>Trustee remuneration and other considerations includes: fees for holding office and for meeting attendance for both Board and sub-committee meetings; fees for consulting services; allowances; training; conferences; telephone expenditure; accommodation, travel and meals; and other distributions and reimbursements.</t>
  </si>
  <si>
    <t>a     Government Employees Medical Scheme (GEMS) had a joint administration contract in place since 2012. Medscheme Holdings (Pty) Ltd was responsible for contribution and debt management as well as correspondence services, whilst Metropolitan Health Corporate (Pty) Ltd was responsible for member and claims management services as well as the provision of financial and operational information. The relevant cash flows per administrator were therefore adjusted as follows:</t>
  </si>
  <si>
    <t>The following schemes changed administrators during 2019 and 2020:</t>
  </si>
  <si>
    <t>2020
Total
R'000</t>
  </si>
  <si>
    <t>The following medical scheme was placed under provisional curatorship during 2020:</t>
  </si>
  <si>
    <t>16 September 2020</t>
  </si>
  <si>
    <t>Momentum Medical Scheme</t>
  </si>
  <si>
    <t>Imperial and Motus Medical Aid</t>
  </si>
  <si>
    <t>Foodmed Medical Scheme</t>
  </si>
  <si>
    <t xml:space="preserve">Own facility income/(expense) </t>
  </si>
  <si>
    <t>Own facility income / (expense)</t>
  </si>
  <si>
    <t>IFRS 16 right of use assets</t>
  </si>
  <si>
    <t>Equity investments at fair value through Other Comprehensive Income - net change in fair value</t>
  </si>
  <si>
    <t>Items that are not reclassified to profit and loss</t>
  </si>
  <si>
    <t>Items that will be reclassified to profit and loss</t>
  </si>
  <si>
    <t xml:space="preserve"> - Realisation of equity investments held at fair value through Other Comprehensive Income</t>
  </si>
  <si>
    <t>Net change in fair value of equity investments</t>
  </si>
  <si>
    <t>None</t>
  </si>
  <si>
    <t>Mometum Dental Risk Management (Pty) Ltd</t>
  </si>
  <si>
    <t xml:space="preserve">Momentum Thebe Ya Bophelo (Pty) Ltd </t>
  </si>
  <si>
    <t xml:space="preserve">Private Health Administrators (Pty) Ltd </t>
  </si>
  <si>
    <t>BonFit Select</t>
  </si>
  <si>
    <t>MedX</t>
  </si>
  <si>
    <t>Classic Smart Comprehensive</t>
  </si>
  <si>
    <t>Tanzanite One</t>
  </si>
  <si>
    <t>MediPlus Prime</t>
  </si>
  <si>
    <t>MediValue Prime</t>
  </si>
  <si>
    <t>Evolve</t>
  </si>
  <si>
    <t>Platinum Enhance Plan</t>
  </si>
  <si>
    <t>Gold Ascend Plan</t>
  </si>
  <si>
    <t>Titanium Executive Plan</t>
  </si>
  <si>
    <t>Copper Core Plan</t>
  </si>
  <si>
    <t>Hospital Network Plan</t>
  </si>
  <si>
    <t>Saver Option</t>
  </si>
  <si>
    <t>Comprehensive Option</t>
  </si>
  <si>
    <t>- Alliance-Midmed Medical Scheme became self-administered on 1 January 2020. The scheme was previously administered by Private Health Administrators (Pty) Ltd.</t>
  </si>
  <si>
    <t>- Medipos Medical Scheme changed its administrator from Momentum Health Solutions (Pty) Ltd to Medscheme Holdings (Pty) Ltd on 1 January 2020, and was sub-contracted to Private Health Administrators (Pty) Ltd (a fellow subsidiary) from the same date.</t>
  </si>
  <si>
    <t>Sub-total: efficiency discount options</t>
  </si>
  <si>
    <t>Non-Efficiency Discount Options (Non-EDO)</t>
  </si>
  <si>
    <t>EDO Benefit Option ID</t>
  </si>
  <si>
    <t>Beat 1 Network</t>
  </si>
  <si>
    <t>Beat 2 Network</t>
  </si>
  <si>
    <t>Beat 3 Network</t>
  </si>
  <si>
    <t>BonEssential Select</t>
  </si>
  <si>
    <t>Primary Select</t>
  </si>
  <si>
    <t>Standard Select</t>
  </si>
  <si>
    <t>Dynamix DSP Network</t>
  </si>
  <si>
    <t>Pinnacle DSP Network</t>
  </si>
  <si>
    <t>MedX DSP Network</t>
  </si>
  <si>
    <t>Mumed DSP Network</t>
  </si>
  <si>
    <t>Networx DSP Network</t>
  </si>
  <si>
    <t>Symmetry DSP Network</t>
  </si>
  <si>
    <t>Classic Delta Comprehensive</t>
  </si>
  <si>
    <t>Classic Delta Core</t>
  </si>
  <si>
    <t>Classic Delta Saver</t>
  </si>
  <si>
    <t>Essential Delta Comprehensive</t>
  </si>
  <si>
    <t>Essential Delta Core</t>
  </si>
  <si>
    <t>Essential Delta Saver</t>
  </si>
  <si>
    <t>Flexi Fed 1 Elect</t>
  </si>
  <si>
    <t>Flexi Fed 2 Elect</t>
  </si>
  <si>
    <t>Flexi Fed 2 Grid</t>
  </si>
  <si>
    <t>Flexi Fed 3 Elect</t>
  </si>
  <si>
    <t>Flexi Fed 3 Grid</t>
  </si>
  <si>
    <t>Flexi Fed 4 Elect</t>
  </si>
  <si>
    <t>Flexi Fed 4 Grid</t>
  </si>
  <si>
    <t>Emerald Value</t>
  </si>
  <si>
    <t>Value Core</t>
  </si>
  <si>
    <t>Prime 1 Network</t>
  </si>
  <si>
    <t>Prime 2 Network</t>
  </si>
  <si>
    <t>Prime 3 Network</t>
  </si>
  <si>
    <t xml:space="preserve">Custom State Any Hospital </t>
  </si>
  <si>
    <t xml:space="preserve">Custom State Associated Hospital </t>
  </si>
  <si>
    <t xml:space="preserve">Custom Any GP &amp; Pharmacy / Associated Hospital </t>
  </si>
  <si>
    <t xml:space="preserve">Custom Associated GP &amp; Pharmacy /  Any Hospital </t>
  </si>
  <si>
    <t xml:space="preserve">Custom Associated GP &amp; Pharmacy / Associated Hospital </t>
  </si>
  <si>
    <t>Custom Any GP &amp; Pharmacy / Any Hospital</t>
  </si>
  <si>
    <t>Extender Any GP &amp; Pharmacy / Any Hospital</t>
  </si>
  <si>
    <t>Incentive Any GP &amp; Pharmacy / Any Hospital</t>
  </si>
  <si>
    <t xml:space="preserve">Incentive State / Any Hospital </t>
  </si>
  <si>
    <t xml:space="preserve">Extender Any GP &amp; Pharmacy / Associated Hospitals </t>
  </si>
  <si>
    <t xml:space="preserve">Extender Associated GP &amp; Pharmacy / Associated Hospital </t>
  </si>
  <si>
    <t xml:space="preserve">Extender Associated GP &amp; Pharmacy / Any Hospital </t>
  </si>
  <si>
    <t xml:space="preserve">Extender State / Associated Hospital </t>
  </si>
  <si>
    <t xml:space="preserve">Extender State / Any Hospital </t>
  </si>
  <si>
    <t xml:space="preserve">Incentive Any GP &amp; Pharmacy / Associated Hospital </t>
  </si>
  <si>
    <t xml:space="preserve">Incentive Associated GP &amp; Pharmacy / Associated Hospital </t>
  </si>
  <si>
    <t xml:space="preserve">Incentive Associated GP &amp; Pharmacy / Any Hospital </t>
  </si>
  <si>
    <t xml:space="preserve">Incentive State / Associated Hospital </t>
  </si>
  <si>
    <t xml:space="preserve">Ingwe Primary Care / State Hospital </t>
  </si>
  <si>
    <t xml:space="preserve">Ingwe Primary Care / Network Hospital </t>
  </si>
  <si>
    <t>Ingwe Active Network / Ingwe Any Options</t>
  </si>
  <si>
    <t>Classic Network</t>
  </si>
  <si>
    <t>Hospicare Network</t>
  </si>
  <si>
    <t>Traditional Select</t>
  </si>
  <si>
    <t>Traditional Plus Select</t>
  </si>
  <si>
    <t>Network Select</t>
  </si>
  <si>
    <t>Pro Active Savvy</t>
  </si>
  <si>
    <t>Pro Active Plus Savvy</t>
  </si>
  <si>
    <t>Pro Pinnacle Savvy</t>
  </si>
  <si>
    <t>Pro Secure Savvy</t>
  </si>
  <si>
    <t>Pro Secure Plus Savvy</t>
  </si>
  <si>
    <t>Primary Network Option</t>
  </si>
  <si>
    <t>Affordable Network Option</t>
  </si>
  <si>
    <t>Universal EDO</t>
  </si>
  <si>
    <t>Medium</t>
  </si>
  <si>
    <t>Core</t>
  </si>
  <si>
    <t>Ultra Affordable Value</t>
  </si>
  <si>
    <t>MediPlus Compact</t>
  </si>
  <si>
    <t>MediValue Compact</t>
  </si>
  <si>
    <t>Sub-total: non-efficiency discount options</t>
  </si>
  <si>
    <t>Energy (Open)</t>
  </si>
  <si>
    <t>Overall pensioner ratio (65+ years)</t>
  </si>
  <si>
    <t>Average age per beneficiary (years)</t>
  </si>
  <si>
    <t>The following schemes provided COVID-19 relief to its members via contribution holidays during 2020:</t>
  </si>
  <si>
    <t>- Tsogo Sun Group Medical Scheme received an exemption to provide a three month contribution holiday to its members.</t>
  </si>
  <si>
    <t>- Remedi Medical Aid Scheme was granted an exemption to provide a one month contribution holiday to its members.</t>
  </si>
  <si>
    <t>Efficiency Discount options (EDO)</t>
  </si>
  <si>
    <t>- Medimed Medical Scheme obtained an exemption to reduce its contributions by 50% on all options for two months.</t>
  </si>
  <si>
    <t>- Motohealth Care obtained an exemption to reduce its contributions by 50% on all options for three months.</t>
  </si>
  <si>
    <t>- PG Group Medical Scheme obtained an exemption to reduce its contributions by 50% on all options for two months.</t>
  </si>
  <si>
    <t>Total: combined results</t>
  </si>
  <si>
    <t>Average age
pb</t>
  </si>
  <si>
    <t>31/12/21</t>
  </si>
  <si>
    <t>- Quantum Medical Aid Society amalgamated with Discovery Health Medical Scheme on 1 August 2021.</t>
  </si>
  <si>
    <t>1 August 2021</t>
  </si>
  <si>
    <t>Explanatory notes  |  for the year ended 31 December 2021</t>
  </si>
  <si>
    <t>2021
R'000</t>
  </si>
  <si>
    <t>2020
R'000</t>
  </si>
  <si>
    <t>The following administrators and related managed care organisations were accredited during the 2021 financial year:</t>
  </si>
  <si>
    <t>Member record management</t>
  </si>
  <si>
    <t>Claims management</t>
  </si>
  <si>
    <t>Information management and data control</t>
  </si>
  <si>
    <t>Broker remuneration management</t>
  </si>
  <si>
    <t>Customer services</t>
  </si>
  <si>
    <t>Contribution management</t>
  </si>
  <si>
    <t>Breakdown of the main components of fee paid in respect of accredited administration services</t>
  </si>
  <si>
    <t>Fee paid in respect of accredited administration services</t>
  </si>
  <si>
    <t>Fee paid  to accredited administrator in respect of other administration services</t>
  </si>
  <si>
    <t>Breakdown of the main components of fee paid  to accredited administrator in respect of other administration services</t>
  </si>
  <si>
    <t>Benefit management services</t>
  </si>
  <si>
    <t>Internal audit services</t>
  </si>
  <si>
    <t>Distribution services</t>
  </si>
  <si>
    <t>Broker services (accredited brokers and in-house sales and marketing services)</t>
  </si>
  <si>
    <t>Marketing services</t>
  </si>
  <si>
    <t>Third party claim recovery services</t>
  </si>
  <si>
    <t>Forensic investigations and recoveries</t>
  </si>
  <si>
    <t>Governance and compliance services rendered</t>
  </si>
  <si>
    <t>Total fees paid to administrators (accredited managed healthcare services [with and without risk] + accredited administration fees + other administration services)</t>
  </si>
  <si>
    <t>The scheme amalgamated in 2020. Figures were submitted.</t>
  </si>
  <si>
    <t>The following amalgamations took place during 2021:</t>
  </si>
  <si>
    <t>Sizwe Hosmed Medical Scheme</t>
  </si>
  <si>
    <t>1 November 2021</t>
  </si>
  <si>
    <t>Name of audit firm</t>
  </si>
  <si>
    <t>Name of engagement partner</t>
  </si>
  <si>
    <t>External audit fee</t>
  </si>
  <si>
    <t>Other services rendered by external auditor</t>
  </si>
  <si>
    <t>fee</t>
  </si>
  <si>
    <t>audit fee</t>
  </si>
  <si>
    <t xml:space="preserve">% of </t>
  </si>
  <si>
    <t>external</t>
  </si>
  <si>
    <r>
      <t xml:space="preserve">Discovery Administration Services (Pty) Ltd
</t>
    </r>
    <r>
      <rPr>
        <i/>
        <sz val="10"/>
        <rFont val="Arial Narrow"/>
        <family val="2"/>
      </rPr>
      <t>(previously Liberty Health Administration (Pty) Ltd)</t>
    </r>
  </si>
  <si>
    <t>The following schemes amalgamated in 2021. Figures were submitted.</t>
  </si>
  <si>
    <t>The following schemes amalgamated in 2020 and 2021:</t>
  </si>
  <si>
    <t>Platinum Enhanced Plan</t>
  </si>
  <si>
    <t>Sizwe Hosmed Medical Fund</t>
  </si>
  <si>
    <t>- Hosmed Medical Aid Scheme amalgamated with Sizwe Medical Fund on 1 November 2021. The amalgamated entity's name changed to Sizwe Hosmed Medical Fund.</t>
  </si>
  <si>
    <t>Bonstart</t>
  </si>
  <si>
    <t>MediCurve</t>
  </si>
  <si>
    <t>Sasolmed EDO</t>
  </si>
  <si>
    <t>Diversity Plan</t>
  </si>
  <si>
    <t>Prosper</t>
  </si>
  <si>
    <t>Silver Saver Plan</t>
  </si>
  <si>
    <t>Base Option</t>
  </si>
  <si>
    <t>Multichoice Medical Aid Scheme</t>
  </si>
  <si>
    <t>1 January 2021</t>
  </si>
  <si>
    <t>Schemes liquidated with effect from 31 December 2019 have been excluded from the opening balances.</t>
  </si>
  <si>
    <t>- Liberty Health Administration (Pty) Ltd changed its name to Discovery Administration Services (Pty) Ltd on 9 September 2021.</t>
  </si>
  <si>
    <t>21921</t>
  </si>
  <si>
    <t>2021
Total
R'000</t>
  </si>
  <si>
    <t>\</t>
  </si>
  <si>
    <t>The number of medical schemes (76) is inclusive of all schemes that were under administration during the year (a medical scheme is counted twice if it changed administration during the year or had more than one administration contract). 
As at the end of December 2021, there were 73 registered schemes (2020: 75).
Two medical schemes amalgamated during 2021. Government Employees Medical Scheme (GEMS) had a joint administration contract in place.</t>
  </si>
  <si>
    <t>- Sasolmed changed its administrator from Medscheme Holdings (Pty) Ltd to Momentum Health Solutions (Pty) Ltd on 1 January 2021.</t>
  </si>
  <si>
    <t>- Grintek Electronics Medical Aid Scheme amalgamated with Bestmed Medical Scheme on 1 July 2020.</t>
  </si>
  <si>
    <t>Discovery Administration Services (Pty) Ltd</t>
  </si>
  <si>
    <t>Fee paid to accredited administrator in respect of other administration services</t>
  </si>
  <si>
    <t>Other (specify)</t>
  </si>
  <si>
    <t>Self-Administered</t>
  </si>
  <si>
    <t>3sixty Health (Pty) Ltd</t>
  </si>
  <si>
    <t>Deloitte &amp; Touche</t>
  </si>
  <si>
    <t>Jan Van Staden</t>
  </si>
  <si>
    <t>Penny Binnie</t>
  </si>
  <si>
    <t>PricewaterhouseCoopers Inc</t>
  </si>
  <si>
    <t>Nicolette Algene Jacobs</t>
  </si>
  <si>
    <t>Ronel Van Graan</t>
  </si>
  <si>
    <t>Linda Pieterse</t>
  </si>
  <si>
    <t>KPMG Inc</t>
  </si>
  <si>
    <t>Leon Grobler</t>
  </si>
  <si>
    <t>Dilshad Khalfey</t>
  </si>
  <si>
    <t>Francois Johannes Kruger</t>
  </si>
  <si>
    <t>Clinton Joseph Mitchelson</t>
  </si>
  <si>
    <t>BDO South Africa Incorporated</t>
  </si>
  <si>
    <t>Terri Weston</t>
  </si>
  <si>
    <t>Johannes Jesaias Grove</t>
  </si>
  <si>
    <t>Andrea Franco Puggia</t>
  </si>
  <si>
    <t>Nomfundo Marivha</t>
  </si>
  <si>
    <t>Ashwanth Rathan</t>
  </si>
  <si>
    <t>STRACHAN &amp; CROUSE</t>
  </si>
  <si>
    <t>Gert Meiring</t>
  </si>
  <si>
    <t>Julanie  Basson</t>
  </si>
  <si>
    <t>Lumko Sihiya</t>
  </si>
  <si>
    <t>Andrew Graham Taylor</t>
  </si>
  <si>
    <t>Kelby Moothoosamy</t>
  </si>
  <si>
    <t>Mazars</t>
  </si>
  <si>
    <t>Mansoor  Salee</t>
  </si>
  <si>
    <t>Suraya Gierdien</t>
  </si>
  <si>
    <t>Onalenna Halenyane</t>
  </si>
  <si>
    <t>Ransome Russouw</t>
  </si>
  <si>
    <t>Hendrik Russouw</t>
  </si>
  <si>
    <t>Shiraz Hassim</t>
  </si>
  <si>
    <t>Kumeshnee Singh</t>
  </si>
  <si>
    <t>Ferdinand Mokete</t>
  </si>
  <si>
    <t>Ilze  de Villiers</t>
  </si>
  <si>
    <t>Zola Beseti</t>
  </si>
  <si>
    <t>Brenda Jajula</t>
  </si>
  <si>
    <t>HARRIS DOWDEN &amp; FONTAINE</t>
  </si>
  <si>
    <t>Brian Dowden</t>
  </si>
  <si>
    <t>Ernst &amp; Young Inc</t>
  </si>
  <si>
    <t>David Christian</t>
  </si>
  <si>
    <t>Sone Kock</t>
  </si>
  <si>
    <t>Penny Malavi</t>
  </si>
  <si>
    <t>Deon Van der walt</t>
  </si>
  <si>
    <t>Corlia Volschenk</t>
  </si>
  <si>
    <t>Ngubane and Company Incorporated (Jhb)</t>
  </si>
  <si>
    <t>Mampe Dolamo</t>
  </si>
  <si>
    <t>James Gondo</t>
  </si>
  <si>
    <t>Thinus de Vries</t>
  </si>
  <si>
    <t>Zahid Bardien</t>
  </si>
  <si>
    <t>Nokuthula  Mavuso</t>
  </si>
  <si>
    <t>Schalk Barnard</t>
  </si>
  <si>
    <t xml:space="preserve">Medipos Medical Scheme’s increased claims ratio is attributable to the non-receipt of a number of months’ contributions from its employer group. In Case No J1144/21 the Honourable Justice Tlhothlhalemaje ordered the employer group South African Post Office (SOC) Ltd on 28 September 2021, subject to the approval of the CMS, to pay a certain amount of contributions on a monthly basis. Council granted the scheme an exemption from compliance with Section 26(7), Section 32 of the Medical Schemes Act 131 of 1998 and Scheme Rule 13.3 to allow a contribution deferral based on the terms and conditions of the court order on 13 October 2021. The exemption was granted until 31 December 2022. </t>
  </si>
  <si>
    <t>Personal medical savings account (trust) liability</t>
  </si>
  <si>
    <t>The following medical schemes' names were changed during the 2021 financial year:</t>
  </si>
  <si>
    <t>Annexure O: Statement of comprehensive income  |  for the year ended 31 December 2021</t>
  </si>
  <si>
    <t>Male</t>
  </si>
  <si>
    <t>Female</t>
  </si>
  <si>
    <t>≥ 1 CDL</t>
  </si>
  <si>
    <t>No CDL</t>
  </si>
  <si>
    <t>Total beneficiaries</t>
  </si>
  <si>
    <t>Beneficiaries enrolled for less than 12 months</t>
  </si>
  <si>
    <t>Beneficiaries enrolled for 12 months or more</t>
  </si>
  <si>
    <t>Restricted</t>
  </si>
  <si>
    <t>Open</t>
  </si>
  <si>
    <t>Year of birth</t>
  </si>
  <si>
    <t>Annexure D: Beneficiaries by year of birth for the years ended 31 December 2020 - 2021</t>
  </si>
  <si>
    <t xml:space="preserve">NB: This annexure is based on the annual healthcare utilisation statutory returns of all registered medical schemes </t>
  </si>
  <si>
    <t>85+</t>
  </si>
  <si>
    <t>80-84</t>
  </si>
  <si>
    <t>75-79</t>
  </si>
  <si>
    <t>70-74</t>
  </si>
  <si>
    <t>65-69</t>
  </si>
  <si>
    <t>60-64</t>
  </si>
  <si>
    <t>55-59</t>
  </si>
  <si>
    <t>50-54</t>
  </si>
  <si>
    <t>45-49</t>
  </si>
  <si>
    <t>40-44</t>
  </si>
  <si>
    <t>35-39</t>
  </si>
  <si>
    <t>30-34</t>
  </si>
  <si>
    <t>25-29</t>
  </si>
  <si>
    <t>20-24</t>
  </si>
  <si>
    <t>15-19</t>
  </si>
  <si>
    <t>10-14</t>
  </si>
  <si>
    <t>5-9</t>
  </si>
  <si>
    <t>1-4</t>
  </si>
  <si>
    <t>Under1</t>
  </si>
  <si>
    <t>Age</t>
  </si>
  <si>
    <t>RESTRICTED</t>
  </si>
  <si>
    <t>OPEN</t>
  </si>
  <si>
    <t>Annexure C :  Beneficiaries at the end of the year (2015, 2020, 2021)</t>
  </si>
  <si>
    <t>Capitation</t>
  </si>
  <si>
    <t>Managed care fees</t>
  </si>
  <si>
    <t>Managed care arrangements (out-of-hospital)</t>
  </si>
  <si>
    <t>Other unspecified benefits and reversals</t>
  </si>
  <si>
    <t>Ex-gratia payments</t>
  </si>
  <si>
    <t>Other benefits</t>
  </si>
  <si>
    <t>Other alternative reimbursement models</t>
  </si>
  <si>
    <t>Fee for service: Consumables</t>
  </si>
  <si>
    <t>Fee for service: Medicines</t>
  </si>
  <si>
    <t>Fee for service Theatre fees</t>
  </si>
  <si>
    <t>Fee for service Ward fees</t>
  </si>
  <si>
    <t>Fee for service: Other</t>
  </si>
  <si>
    <t>Uniform Patient Fee Schedule (State/provincial hospitals)</t>
  </si>
  <si>
    <t>Unattached operating theatres / Day clinics (076)</t>
  </si>
  <si>
    <t>Fixed fees</t>
  </si>
  <si>
    <t>Per diem</t>
  </si>
  <si>
    <t>Hospices (079)</t>
  </si>
  <si>
    <t>Global Fees</t>
  </si>
  <si>
    <t>Drug &amp; Alcohol Rehab (047)</t>
  </si>
  <si>
    <t>Provincial Hospitals (056)</t>
  </si>
  <si>
    <t>Private Rehab Hospital (Acute) (059)</t>
  </si>
  <si>
    <t>Sub-Acute Facilities (049)</t>
  </si>
  <si>
    <t>Mental Health Institutions (055)</t>
  </si>
  <si>
    <t>Approved U O T U / Day clinics (077)</t>
  </si>
  <si>
    <t>Private Hospitals ('A' - Status) (057)</t>
  </si>
  <si>
    <t>Private Hospitals ('B' - Status) (058)</t>
  </si>
  <si>
    <t>Total Hospital</t>
  </si>
  <si>
    <t>Dentists</t>
  </si>
  <si>
    <t>Dental Specialists</t>
  </si>
  <si>
    <t>Anaesthetists</t>
  </si>
  <si>
    <t>Pathology</t>
  </si>
  <si>
    <t>Radiology</t>
  </si>
  <si>
    <t>Medical Specialists</t>
  </si>
  <si>
    <t>Supplementary and Allied Health Professionals</t>
  </si>
  <si>
    <t>Surgical Specialists</t>
  </si>
  <si>
    <t>Other Health Services</t>
  </si>
  <si>
    <t>General Practitioner</t>
  </si>
  <si>
    <t>Pharmacists</t>
  </si>
  <si>
    <t>Medicine Dispensed</t>
  </si>
  <si>
    <t>Ambulance Support - Basic (116)</t>
  </si>
  <si>
    <t>Ambulance Services - Intermediate (117)</t>
  </si>
  <si>
    <t>Group practices/Hospitals (51)</t>
  </si>
  <si>
    <t>Foreign Services (6)</t>
  </si>
  <si>
    <t>Clinical services (90)</t>
  </si>
  <si>
    <t>Group practices (50)</t>
  </si>
  <si>
    <t>Ambulance Support - Advanced (118)</t>
  </si>
  <si>
    <t>Blood transfusion services (78)</t>
  </si>
  <si>
    <t>Psychological Counsellors - Namibian Practitioners Only (99)</t>
  </si>
  <si>
    <t>Therapeutic Aromatherapist (106)</t>
  </si>
  <si>
    <t>Masseurs (73)</t>
  </si>
  <si>
    <t>Nutritionist (2)</t>
  </si>
  <si>
    <t>Covid Vaccine Sites (121)</t>
  </si>
  <si>
    <t>Unani-Tibb (109)</t>
  </si>
  <si>
    <t>Pharmacotherapist (61)</t>
  </si>
  <si>
    <t>Medical Genetics (115)</t>
  </si>
  <si>
    <t>Namibian Practitioners Only (Not recognized by (HPCSA) (7)</t>
  </si>
  <si>
    <t>Naturopathy (101)</t>
  </si>
  <si>
    <t>Phytotherapy (103)</t>
  </si>
  <si>
    <t>Orthoptists (74)</t>
  </si>
  <si>
    <t>Therapeutic Reflexologist (108)</t>
  </si>
  <si>
    <t>Psychometry (85)</t>
  </si>
  <si>
    <t>Art Therapists (67)</t>
  </si>
  <si>
    <t>Therapeutic Massage Therapist (107)</t>
  </si>
  <si>
    <t>Osteopathy (102)</t>
  </si>
  <si>
    <t>Optical dispensers (71)</t>
  </si>
  <si>
    <t>Medical Scientist (69)</t>
  </si>
  <si>
    <t>Acupuncturist (105)</t>
  </si>
  <si>
    <t>Oral Hygiene (113)</t>
  </si>
  <si>
    <t>Homoeopaths (8)</t>
  </si>
  <si>
    <t>Hearing Aid Acoustician (83)</t>
  </si>
  <si>
    <t>Registered Counsellors (81)</t>
  </si>
  <si>
    <t>Podiatry (68)</t>
  </si>
  <si>
    <t>Social workers (89)</t>
  </si>
  <si>
    <t>Biokinetics (91)</t>
  </si>
  <si>
    <t>Medical technology (037)</t>
  </si>
  <si>
    <t>Nursing Agencies/Home Care Services (80)</t>
  </si>
  <si>
    <t>Chiropractors (4)</t>
  </si>
  <si>
    <t>Registered nurses (88)</t>
  </si>
  <si>
    <t>Dieticians (84)</t>
  </si>
  <si>
    <t>Orthotists &amp; Prosthetists (87)</t>
  </si>
  <si>
    <t>Occupational Therapy (66)</t>
  </si>
  <si>
    <t>Speech therapy and Audiology (82)</t>
  </si>
  <si>
    <t>Pharmacies (60)</t>
  </si>
  <si>
    <t>Psychologists (86)</t>
  </si>
  <si>
    <t>Physiotherapists (72)</t>
  </si>
  <si>
    <t>Optometrists (70)</t>
  </si>
  <si>
    <t>Clinical technology (75)</t>
  </si>
  <si>
    <t>General Dental Practice (054)</t>
  </si>
  <si>
    <t>Oral pathology (098)</t>
  </si>
  <si>
    <t>Prosthodontic (094)</t>
  </si>
  <si>
    <t>Periodontics (092)</t>
  </si>
  <si>
    <t>Dental therapy (095)</t>
  </si>
  <si>
    <t>Dental Technician (093)</t>
  </si>
  <si>
    <t>Maxillo-facial and Oral Surgery (062)</t>
  </si>
  <si>
    <t>Orthodontics (064)</t>
  </si>
  <si>
    <t>Anaesthetists (10)</t>
  </si>
  <si>
    <t>Radiography (39)</t>
  </si>
  <si>
    <t>Diagnostic Radiology (38)</t>
  </si>
  <si>
    <t>Paediatric Surgery Independent Practice Specialist (114)</t>
  </si>
  <si>
    <t>Gastroenterology (19)</t>
  </si>
  <si>
    <t>Plastic and Reconstructive Surgery (36)</t>
  </si>
  <si>
    <t>Otorhinolaryngology (30)</t>
  </si>
  <si>
    <t>Cardio Thoracic Surgery (44)</t>
  </si>
  <si>
    <t>Independent Practice Specialist Neurosurgery (24)</t>
  </si>
  <si>
    <t>Urology (46)</t>
  </si>
  <si>
    <t>Ophthalmology (26)</t>
  </si>
  <si>
    <t>Surgery/Paediatric surgery Independent Practice Specialist (42)</t>
  </si>
  <si>
    <t>Orthopaedics (28)</t>
  </si>
  <si>
    <t>Nuclear Medicine (25)</t>
  </si>
  <si>
    <t>Pathology Independent Practice Specialist (52)</t>
  </si>
  <si>
    <t>Occupational Medicine Independent Practice Specialist (29)</t>
  </si>
  <si>
    <t>Physical Medicine (34)</t>
  </si>
  <si>
    <t>Independent Practice Specialist Clinical Pharmacology (112)</t>
  </si>
  <si>
    <t>Emergency Medicine Independent Practice Specialist (35)</t>
  </si>
  <si>
    <t>Rheumatology (31)</t>
  </si>
  <si>
    <t>Medical Oncology (23)</t>
  </si>
  <si>
    <t>Clinical Haematology (27)</t>
  </si>
  <si>
    <t>Pulmonology (17)</t>
  </si>
  <si>
    <t>Family Medicine (015)</t>
  </si>
  <si>
    <t>Dermatology (12)</t>
  </si>
  <si>
    <t>Neurology (20)</t>
  </si>
  <si>
    <t>Cardiology (21)</t>
  </si>
  <si>
    <t>Paediatrics Independent Practice Specialist (32)</t>
  </si>
  <si>
    <t>Psychiatry (22)</t>
  </si>
  <si>
    <t>Independent Practice Specialist Radiation Oncology (40)</t>
  </si>
  <si>
    <t>Independent Practice Specialist Obstetrics and Gynaecology (16)</t>
  </si>
  <si>
    <t>Independent Practice Specialist Medicine (18)</t>
  </si>
  <si>
    <t>All Specialists</t>
  </si>
  <si>
    <t>General Medical Practice (014)</t>
  </si>
  <si>
    <t>pabpa</t>
  </si>
  <si>
    <t>% change</t>
  </si>
  <si>
    <t>% of total</t>
  </si>
  <si>
    <t>Claim category (discipline code)</t>
  </si>
  <si>
    <t>Column Labels</t>
  </si>
  <si>
    <t>Average total amount paid per patient (R)</t>
  </si>
  <si>
    <t>Average risk amount paid per patient (R)</t>
  </si>
  <si>
    <t>Average medical savings account amount paid per patient (R)</t>
  </si>
  <si>
    <t>Average amount claimed per patient (R)</t>
  </si>
  <si>
    <t>Average number of visits per patient (ratio)</t>
  </si>
  <si>
    <t>Average number of patients per 1 000 beneficiaries (ratio)</t>
  </si>
  <si>
    <t>InHospital</t>
  </si>
  <si>
    <t>Out-of-Hospital</t>
  </si>
  <si>
    <t>Urology</t>
  </si>
  <si>
    <t>Unani-Tibb</t>
  </si>
  <si>
    <t>Therapeutic Reflexologist</t>
  </si>
  <si>
    <t>Therapeutic Massage Therapist</t>
  </si>
  <si>
    <t xml:space="preserve">Surgery Independent Practice Specialist </t>
  </si>
  <si>
    <t>Speech therapy and Audiology</t>
  </si>
  <si>
    <t>Specialist Family Medicine</t>
  </si>
  <si>
    <t>Social workers</t>
  </si>
  <si>
    <t>Rheumatology</t>
  </si>
  <si>
    <t>Registered nurses</t>
  </si>
  <si>
    <t>Registered Counsellors</t>
  </si>
  <si>
    <t>Radiography</t>
  </si>
  <si>
    <t>Pulmonology</t>
  </si>
  <si>
    <t>Psychometry</t>
  </si>
  <si>
    <t>Psychologists</t>
  </si>
  <si>
    <t>Psychological Counsellors - Namibian Practitioners Only</t>
  </si>
  <si>
    <t>Psychiatry</t>
  </si>
  <si>
    <t>Prosthodontic</t>
  </si>
  <si>
    <t>Podiatry</t>
  </si>
  <si>
    <t>Plastic and Reconstructive Surgery</t>
  </si>
  <si>
    <t>Phytotherapy</t>
  </si>
  <si>
    <t>Physiotherapists</t>
  </si>
  <si>
    <t>Physical Medicine</t>
  </si>
  <si>
    <t>Pharmacotherapist</t>
  </si>
  <si>
    <t>Pharmacies</t>
  </si>
  <si>
    <t>Periodontics</t>
  </si>
  <si>
    <t>Pathology Independent Practice Specialist</t>
  </si>
  <si>
    <t xml:space="preserve">Paediatrics Independent Practice Specialist </t>
  </si>
  <si>
    <t>Paediatric Surgery Independent Practice Specialist</t>
  </si>
  <si>
    <t>Otorhinolaryngology</t>
  </si>
  <si>
    <t>Osteopathy</t>
  </si>
  <si>
    <t>Orthotists &amp; Prosthetists</t>
  </si>
  <si>
    <t>Orthoptists</t>
  </si>
  <si>
    <t>Orthopaedics</t>
  </si>
  <si>
    <t>Orthodontics</t>
  </si>
  <si>
    <t>Oral pathology</t>
  </si>
  <si>
    <t>Oral Hygiene</t>
  </si>
  <si>
    <t>Optometrists</t>
  </si>
  <si>
    <t>Optical dispensers</t>
  </si>
  <si>
    <t>Ophthalmology</t>
  </si>
  <si>
    <t>Occupational Therapy</t>
  </si>
  <si>
    <t xml:space="preserve">Occupational Medicine Independent Practice Specialist </t>
  </si>
  <si>
    <t>Nursing Agencies/Home Care Services</t>
  </si>
  <si>
    <t>Nuclear Medicine</t>
  </si>
  <si>
    <t>Neurology</t>
  </si>
  <si>
    <t>Naturopathy</t>
  </si>
  <si>
    <t>Namibian Practitioners Only (Not recognized by (HPCSA)</t>
  </si>
  <si>
    <t>Medical technology</t>
  </si>
  <si>
    <t>Medical Scientist</t>
  </si>
  <si>
    <t>Medical Oncology</t>
  </si>
  <si>
    <t>Medical Genetics</t>
  </si>
  <si>
    <t>Maxillo-facial and Oral Surgery</t>
  </si>
  <si>
    <t>Independent Practice Specialist Radiation Oncology</t>
  </si>
  <si>
    <t>Independent Practice Specialist Obstetrics and Gynaecology</t>
  </si>
  <si>
    <t>Independent Practice Specialist Neurosurgery</t>
  </si>
  <si>
    <t>Independent Practice Specialist Medicine</t>
  </si>
  <si>
    <t>Independent Practice Specialist Clinical Pharmacology</t>
  </si>
  <si>
    <t>Homoeopaths</t>
  </si>
  <si>
    <t>Hearing Aid Acoustician</t>
  </si>
  <si>
    <t>Group practices/Hospitals</t>
  </si>
  <si>
    <t>Group practices</t>
  </si>
  <si>
    <t>Gastroenterology</t>
  </si>
  <si>
    <t>Foreign Services</t>
  </si>
  <si>
    <t xml:space="preserve">Emergency Medicine Independent Practice Specialist </t>
  </si>
  <si>
    <t>Dieticians</t>
  </si>
  <si>
    <t>Diagnostic Radiology</t>
  </si>
  <si>
    <t>Dermatology</t>
  </si>
  <si>
    <t>Dental therapy</t>
  </si>
  <si>
    <t>Dental Technician</t>
  </si>
  <si>
    <t>Clinical technology</t>
  </si>
  <si>
    <t>Clinical services</t>
  </si>
  <si>
    <t>Clinical Haemotology</t>
  </si>
  <si>
    <t>Chiropractors</t>
  </si>
  <si>
    <t>Cardiology</t>
  </si>
  <si>
    <t>Cardio Thoracic Surgery</t>
  </si>
  <si>
    <t>Blood transfusion services</t>
  </si>
  <si>
    <t>Biokinetics</t>
  </si>
  <si>
    <t>Art Therapists</t>
  </si>
  <si>
    <t>Ambulance Support - Basic</t>
  </si>
  <si>
    <t>Ambulance Support - Advanced</t>
  </si>
  <si>
    <t>Ambulance Services - Intermediate</t>
  </si>
  <si>
    <t>Ambulance Service</t>
  </si>
  <si>
    <t>Acupuncturist</t>
  </si>
  <si>
    <t>General Dental Practice</t>
  </si>
  <si>
    <t>General Medical Practice</t>
  </si>
  <si>
    <t>%Change</t>
  </si>
  <si>
    <t>Discipline</t>
  </si>
  <si>
    <t>CONSOLIDATED</t>
  </si>
  <si>
    <t>Annexure F: Utilisation of healthcare services (practitioners) for years ended 31 December 2020-2021</t>
  </si>
  <si>
    <t>2. Alliance-Midmed Medical Scheme and Parmed Medical AID Scheme were not included in the 2020 year of submission</t>
  </si>
  <si>
    <t>1. The 2020 figures have been revised due to medical schemes that revised their data, and inclusion of two schemes that were not part of 2020 data submission</t>
  </si>
  <si>
    <t>Notes</t>
  </si>
  <si>
    <t>Average medical savings account amount paid per admission (R)</t>
  </si>
  <si>
    <t>Average risk amount paid per admission (R)</t>
  </si>
  <si>
    <t>Average risk and savings amount paid per admission (R)</t>
  </si>
  <si>
    <t>Average amount claimed per admission (R)</t>
  </si>
  <si>
    <t>Average length of stay (days)</t>
  </si>
  <si>
    <t>Average number of admissions per patient</t>
  </si>
  <si>
    <t>Average number of admissions per 1 000 beneficiaries</t>
  </si>
  <si>
    <t>All admissions</t>
  </si>
  <si>
    <t>Same-day admissions</t>
  </si>
  <si>
    <t>Over-night admissions</t>
  </si>
  <si>
    <t>-</t>
  </si>
  <si>
    <t>Private Hospitals A &amp; B - Status(057/058)</t>
  </si>
  <si>
    <t>Approved U O T U/Day clinics(077)</t>
  </si>
  <si>
    <t>Discipline (PCNS discipline code)</t>
  </si>
  <si>
    <t>Annexure G: Admissions to hospitals by discipline code for the years ended 31 December 2020-2021</t>
  </si>
  <si>
    <t>Average hospital amount paid from savings (R)</t>
  </si>
  <si>
    <t>Average hospital amount paid from risk (R)</t>
  </si>
  <si>
    <t>Average hospital amount claimed (R)</t>
  </si>
  <si>
    <t>Average amount paid from savings (R)</t>
  </si>
  <si>
    <t>Average amount paid from risk (R)</t>
  </si>
  <si>
    <t>Average amount claimed (R)</t>
  </si>
  <si>
    <t>Maternity Cases</t>
  </si>
  <si>
    <t>Emergency Room Cases</t>
  </si>
  <si>
    <t>Ambulatory Cases</t>
  </si>
  <si>
    <t>Surgical Cases</t>
  </si>
  <si>
    <t>Medical Cases</t>
  </si>
  <si>
    <t>Other Fees</t>
  </si>
  <si>
    <t>Professional Fees</t>
  </si>
  <si>
    <t>Pathologists</t>
  </si>
  <si>
    <t>Radiologists</t>
  </si>
  <si>
    <t>% Change</t>
  </si>
  <si>
    <t>Admission category</t>
  </si>
  <si>
    <t>Hospital Expenditure by discipline</t>
  </si>
  <si>
    <t xml:space="preserve">Admissions to hospitals by admission category </t>
  </si>
  <si>
    <t>Annexure H: Utilisation of healthcare services (hospital) for the years ended 31 December 2020– 2021</t>
  </si>
  <si>
    <t>2. Alliance-Midmed Medical Scheme and Parmed Medical Aid Scheme were not included in the 2020 year of submission</t>
  </si>
  <si>
    <t>Number of admissions per 1 000 beneficiaries</t>
  </si>
  <si>
    <t>Total number of outpatient visits</t>
  </si>
  <si>
    <t>Number of deaths per 1 000 admissions</t>
  </si>
  <si>
    <t>Deaths</t>
  </si>
  <si>
    <t>Repeat admissions (within 90 days) as % of admissions</t>
  </si>
  <si>
    <t>Number of repeat admissions within 90 days</t>
  </si>
  <si>
    <t>Number of beneficiaries admitted for Prescribed Minimum Benefits</t>
  </si>
  <si>
    <t>Number of admissions to ICU</t>
  </si>
  <si>
    <t>Number of admissions to High Care</t>
  </si>
  <si>
    <t>Number of admissions to General Ward</t>
  </si>
  <si>
    <t>Other facilities</t>
  </si>
  <si>
    <t>Level of Care</t>
  </si>
  <si>
    <t>Annexure I: Admissions to hospitals by level of care for the years ended 31 December 2020 – 2021</t>
  </si>
  <si>
    <t>2.Beneficiaries in this section refer to utilising beneficiaries for indicators where a “per beneficiary” or “per in-patient admission” is used.</t>
  </si>
  <si>
    <t>1.Maternal health services information is not available for all schemes. Information is reported as submitted by medical schemes.  Data must therefore be interpreted with caution</t>
  </si>
  <si>
    <t xml:space="preserve"> Notes: </t>
  </si>
  <si>
    <t>Number of beneficiaries with psychosis (per 1 000 beneficiaries)</t>
  </si>
  <si>
    <t>Number of beneficiaries with depression (per 1 000 beneficiaries)</t>
  </si>
  <si>
    <t>Mental Health Coverage</t>
  </si>
  <si>
    <t>Total number of live births (per 1 000 birth admissions)</t>
  </si>
  <si>
    <t>Termination of Pregnancy performed under safe conditions in a health facility (per 1 000 female beneficiaries)</t>
  </si>
  <si>
    <t>Termination of Pregnancy in the first 12 weeks of pregnancy performed under safe conditions in a health facility (per 1 000 terminations)</t>
  </si>
  <si>
    <t>Termination of Pregnancy at 13-20 weeks of pregnancy performed under safe conditions in a health facility (per 1 000 terminations)</t>
  </si>
  <si>
    <t>Surgical procedure to protect a woman from further pregnancy (per 1 000 female beneficiaries aged 15-49 years)</t>
  </si>
  <si>
    <t>Surgical procedure to prevent a man from being fertile (per 1 000 male beneficiaries aged 15-49 years)</t>
  </si>
  <si>
    <t>Subdermal contraceptive implant inserted just under the skin of a woman aged 15-49 years upper arm (per 1 000 female beneficiaries aged 15-49 years)</t>
  </si>
  <si>
    <t>Postnatal visits by a mother within 6 weeks  after delivery (per 1 000 birth admissions)</t>
  </si>
  <si>
    <t>Number of pap smears paid for (per 1 000 female beneficiaries aged  15-69 years)</t>
  </si>
  <si>
    <t>Number of mammograms paid for (per 1 000 female beneficiaries aged 50-69 years)</t>
  </si>
  <si>
    <t>Number of caesarean sections performed (per 1 000 birth admissions)</t>
  </si>
  <si>
    <t>Number of birth admissions to women under 15 years (per 1 000 female beneficiaries aged under 15 years)</t>
  </si>
  <si>
    <t>Number of birth admissions to women between 15 – 19 years (per 1 000 female beneficiaries aged 15-19 years)</t>
  </si>
  <si>
    <t>Intra Uterine Contraceptive Device (IUCD) inserted into a woman aged 15-49 years (per 1 000 female beneficiaries aged 15-49 years)</t>
  </si>
  <si>
    <t>Death of an infant 0-28 days of age (per 1 000 live births)</t>
  </si>
  <si>
    <t>Antenatal client who was tested for the first time during her current pregnancy (per 1 000 HIV positive antenatal clients)</t>
  </si>
  <si>
    <t>Baby born alive in health facility who weighs less than 2500g (per 1 000 live births)</t>
  </si>
  <si>
    <t>Number of birth admissions (per 1 000 female beneficiaries)</t>
  </si>
  <si>
    <t>Maternal health</t>
  </si>
  <si>
    <t>Number of beneficiaries with confirmed malaria cases (per 1 000 beneficiaries)</t>
  </si>
  <si>
    <t>Number of beneficiaries treated for confirmed malaria cases (per 1 000 beneficiaries)</t>
  </si>
  <si>
    <t xml:space="preserve">Number of beneficiaries receiving intermittent preventive therapy for malaria during pregnancy (IPTp (per 1 000 beneficiaries) </t>
  </si>
  <si>
    <t>Malaria Coverage</t>
  </si>
  <si>
    <t>Number of children (9 months and older) who received Measles vaccine (per 1 000 beneficiaries aged under 15 years)</t>
  </si>
  <si>
    <t>Number of children (9 months and older) who received chickenbox vaccine (per 1 000 beneficiaries aged under 15 years)</t>
  </si>
  <si>
    <t>Number of children (6 weeks) who received Rotavirus vaccine (per 1 000 beneficiaries aged under 1 years)</t>
  </si>
  <si>
    <t>Number of children (6 weeks- 5 years) who received PCV (Pneumoccocal Conjugate Vaccine) vaccine (per 1 000 beneficiaries aged under 5 years)</t>
  </si>
  <si>
    <t>Number of children (6 weeks - 9 weeks) who received first Dtap (Diptheria, Tetanus, pertussis) vaccine (per 1 000 beneficiaries aged under 1 years)</t>
  </si>
  <si>
    <t>Number of children (6  - 18 weeks) who received Quadrivalent vaccine (per 1 000 beneficiaries aged under 1 years)</t>
  </si>
  <si>
    <t>Number of children (1year and older) who received MMR (Measles,Mumps and Rubella) vaccine (per 1 000 beneficiaries aged under 15 years)</t>
  </si>
  <si>
    <t>Number of children (14-24 weeks) who received Rotavirus vaccine (per 1 000 beneficiaries aged under 1 years)</t>
  </si>
  <si>
    <t>Number of children (1-15 years) who received Hepatitis A vaccine (per 1 000 beneficiaries aged under 15 years)</t>
  </si>
  <si>
    <t>Number of children (0-1 year) who received BCG (Bacillus Calmette-Gurein) vaccine (per 1 000 beneficiaries aged under 1 years)</t>
  </si>
  <si>
    <t>Number of children (0 years and older) who received OPV (Oral Polio Vaccine) vaccine (per 1 000 beneficiaries aged under 15 years)</t>
  </si>
  <si>
    <t>Number of beneficiaries with influenza vaccine (per 1 000 beneficiaries)</t>
  </si>
  <si>
    <t>Immunisation Coverage</t>
  </si>
  <si>
    <t>Number of unique beneficiaries tested for HIV (per 1 000 beneficiaries)</t>
  </si>
  <si>
    <t>Number of unique beneficiaries on first line TB treatment (per 1 000 beneficiaries with a confirmed TB diagnosis)</t>
  </si>
  <si>
    <t>Number of unique benefiaciaries with confirmed TB diagnosis (per 1 000 beneficiaries)</t>
  </si>
  <si>
    <t>Number of TB patients with test results for isoniazid and rifampicin drug susceptibility (per 1 000 beneficiaries with a confirmed TB diagnosis)</t>
  </si>
  <si>
    <t>Number of circumcisions in 15 – 49 year old males (per 1 000 male beneficiaries aged 15-49 years)</t>
  </si>
  <si>
    <t>Number of  HIV negative beneficiaries issued with Post Exposure Prophylaxis (PEP) following  Sexual Assault (per 1 000 beneficiaries)</t>
  </si>
  <si>
    <t>Number of  HIV negative beneficiaries issued with Post Exposure Prophylaxis (PEP) following  Occupational Exposure (per 1 000 beneficiaries)</t>
  </si>
  <si>
    <t>HIV/TB/ Malaria</t>
  </si>
  <si>
    <t>Number of beneficiaries who received cataract surgery (per 1 000 beneficiaries)</t>
  </si>
  <si>
    <t>Eye Care Coverage</t>
  </si>
  <si>
    <t>Number of women using contraceptives (per 1 000 female beneficiaries aged 15-49 years)</t>
  </si>
  <si>
    <t>Contraception Coverage</t>
  </si>
  <si>
    <t>Number of children aged 6–59 months  with malaria (per 1 000 beneficiaries aged under 5 years)</t>
  </si>
  <si>
    <t>Number of children (6-59 months) receiving iron supplementation (per 1 000 beneficiaries aged under 5 years)</t>
  </si>
  <si>
    <t>Number of children (0 -59 months) with diarrhoea receiving oral rehydration solution (ORS) (per 1 000 beneficiaries aged under 5 years)</t>
  </si>
  <si>
    <t>Child Health Coverage</t>
  </si>
  <si>
    <t>Number of women aged 30 -49 years screened for cervical cancer (per 1 000 female beneficiaries aged 30 to 49 years)</t>
  </si>
  <si>
    <t>Number of beneficiaries with breast cancer (per 1 000 female beneficiaries)</t>
  </si>
  <si>
    <t>Number of beneficaries with prostate cancer (per 1 000 male beneficiaries aged 40 years and older)</t>
  </si>
  <si>
    <t>Number of beneficaries with lung cancer (per 1 000 beneficiaries)</t>
  </si>
  <si>
    <t>Number of beneficaries with liver cancer (per 1 000 beneficiaries)</t>
  </si>
  <si>
    <t>Number of beneficaries with colon cancer (per 1 000 beneficiaries)</t>
  </si>
  <si>
    <t>Number of beneficaries with cervical cancer (per 1 000 female beneficiaries)</t>
  </si>
  <si>
    <t>Cancer Care coverage</t>
  </si>
  <si>
    <t>Selected Health Services</t>
  </si>
  <si>
    <t>Annexure M: Utilisation of healthcare services (selected health service indicators) years ended 31 December 2020 – 2021</t>
  </si>
  <si>
    <t xml:space="preserve">Note: Blanks indicate non-response (not data was submitted). Zeros indicate that there was no utilisation of the indicator/test. </t>
  </si>
  <si>
    <t xml:space="preserve">Industry </t>
  </si>
  <si>
    <t>OPTIMUM</t>
  </si>
  <si>
    <t>HOSPICARE NETWORK</t>
  </si>
  <si>
    <t>HOSPICARE</t>
  </si>
  <si>
    <t>ESSENTIAL</t>
  </si>
  <si>
    <t>CUSTOM</t>
  </si>
  <si>
    <t>CLASSIC NETWORK</t>
  </si>
  <si>
    <t>CLASSIC</t>
  </si>
  <si>
    <t>MOTOHEALTH CARE</t>
  </si>
  <si>
    <t>LONMIN MEDICAL SCHEME</t>
  </si>
  <si>
    <t>Sapphire</t>
  </si>
  <si>
    <t>EMERALD VALUE</t>
  </si>
  <si>
    <t>GOVERNMENT EMPLOYEES MEDICAL SCHEME (GEMS)</t>
  </si>
  <si>
    <t>ULTRA AFFORDABLE VALUE</t>
  </si>
  <si>
    <t>EXTREME</t>
  </si>
  <si>
    <t>ACTIVATOR</t>
  </si>
  <si>
    <t>UMVUZO HEALTH MEDICAL SCHEME</t>
  </si>
  <si>
    <t>UNIVERSAL EDO</t>
  </si>
  <si>
    <t>MEDIUM</t>
  </si>
  <si>
    <t>CORE</t>
  </si>
  <si>
    <t>THEBEMED</t>
  </si>
  <si>
    <t>IMPALA MEDICAL PLAN</t>
  </si>
  <si>
    <t>BUILDING &amp; CONSTRUCTION INDUSTRY MEDICAL AID FUND</t>
  </si>
  <si>
    <t>NETCARE SAVINGS OPTION</t>
  </si>
  <si>
    <t>NETCARE MEDICAL SCHEME</t>
  </si>
  <si>
    <t>PLATCOMPREHENSIVE</t>
  </si>
  <si>
    <t>PLATCAP</t>
  </si>
  <si>
    <t>PLATINUM HEALTH</t>
  </si>
  <si>
    <t>SELECT PLAN</t>
  </si>
  <si>
    <t>PRIME PLAN</t>
  </si>
  <si>
    <t>LINK PLAN</t>
  </si>
  <si>
    <t>GUARDIAN</t>
  </si>
  <si>
    <t>TRANSMED MEDICAL FUND</t>
  </si>
  <si>
    <t>MARINE</t>
  </si>
  <si>
    <t>AQUARIUM</t>
  </si>
  <si>
    <t>SOUTH AFRICAN POLICE SERVICE MEDICAL SCHEME (POLMED)</t>
  </si>
  <si>
    <t>TSOGO SUN GROUP MEDICAL SCHEME</t>
  </si>
  <si>
    <t>TFG HEALTH PLUS</t>
  </si>
  <si>
    <t>TFG HEALTH PLAN</t>
  </si>
  <si>
    <t>TFG MEDICAL AID SCHEME</t>
  </si>
  <si>
    <t>ENGEN MEDICAL BENEFIT FUND</t>
  </si>
  <si>
    <t>ANGLOVAAL GROUP MEDICAL SCHEME</t>
  </si>
  <si>
    <t>PRIDE PLAN</t>
  </si>
  <si>
    <t>HERITAGE PLAN</t>
  </si>
  <si>
    <t>SISONKE HEALTH MEDICAL SCHEME</t>
  </si>
  <si>
    <t>HOSPITAL PLUS SAVINGS PLAN</t>
  </si>
  <si>
    <t>HOSPITAL PLUS NETWORK PLAN</t>
  </si>
  <si>
    <t>HOSPITAL CORE  PLAN</t>
  </si>
  <si>
    <t>HORIZON MEDICAL SCHEME</t>
  </si>
  <si>
    <t>PRIMARY OPTION</t>
  </si>
  <si>
    <t>Plus Option</t>
  </si>
  <si>
    <t>PICK N PAY MEDICAL SCHEME</t>
  </si>
  <si>
    <t>IMPERIALMED HEALTH PLAN</t>
  </si>
  <si>
    <t>IMPERIALMED BUDGET PLAN</t>
  </si>
  <si>
    <t>IMPERIAL GROUP MEDICAL SCHEME</t>
  </si>
  <si>
    <t>PRIVATE PLUS</t>
  </si>
  <si>
    <t>PRIVATE COMPREHENSIVE</t>
  </si>
  <si>
    <t>PRIVATE CHOICE</t>
  </si>
  <si>
    <t>PRIVATE</t>
  </si>
  <si>
    <t>GENESIS MEDICAL SCHEME</t>
  </si>
  <si>
    <t>MEDIPOS MEDICAL SCHEME</t>
  </si>
  <si>
    <t>PLAN D</t>
  </si>
  <si>
    <t>MALCOR MEDICAL SCHEME</t>
  </si>
  <si>
    <t>PRIMARY PLUS  OPTION</t>
  </si>
  <si>
    <t>OPTION 1</t>
  </si>
  <si>
    <t>TIGER BRANDS MEDICAL SCHEME</t>
  </si>
  <si>
    <t>ACCESS</t>
  </si>
  <si>
    <t>HOSMED MEDICAL AID SCHEME</t>
  </si>
  <si>
    <t>SEDMED</t>
  </si>
  <si>
    <t>BMW EMPLOYEES MEDICAL AID SOCIETY</t>
  </si>
  <si>
    <t>GRINTEK ELECTRONICS MEDICAL AID SCHEME</t>
  </si>
  <si>
    <t>UNIVERSITY OF KWA-ZULU NATAL MEDICAL SCHEME</t>
  </si>
  <si>
    <t>QUANTUM MEDICAL AID SOCIETY</t>
  </si>
  <si>
    <t>STANDARD SELECT</t>
  </si>
  <si>
    <t>PRIMARY SELECT</t>
  </si>
  <si>
    <t>HOSPITAL STANDARD</t>
  </si>
  <si>
    <t>BONFIT</t>
  </si>
  <si>
    <t>BONESSENTIAL SELECT</t>
  </si>
  <si>
    <t>BONESSENTIAL</t>
  </si>
  <si>
    <t>BONCOMPLETE</t>
  </si>
  <si>
    <t>BONCLASSIC</t>
  </si>
  <si>
    <t>BONITAS MEDICAL FUND</t>
  </si>
  <si>
    <t>BARLOWORLD MEDICAL SCHEME</t>
  </si>
  <si>
    <t>MEDISAVE - STANDARD</t>
  </si>
  <si>
    <t>MEDISAVE - MAX</t>
  </si>
  <si>
    <t>ESSENTIAL OPTION</t>
  </si>
  <si>
    <t>ALPHA</t>
  </si>
  <si>
    <t>MEDIMED MEDICAL SCHEME</t>
  </si>
  <si>
    <t>NETWORK OPTION</t>
  </si>
  <si>
    <t>CHOICE OPTION</t>
  </si>
  <si>
    <t>MASSMART HEALTH PLAN</t>
  </si>
  <si>
    <t>UNISAVE</t>
  </si>
  <si>
    <t>SYMMETRY</t>
  </si>
  <si>
    <t>SELNET ESSENTIAL</t>
  </si>
  <si>
    <t>SELFNET</t>
  </si>
  <si>
    <t>Selfmed 80 %</t>
  </si>
  <si>
    <t>PINNACLE</t>
  </si>
  <si>
    <t>NETWORX</t>
  </si>
  <si>
    <t>MUMED</t>
  </si>
  <si>
    <t>MEDXXI</t>
  </si>
  <si>
    <t>MED ELITE</t>
  </si>
  <si>
    <t>DYNAMIX</t>
  </si>
  <si>
    <t>DSP NETWORK</t>
  </si>
  <si>
    <t>AXIS</t>
  </si>
  <si>
    <t>COMPCARE WELLNESS MEDICAL SCHEME</t>
  </si>
  <si>
    <t>HOSPITAL CARE</t>
  </si>
  <si>
    <t>GOMOMO CARE OPTION</t>
  </si>
  <si>
    <t>FULL CARE OPTION</t>
  </si>
  <si>
    <t>AFFORDABLE OPTION</t>
  </si>
  <si>
    <t xml:space="preserve"> PRIMARY CARE</t>
  </si>
  <si>
    <t>SIZWE MEDICAL FUND</t>
  </si>
  <si>
    <t>TRADITIONAL</t>
  </si>
  <si>
    <t>SAVINGS</t>
  </si>
  <si>
    <t>PLATINUM</t>
  </si>
  <si>
    <t>HOSPITAL</t>
  </si>
  <si>
    <t>COMPREHENSIVE PLAN</t>
  </si>
  <si>
    <t>NEDGROUP MEDICAL AID SCHEME</t>
  </si>
  <si>
    <t>MAKOTI PRIMARY</t>
  </si>
  <si>
    <t>MAKOTI COMPREHENSIVE</t>
  </si>
  <si>
    <t>MAKOTI MEDICAL SCHEME</t>
  </si>
  <si>
    <t>SHUTTLE</t>
  </si>
  <si>
    <t>EXPLORER</t>
  </si>
  <si>
    <t>SUREMED HEALTH</t>
  </si>
  <si>
    <t>REMEDI MEDICAL AID SCHEME</t>
  </si>
  <si>
    <t>SABC MEDICAL AID SCHEME</t>
  </si>
  <si>
    <t>Extended Option</t>
  </si>
  <si>
    <t>Core Option</t>
  </si>
  <si>
    <t>WOOLTRU HEALTHCARE FUND</t>
  </si>
  <si>
    <t>NTSIKA OPTION</t>
  </si>
  <si>
    <t>WITBANK COALFIELDS MEDICAL AID SCHEME</t>
  </si>
  <si>
    <t>BANKMED ESSENTIAL PLAN</t>
  </si>
  <si>
    <t>BANKMED CORE SAVER</t>
  </si>
  <si>
    <t>BANKMED</t>
  </si>
  <si>
    <t>FISHING INDUSTRY MEDICAL SCHEME (FISH-MED)</t>
  </si>
  <si>
    <t>ADVANCE</t>
  </si>
  <si>
    <t>GOLDEN ARROWS EMPLOYEES' MEDICAL BENEFIT FUND</t>
  </si>
  <si>
    <t>GLENCORE MEDICAL SCHEME</t>
  </si>
  <si>
    <t>PULSE2</t>
  </si>
  <si>
    <t>PULSE1</t>
  </si>
  <si>
    <t>PACE4</t>
  </si>
  <si>
    <t>PACE3</t>
  </si>
  <si>
    <t>PACE2</t>
  </si>
  <si>
    <t>PACE1</t>
  </si>
  <si>
    <t>BEAT4</t>
  </si>
  <si>
    <t>BEAT3</t>
  </si>
  <si>
    <t>BEAT2</t>
  </si>
  <si>
    <t>BEAT1</t>
  </si>
  <si>
    <t>BEAT 3 NETWEORK</t>
  </si>
  <si>
    <t>BEAT 2 NETWORK</t>
  </si>
  <si>
    <t>BEAT 1 NETWORK</t>
  </si>
  <si>
    <t>BESTMED MEDICAL SCHEME</t>
  </si>
  <si>
    <t>NASPERS MEDICAL FUND</t>
  </si>
  <si>
    <t>BP MEDICAL AID SOCIETY</t>
  </si>
  <si>
    <t>SASOLMED</t>
  </si>
  <si>
    <t>TRADITIONAL SELECT</t>
  </si>
  <si>
    <t>TRADITIONAL PLUS SELECT</t>
  </si>
  <si>
    <t>NETWORK SELECT</t>
  </si>
  <si>
    <t>OLD MUTUAL STAFF MEDICAL AID FUND</t>
  </si>
  <si>
    <t>COMPREHENSIVE OPTION</t>
  </si>
  <si>
    <t>SOUTH AFRICAN BREWERIES MEDICAL SCHEME</t>
  </si>
  <si>
    <t>MY FED</t>
  </si>
  <si>
    <t>MAXIMA EXEC GRID</t>
  </si>
  <si>
    <t>MAXIMA EXEC</t>
  </si>
  <si>
    <t>FLEXI FED 4 GRID</t>
  </si>
  <si>
    <t>FLEXI FED 4 ELECT</t>
  </si>
  <si>
    <t>FLEXI FED 4</t>
  </si>
  <si>
    <t>FLEXI FED 3 GRID</t>
  </si>
  <si>
    <t>FLEXI FED 3 ELECT</t>
  </si>
  <si>
    <t>FLEXI FED 3</t>
  </si>
  <si>
    <t>FLEXI FED 2 GRID</t>
  </si>
  <si>
    <t>FLEXI FED 2 ELECT</t>
  </si>
  <si>
    <t>FLEXI FED 2</t>
  </si>
  <si>
    <t>FLEXI FED 1 ELECT</t>
  </si>
  <si>
    <t>FLEXI FED 1</t>
  </si>
  <si>
    <t>FEDHEALTH MEDICAL SCHEME</t>
  </si>
  <si>
    <t>OPTION B PLUS</t>
  </si>
  <si>
    <t>RAND WATER MEDICAL SCHEME</t>
  </si>
  <si>
    <t>LIBCARE</t>
  </si>
  <si>
    <t>LIBCARE MEDICAL SCHEME</t>
  </si>
  <si>
    <t>PROFMED</t>
  </si>
  <si>
    <t>PG GROUP MEDICAL SCHEME</t>
  </si>
  <si>
    <t>RETAIL MEDICAL SCHEME</t>
  </si>
  <si>
    <t>SUMMIT</t>
  </si>
  <si>
    <t>STATE/ASSOCIATED HOSPITALS</t>
  </si>
  <si>
    <t>STATE/ASSOC HOSPITALS</t>
  </si>
  <si>
    <t>STATE/ANY HOSPITAL</t>
  </si>
  <si>
    <t>PRIMARY CARE/STATE HOSPTAL NETWORK</t>
  </si>
  <si>
    <t>PRIMARY CARE/INGWE HOSPTAL NETWORK</t>
  </si>
  <si>
    <t>IMPACT</t>
  </si>
  <si>
    <t>ASSOC GP PHARM/ANY HOSPITAL</t>
  </si>
  <si>
    <t>ASSOC GP &amp;PHARM/ANY HOSPITAL</t>
  </si>
  <si>
    <t>ASSOC GP &amp; PHARM/ASSOC HOSPITALS</t>
  </si>
  <si>
    <t>ASSOC GP  &amp; PHARM/ANY HOSPITAL</t>
  </si>
  <si>
    <t>ANY GP &amp; PHARM/ASSOC HOSPITALS</t>
  </si>
  <si>
    <t>ANY GP &amp; PHARM/ANY HOSPTAL</t>
  </si>
  <si>
    <t>ANY GP &amp; PHARM/ANY HOSPITAL</t>
  </si>
  <si>
    <t>ACTIVE NETWORK/INGWE ANY OPTION</t>
  </si>
  <si>
    <t>MOMENTUM HEALTH</t>
  </si>
  <si>
    <t>PRIME 3 NETWORK</t>
  </si>
  <si>
    <t>PRIME 3</t>
  </si>
  <si>
    <t>PRIME 2 NETWORK</t>
  </si>
  <si>
    <t>PRIME 2</t>
  </si>
  <si>
    <t>PRIME 1 NETWORK</t>
  </si>
  <si>
    <t>PRIME 1</t>
  </si>
  <si>
    <t>ELITE</t>
  </si>
  <si>
    <t>MEDIHELP</t>
  </si>
  <si>
    <t>LA-HEALTH MEDICAL SCHEME</t>
  </si>
  <si>
    <t>ULTIMATE</t>
  </si>
  <si>
    <t>RISE</t>
  </si>
  <si>
    <t>MILLENNIUM SELECT</t>
  </si>
  <si>
    <t>MILLENNIUM</t>
  </si>
  <si>
    <t>FOUNDATION</t>
  </si>
  <si>
    <t>FLEX PLUS</t>
  </si>
  <si>
    <t>FLEX</t>
  </si>
  <si>
    <t>COBALT</t>
  </si>
  <si>
    <t>ASPIRE</t>
  </si>
  <si>
    <t>SPECTRAMED</t>
  </si>
  <si>
    <t>PREMIUM PLUS</t>
  </si>
  <si>
    <t>MEDIVALUE</t>
  </si>
  <si>
    <t>MEDISAVER</t>
  </si>
  <si>
    <t>MEDIPLUS</t>
  </si>
  <si>
    <t>fiRST CHOICE BENEFIT OPTION</t>
  </si>
  <si>
    <t>MEDICORE</t>
  </si>
  <si>
    <t>MEDIBONUS</t>
  </si>
  <si>
    <t>MEDSHIELD MEDICAL SCHEME</t>
  </si>
  <si>
    <t>KEYCARE START</t>
  </si>
  <si>
    <t>ESSENTIAL SMART</t>
  </si>
  <si>
    <t>ESSENTIAL DELTA SAVER</t>
  </si>
  <si>
    <t>ESSENTIAL DELTA CORE</t>
  </si>
  <si>
    <t>ESSENTIAL DELTA COMPREHENSIVE</t>
  </si>
  <si>
    <t>CLASSIC SMART</t>
  </si>
  <si>
    <t>CLASSIC DELTA SAVER</t>
  </si>
  <si>
    <t>CLASSIC DELTA CORE</t>
  </si>
  <si>
    <t>CLASSIC DELTA COMPREHENSIVE</t>
  </si>
  <si>
    <t>CLASSIC COMPREHENSIVE ZERO MSA</t>
  </si>
  <si>
    <t>DISCOVERY HEALTH MEDICAL SCHEME</t>
  </si>
  <si>
    <t>SILVER</t>
  </si>
  <si>
    <t>ORIGIN</t>
  </si>
  <si>
    <t>GOLD</t>
  </si>
  <si>
    <t>ESSENCE</t>
  </si>
  <si>
    <t xml:space="preserve">EQUILIBRIUM </t>
  </si>
  <si>
    <t>KEYHEALTH</t>
  </si>
  <si>
    <t>FOOD WORKERS MEDICAL BENEFIT FUND</t>
  </si>
  <si>
    <t>DE BEERS BENEFIT SOCIETY</t>
  </si>
  <si>
    <t>VITAL BENEFIT OPTION</t>
  </si>
  <si>
    <t>NETWORK CHOICE BENEFIT OPTION</t>
  </si>
  <si>
    <t>FIRST CHOICE BENEFIT OPTION</t>
  </si>
  <si>
    <t>ESSENTIAL PLUS BENEFIT OPTION</t>
  </si>
  <si>
    <t>DOUBLE PLUS BENEFIT OPTION</t>
  </si>
  <si>
    <t>ALLIANCE BENEFIT OPTION</t>
  </si>
  <si>
    <t>CHARTERED ACCOUNTANTS (SA) MEDICAL AID FUND (CAMAF)</t>
  </si>
  <si>
    <t>MBMED</t>
  </si>
  <si>
    <t>MBMED MEDICAL AID FUND</t>
  </si>
  <si>
    <t>SAMWUMED</t>
  </si>
  <si>
    <t>HEALTHPACT SILVER</t>
  </si>
  <si>
    <t>HEALTHPACT SELECT</t>
  </si>
  <si>
    <t>HEALTHPACT PREMIUM</t>
  </si>
  <si>
    <t>CAPE MEDICAL PLAN</t>
  </si>
  <si>
    <t>RHODES UNIVERSITY MEDICAL SCHEME</t>
  </si>
  <si>
    <t>VALUE CARE PLAN</t>
  </si>
  <si>
    <t>STANDARD CARE PLAN</t>
  </si>
  <si>
    <t>MANAGED CARE PLAN</t>
  </si>
  <si>
    <t>ANGLO MEDICAL SCHEME</t>
  </si>
  <si>
    <t>VALUE OPTION</t>
  </si>
  <si>
    <t>AECI MEDICAL AID SOCIETY</t>
  </si>
  <si>
    <t>MC_TSH</t>
  </si>
  <si>
    <t>MC_FT4</t>
  </si>
  <si>
    <t>MC_LDL</t>
  </si>
  <si>
    <t>MC_ASP</t>
  </si>
  <si>
    <t>MC_LFT</t>
  </si>
  <si>
    <t>MC_FCT</t>
  </si>
  <si>
    <t>MC_FBC</t>
  </si>
  <si>
    <t>MC_TCT</t>
  </si>
  <si>
    <t>MC_GFR</t>
  </si>
  <si>
    <t>MC_ECG</t>
  </si>
  <si>
    <t>MC_VIL</t>
  </si>
  <si>
    <t>MC_CD4</t>
  </si>
  <si>
    <t>MC_ART</t>
  </si>
  <si>
    <t>MC_HB2</t>
  </si>
  <si>
    <t>MC_CRE</t>
  </si>
  <si>
    <t>MC_Hb</t>
  </si>
  <si>
    <t>MC_CRT</t>
  </si>
  <si>
    <t>MC_FLU</t>
  </si>
  <si>
    <t>MC_FEV</t>
  </si>
  <si>
    <t>MC_U_E</t>
  </si>
  <si>
    <t>MC_BEC</t>
  </si>
  <si>
    <t>MC_MSM</t>
  </si>
  <si>
    <t>MC_CTT</t>
  </si>
  <si>
    <t>MC_BUN</t>
  </si>
  <si>
    <t>Hypothyroidism</t>
  </si>
  <si>
    <t>Ischemic Heart Disease</t>
  </si>
  <si>
    <t>Ulcerative Colitis</t>
  </si>
  <si>
    <t>Hypertension</t>
  </si>
  <si>
    <t>Human Immunodeficiency Virus</t>
  </si>
  <si>
    <t>Diabetes Mellitus Type 2</t>
  </si>
  <si>
    <t>Diabetes Mellitus Type 1</t>
  </si>
  <si>
    <t>Crohn's Disease</t>
  </si>
  <si>
    <t>Chronic Renal Disease</t>
  </si>
  <si>
    <t>Chronic Obstructive Pulmonary Disease</t>
  </si>
  <si>
    <t>Congestive Heart Failure</t>
  </si>
  <si>
    <t>Bipolar Mood Disorder</t>
  </si>
  <si>
    <t>Asthma</t>
  </si>
  <si>
    <t>Annexure J: Industry Total benefits paid for years ended 31 December 2020 - 2021</t>
  </si>
  <si>
    <t>Annexure K: Industry Risk benefits paid for years ended 31 December 2020 - 2021</t>
  </si>
  <si>
    <t>Annexure L: Industry Savings benefits paid for years ended 31 December 2020 - 2021</t>
  </si>
  <si>
    <t>Annexure P: Consolidated statement of changes in funds and reserves  | for the year ended 31 December 2021</t>
  </si>
  <si>
    <t>Annexure Q: Statement of comprehensive income details: registered schemes for the year ended 31 December 2021</t>
  </si>
  <si>
    <t>Annexure R: Statement of financial position details: registered schemes as at 31 December 2021</t>
  </si>
  <si>
    <t>Annexure S: Detailed financial information: registered schemes  |  for the years ended 31 December 2020-2021</t>
  </si>
  <si>
    <t>Annexure T: Detailed financial ratios: registered schemes  |  for the years ended 31 December 2020-2021</t>
  </si>
  <si>
    <t>Annexure Y: Operating results and solvency: registered schemes  |  for the years ended 31 December 2020-2021</t>
  </si>
  <si>
    <t>Annexure Z: Demographic profile: registered schemes  |  for the years ended 31 December 2020-2021</t>
  </si>
  <si>
    <t>Annexure V: Detailed financial information per option: registered schemes  |  for the year ended 31 December 2021</t>
  </si>
  <si>
    <t>Annexure AA: Accredited managed healthcare services (no transfer of risk) per option: registered schemes  |  for the year ended 31 December 2021</t>
  </si>
  <si>
    <t>Annexure W: Fees paid to administrators: registered schemes  |  for the years ended 31 December 2020-2021</t>
  </si>
  <si>
    <t>Annexure U: Efficiency Discount Options (EDO)  |  for the year ended 31 December 2021</t>
  </si>
  <si>
    <t>Annexure AE: Annexure B to Regulation 30 - asset allocation: registered schemes  |  for the year ended 31 December 2021</t>
  </si>
  <si>
    <t>Annexure E: Managed care indicators results per scheme and benefit option | for the years ended 31 December 2020 and 2021</t>
  </si>
  <si>
    <t>Annexure AH: Professional fees paid to auditors: registered schemes  |  for the years ended 31 December 2020-2021</t>
  </si>
  <si>
    <t>AG: List of accredited administrators and their accredited managed care organisations  |  for the year ended 
31 December 2021</t>
  </si>
  <si>
    <t>Annexure AF: Administrator market share and relevant cash flows under their administration  |  for the years ended 31 December 2020-2021</t>
  </si>
  <si>
    <t>Annexure AB: Significant risk transfer arrangements (excluding commercial reinsurance) per option: registered schemes  |  for the year ended 31 December 2021</t>
  </si>
  <si>
    <t>Annexure AC: Seasonality of claims: registered schemes for the year ended 31 December 2021</t>
  </si>
  <si>
    <t>Annexure AD: Seasonality of claims: registered schemes for the year ended 31 December 2020</t>
  </si>
  <si>
    <t>Annexure B: Consolidated membership analysis  | for the year ended 31 December 2021</t>
  </si>
  <si>
    <t>Annexure N: Statement of financial position  |  as at 31 December 2021</t>
  </si>
  <si>
    <t>Annexure W</t>
  </si>
  <si>
    <t>Annexure X: Selected non-healthcare expenditure: registered schemes  |  for the years ended 31 December 2020-2021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</si>
</sst>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41" formatCode="_(* #,##0_);_(* \(#,##0\);_(* &quot;-&quot;_);_(@_)"/>
    <numFmt numFmtId="43" formatCode="_(* #,##0.00_);_(* \(#,##0.00\);_(* &quot;-&quot;??_);_(@_)"/>
    <numFmt numFmtId="164" formatCode="_ * #,##0.00_ ;_ * \-#,##0.00_ ;_ * &quot;-&quot;??_ ;_ @_ "/>
    <numFmt numFmtId="165" formatCode="_ * #,##0_ ;_ * \-#,##0_ ;_ * &quot;-&quot;??_ ;_ @_ "/>
    <numFmt numFmtId="166" formatCode="0.0%"/>
    <numFmt numFmtId="167" formatCode="_(* #,##0,_);_(* \(#,##0,\);_(* &quot;-&quot;_);_(@_)"/>
    <numFmt numFmtId="168" formatCode="_ * #,##0.0_ ;_ * \-#,##0.0_ ;_ * &quot;-&quot;??_ ;_ @_ "/>
    <numFmt numFmtId="169" formatCode="_(* #,##0.0_);_(* \(#,##0.0\);_(* &quot;-&quot;?_);_(@_)"/>
    <numFmt numFmtId="170" formatCode="_(* #,##0.00_);_(* \(#,##0.00\);_(* &quot;-&quot;?_);_(@_)"/>
    <numFmt numFmtId="171" formatCode="_-* #,##0.00_-;\-* #,##0.00_-;_-* &quot;-&quot;??_-;_-@_-"/>
    <numFmt numFmtId="172" formatCode="_(* #,##0_);_(* \(#,##0\);_(* &quot;-&quot;??_);_(@_)"/>
    <numFmt numFmtId="173" formatCode="#,##0.00_ ;\-#,##0.00\ "/>
    <numFmt numFmtId="174" formatCode="_-&quot;R&quot;* #,##0.00_-;\-&quot;R&quot;* #,##0.00_-;_-&quot;R&quot;* &quot;-&quot;??_-;_-@_-"/>
  </numFmts>
  <fonts count="37" x14ac:knownFonts="1">
    <font>
      <sz val="10"/>
      <name val="Arial"/>
    </font>
    <font>
      <sz val="12"/>
      <color theme="1"/>
      <name val="Calibri"/>
      <family val="2"/>
      <scheme val="minor"/>
    </font>
    <font>
      <sz val="10"/>
      <name val="Arial"/>
      <family val="2"/>
    </font>
    <font>
      <sz val="10"/>
      <name val="Arial"/>
      <family val="2"/>
    </font>
    <font>
      <sz val="8"/>
      <name val="Arial"/>
      <family val="2"/>
    </font>
    <font>
      <sz val="10"/>
      <color rgb="FFFF0000"/>
      <name val="Arial"/>
      <family val="2"/>
    </font>
    <font>
      <b/>
      <sz val="14"/>
      <name val="Arial Narrow"/>
      <family val="2"/>
    </font>
    <font>
      <sz val="14"/>
      <name val="Arial Narrow"/>
      <family val="2"/>
    </font>
    <font>
      <sz val="11"/>
      <color rgb="FFFF0000"/>
      <name val="Arial Narrow"/>
      <family val="2"/>
    </font>
    <font>
      <sz val="11"/>
      <color indexed="10"/>
      <name val="Arial Narrow"/>
      <family val="2"/>
    </font>
    <font>
      <sz val="11"/>
      <name val="Arial Narrow"/>
      <family val="2"/>
    </font>
    <font>
      <b/>
      <sz val="11"/>
      <name val="Arial Narrow"/>
      <family val="2"/>
    </font>
    <font>
      <b/>
      <sz val="11"/>
      <color rgb="FFFF0000"/>
      <name val="Arial Narrow"/>
      <family val="2"/>
    </font>
    <font>
      <sz val="11"/>
      <color indexed="8"/>
      <name val="Arial Narrow"/>
      <family val="2"/>
    </font>
    <font>
      <i/>
      <sz val="11"/>
      <name val="Arial Narrow"/>
      <family val="2"/>
    </font>
    <font>
      <sz val="11"/>
      <name val="Arial"/>
      <family val="2"/>
    </font>
    <font>
      <sz val="11"/>
      <color rgb="FFC00000"/>
      <name val="Arial Narrow"/>
      <family val="2"/>
    </font>
    <font>
      <b/>
      <sz val="10"/>
      <color rgb="FFFF0000"/>
      <name val="Arial"/>
      <family val="2"/>
    </font>
    <font>
      <sz val="10"/>
      <name val="Arial Narrow"/>
      <family val="2"/>
    </font>
    <font>
      <b/>
      <i/>
      <sz val="12"/>
      <name val="Arial Narrow"/>
      <family val="2"/>
    </font>
    <font>
      <b/>
      <sz val="14"/>
      <name val="Arial"/>
      <family val="2"/>
    </font>
    <font>
      <i/>
      <sz val="10"/>
      <name val="Arial Narrow"/>
      <family val="2"/>
    </font>
    <font>
      <b/>
      <sz val="12"/>
      <color theme="1"/>
      <name val="Calibri"/>
      <family val="2"/>
      <scheme val="minor"/>
    </font>
    <font>
      <sz val="11"/>
      <color theme="1"/>
      <name val="Calibri"/>
      <family val="2"/>
      <scheme val="minor"/>
    </font>
    <font>
      <b/>
      <sz val="11"/>
      <color theme="1"/>
      <name val="Arial Narrow"/>
      <family val="2"/>
    </font>
    <font>
      <sz val="11"/>
      <color theme="1"/>
      <name val="Arial Narrow"/>
      <family val="2"/>
    </font>
    <font>
      <b/>
      <sz val="12"/>
      <color theme="1"/>
      <name val="Arial Narrow"/>
      <family val="2"/>
    </font>
    <font>
      <b/>
      <sz val="12"/>
      <color theme="0"/>
      <name val="Arial Narrow"/>
      <family val="2"/>
    </font>
    <font>
      <b/>
      <sz val="14"/>
      <color theme="1"/>
      <name val="Arial Narrow"/>
      <family val="2"/>
    </font>
    <font>
      <b/>
      <sz val="11"/>
      <color theme="1"/>
      <name val="Calibri"/>
      <family val="2"/>
      <scheme val="minor"/>
    </font>
    <font>
      <b/>
      <sz val="11"/>
      <color theme="0"/>
      <name val="Calibri"/>
      <family val="2"/>
      <scheme val="minor"/>
    </font>
    <font>
      <i/>
      <sz val="11"/>
      <color theme="1"/>
      <name val="Calibri"/>
      <family val="2"/>
      <scheme val="minor"/>
    </font>
    <font>
      <sz val="11"/>
      <name val="Calibri"/>
      <family val="2"/>
      <scheme val="minor"/>
    </font>
    <font>
      <b/>
      <sz val="11"/>
      <name val="Calibri"/>
      <family val="2"/>
      <scheme val="minor"/>
    </font>
    <font>
      <b/>
      <sz val="11"/>
      <name val="Calibri"/>
      <family val="2"/>
    </font>
    <font>
      <b/>
      <sz val="20"/>
      <name val="Arial Narrow Bold"/>
    </font>
    <font>
      <b/>
      <sz val="16"/>
      <color theme="1"/>
      <name val="Arial"/>
      <family val="2"/>
    </font>
  </fonts>
  <fills count="24">
    <fill>
      <patternFill patternType="none"/>
    </fill>
    <fill>
      <patternFill patternType="gray125"/>
    </fill>
    <fill>
      <patternFill patternType="solid">
        <fgColor theme="9" tint="0.39997558519241921"/>
        <bgColor indexed="64"/>
      </patternFill>
    </fill>
    <fill>
      <patternFill patternType="solid">
        <fgColor theme="6" tint="0.59999389629810485"/>
        <bgColor indexed="64"/>
      </patternFill>
    </fill>
    <fill>
      <patternFill patternType="solid">
        <fgColor indexed="47"/>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tint="0.79998168889431442"/>
        <bgColor theme="4" tint="0.79998168889431442"/>
      </patternFill>
    </fill>
    <fill>
      <patternFill patternType="solid">
        <fgColor rgb="FF41B349"/>
        <bgColor theme="4" tint="0.79998168889431442"/>
      </patternFill>
    </fill>
    <fill>
      <patternFill patternType="solid">
        <fgColor rgb="FF004A8E"/>
        <bgColor theme="4" tint="0.79998168889431442"/>
      </patternFill>
    </fill>
    <fill>
      <patternFill patternType="solid">
        <fgColor rgb="FF41AD49"/>
        <bgColor theme="4" tint="0.79998168889431442"/>
      </patternFill>
    </fill>
    <fill>
      <patternFill patternType="solid">
        <fgColor theme="0"/>
        <bgColor theme="4" tint="0.79998168889431442"/>
      </patternFill>
    </fill>
    <fill>
      <patternFill patternType="solid">
        <fgColor theme="4"/>
        <bgColor theme="4"/>
      </patternFill>
    </fill>
    <fill>
      <patternFill patternType="solid">
        <fgColor theme="9" tint="0.79998168889431442"/>
        <bgColor theme="9" tint="0.79998168889431442"/>
      </patternFill>
    </fill>
    <fill>
      <patternFill patternType="solid">
        <fgColor theme="9"/>
        <bgColor theme="4"/>
      </patternFill>
    </fill>
    <fill>
      <patternFill patternType="solid">
        <fgColor theme="9"/>
        <bgColor theme="5"/>
      </patternFill>
    </fill>
    <fill>
      <patternFill patternType="solid">
        <fgColor theme="5" tint="0.79998168889431442"/>
        <bgColor theme="5" tint="0.79998168889431442"/>
      </patternFill>
    </fill>
    <fill>
      <patternFill patternType="solid">
        <fgColor theme="5"/>
        <bgColor theme="4"/>
      </patternFill>
    </fill>
    <fill>
      <patternFill patternType="solid">
        <fgColor theme="5"/>
        <bgColor theme="5"/>
      </patternFill>
    </fill>
    <fill>
      <patternFill patternType="solid">
        <fgColor theme="4" tint="0.39997558519241921"/>
        <bgColor indexed="64"/>
      </patternFill>
    </fill>
    <fill>
      <patternFill patternType="solid">
        <fgColor rgb="FFFF0000"/>
        <bgColor indexed="64"/>
      </patternFill>
    </fill>
    <fill>
      <patternFill patternType="solid">
        <fgColor theme="0" tint="-0.14999847407452621"/>
        <bgColor indexed="64"/>
      </patternFill>
    </fill>
  </fills>
  <borders count="7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double">
        <color indexed="64"/>
      </top>
      <bottom style="double">
        <color indexed="64"/>
      </bottom>
      <diagonal/>
    </border>
    <border>
      <left/>
      <right/>
      <top style="medium">
        <color indexed="64"/>
      </top>
      <bottom/>
      <diagonal/>
    </border>
    <border>
      <left/>
      <right/>
      <top/>
      <bottom style="medium">
        <color indexed="64"/>
      </bottom>
      <diagonal/>
    </border>
    <border>
      <left style="thin">
        <color indexed="64"/>
      </left>
      <right/>
      <top style="double">
        <color indexed="64"/>
      </top>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double">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double">
        <color indexed="64"/>
      </top>
      <bottom/>
      <diagonal/>
    </border>
    <border>
      <left/>
      <right style="medium">
        <color indexed="64"/>
      </right>
      <top/>
      <bottom style="thin">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right style="thin">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theme="4" tint="0.39997558519241921"/>
      </bottom>
      <diagonal/>
    </border>
    <border>
      <left/>
      <right/>
      <top style="thin">
        <color theme="4" tint="-0.249977111117893"/>
      </top>
      <bottom style="medium">
        <color theme="4" tint="-0.249977111117893"/>
      </bottom>
      <diagonal/>
    </border>
    <border>
      <left/>
      <right/>
      <top style="medium">
        <color theme="4" tint="-0.249977111117893"/>
      </top>
      <bottom/>
      <diagonal/>
    </border>
    <border>
      <left/>
      <right/>
      <top/>
      <bottom style="thin">
        <color theme="4" tint="0.39997558519241921"/>
      </bottom>
      <diagonal/>
    </border>
    <border>
      <left/>
      <right/>
      <top style="thin">
        <color theme="4" tint="0.39997558519241921"/>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theme="9" tint="-0.249977111117893"/>
      </top>
      <bottom style="medium">
        <color theme="9" tint="-0.249977111117893"/>
      </bottom>
      <diagonal/>
    </border>
    <border>
      <left/>
      <right/>
      <top style="medium">
        <color theme="5" tint="-0.249977111117893"/>
      </top>
      <bottom/>
      <diagonal/>
    </border>
    <border>
      <left/>
      <right/>
      <top style="thin">
        <color theme="5" tint="-0.249977111117893"/>
      </top>
      <bottom style="medium">
        <color theme="5" tint="-0.249977111117893"/>
      </bottom>
      <diagonal/>
    </border>
  </borders>
  <cellStyleXfs count="34">
    <xf numFmtId="0" fontId="0" fillId="0" borderId="0"/>
    <xf numFmtId="164"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9" fontId="3"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0" fontId="23" fillId="0" borderId="0"/>
    <xf numFmtId="171"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171" fontId="23" fillId="0" borderId="0" applyFont="0" applyFill="0" applyBorder="0" applyAlignment="0" applyProtection="0"/>
    <xf numFmtId="9" fontId="23" fillId="0" borderId="0" applyFont="0" applyFill="0" applyBorder="0" applyAlignment="0" applyProtection="0"/>
    <xf numFmtId="171"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171"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 fillId="0" borderId="0"/>
    <xf numFmtId="0" fontId="2" fillId="0" borderId="0"/>
    <xf numFmtId="0" fontId="23" fillId="0" borderId="0"/>
    <xf numFmtId="171" fontId="23" fillId="0" borderId="0" applyFont="0" applyFill="0" applyBorder="0" applyAlignment="0" applyProtection="0"/>
    <xf numFmtId="171" fontId="2" fillId="0" borderId="0" applyFont="0" applyFill="0" applyBorder="0" applyAlignment="0" applyProtection="0"/>
  </cellStyleXfs>
  <cellXfs count="1368">
    <xf numFmtId="0" fontId="0" fillId="0" borderId="0" xfId="0"/>
    <xf numFmtId="0" fontId="8" fillId="0" borderId="0" xfId="6" applyFont="1" applyAlignment="1">
      <alignment vertical="center"/>
    </xf>
    <xf numFmtId="0" fontId="9" fillId="0" borderId="0" xfId="6" applyFont="1" applyAlignment="1">
      <alignment vertical="center"/>
    </xf>
    <xf numFmtId="0" fontId="10" fillId="0" borderId="0" xfId="6" applyFont="1" applyAlignment="1">
      <alignment vertical="center"/>
    </xf>
    <xf numFmtId="0" fontId="10" fillId="5" borderId="0" xfId="6" applyFont="1" applyFill="1" applyAlignment="1">
      <alignment vertical="center"/>
    </xf>
    <xf numFmtId="167" fontId="10" fillId="5" borderId="0" xfId="6" applyNumberFormat="1" applyFont="1" applyFill="1" applyAlignment="1">
      <alignment vertical="center"/>
    </xf>
    <xf numFmtId="166" fontId="10" fillId="5" borderId="0" xfId="1" applyNumberFormat="1" applyFont="1" applyFill="1" applyAlignment="1">
      <alignment vertical="center"/>
    </xf>
    <xf numFmtId="166" fontId="10" fillId="5" borderId="0" xfId="1" applyNumberFormat="1" applyFont="1" applyFill="1" applyBorder="1" applyAlignment="1">
      <alignment vertical="center"/>
    </xf>
    <xf numFmtId="169" fontId="10" fillId="5" borderId="0" xfId="6" applyNumberFormat="1" applyFont="1" applyFill="1" applyAlignment="1">
      <alignment vertical="center"/>
    </xf>
    <xf numFmtId="169" fontId="10" fillId="5" borderId="0" xfId="1" applyNumberFormat="1" applyFont="1" applyFill="1" applyAlignment="1">
      <alignment vertical="center"/>
    </xf>
    <xf numFmtId="0" fontId="10" fillId="5" borderId="9" xfId="6" applyFont="1" applyFill="1" applyBorder="1" applyAlignment="1">
      <alignment vertical="center"/>
    </xf>
    <xf numFmtId="0" fontId="10" fillId="0" borderId="0" xfId="6" applyFont="1" applyAlignment="1">
      <alignment horizontal="centerContinuous" vertical="center"/>
    </xf>
    <xf numFmtId="0" fontId="10" fillId="5" borderId="0" xfId="6" applyFont="1" applyFill="1" applyAlignment="1">
      <alignment horizontal="center" vertical="center"/>
    </xf>
    <xf numFmtId="0" fontId="10" fillId="5" borderId="4" xfId="6" applyFont="1" applyFill="1" applyBorder="1" applyAlignment="1">
      <alignment horizontal="center" vertical="center"/>
    </xf>
    <xf numFmtId="166" fontId="10" fillId="5" borderId="9" xfId="1" applyNumberFormat="1" applyFont="1" applyFill="1" applyBorder="1" applyAlignment="1">
      <alignment horizontal="center" vertical="center"/>
    </xf>
    <xf numFmtId="166" fontId="10" fillId="5" borderId="4" xfId="1" applyNumberFormat="1" applyFont="1" applyFill="1" applyBorder="1" applyAlignment="1">
      <alignment horizontal="center" vertical="center"/>
    </xf>
    <xf numFmtId="166" fontId="10" fillId="5" borderId="13" xfId="1" applyNumberFormat="1" applyFont="1" applyFill="1" applyBorder="1" applyAlignment="1">
      <alignment horizontal="center" vertical="center"/>
    </xf>
    <xf numFmtId="169" fontId="10" fillId="5" borderId="13" xfId="1" applyNumberFormat="1" applyFont="1" applyFill="1" applyBorder="1" applyAlignment="1">
      <alignment horizontal="center" vertical="center"/>
    </xf>
    <xf numFmtId="0" fontId="10" fillId="0" borderId="0" xfId="6" applyFont="1" applyAlignment="1">
      <alignment horizontal="center" vertical="center"/>
    </xf>
    <xf numFmtId="0" fontId="10" fillId="5" borderId="10" xfId="6" applyFont="1" applyFill="1" applyBorder="1" applyAlignment="1">
      <alignment vertical="center"/>
    </xf>
    <xf numFmtId="167" fontId="10" fillId="5" borderId="7" xfId="6" applyNumberFormat="1" applyFont="1" applyFill="1" applyBorder="1" applyAlignment="1">
      <alignment horizontal="center" vertical="center"/>
    </xf>
    <xf numFmtId="166" fontId="10" fillId="5" borderId="10" xfId="1" applyNumberFormat="1" applyFont="1" applyFill="1" applyBorder="1" applyAlignment="1">
      <alignment horizontal="center" vertical="center"/>
    </xf>
    <xf numFmtId="167" fontId="10" fillId="5" borderId="10" xfId="6" applyNumberFormat="1" applyFont="1" applyFill="1" applyBorder="1" applyAlignment="1">
      <alignment horizontal="center" vertical="center"/>
    </xf>
    <xf numFmtId="169" fontId="10" fillId="5" borderId="10" xfId="6" applyNumberFormat="1" applyFont="1" applyFill="1" applyBorder="1" applyAlignment="1">
      <alignment horizontal="center" vertical="center"/>
    </xf>
    <xf numFmtId="169" fontId="10" fillId="5" borderId="10" xfId="1" applyNumberFormat="1" applyFont="1" applyFill="1" applyBorder="1" applyAlignment="1">
      <alignment horizontal="center" vertical="center"/>
    </xf>
    <xf numFmtId="0" fontId="10" fillId="5" borderId="4" xfId="6" applyFont="1" applyFill="1" applyBorder="1" applyAlignment="1">
      <alignment vertical="center"/>
    </xf>
    <xf numFmtId="167" fontId="10" fillId="5" borderId="4" xfId="6" applyNumberFormat="1" applyFont="1" applyFill="1" applyBorder="1" applyAlignment="1">
      <alignment vertical="center"/>
    </xf>
    <xf numFmtId="167" fontId="10" fillId="5" borderId="4" xfId="1" applyNumberFormat="1" applyFont="1" applyFill="1" applyBorder="1" applyAlignment="1">
      <alignment vertical="center"/>
    </xf>
    <xf numFmtId="166" fontId="10" fillId="5" borderId="9" xfId="1" applyNumberFormat="1" applyFont="1" applyFill="1" applyBorder="1" applyAlignment="1">
      <alignment vertical="center"/>
    </xf>
    <xf numFmtId="169" fontId="10" fillId="5" borderId="9" xfId="1" applyNumberFormat="1" applyFont="1" applyFill="1" applyBorder="1" applyAlignment="1">
      <alignment vertical="center"/>
    </xf>
    <xf numFmtId="165" fontId="10" fillId="0" borderId="0" xfId="1" applyNumberFormat="1" applyFont="1" applyFill="1" applyBorder="1" applyAlignment="1">
      <alignment vertical="center"/>
    </xf>
    <xf numFmtId="0" fontId="11" fillId="5" borderId="4" xfId="6" applyFont="1" applyFill="1" applyBorder="1" applyAlignment="1">
      <alignment vertical="center"/>
    </xf>
    <xf numFmtId="167" fontId="11" fillId="5" borderId="4" xfId="6" applyNumberFormat="1" applyFont="1" applyFill="1" applyBorder="1" applyAlignment="1">
      <alignment vertical="center"/>
    </xf>
    <xf numFmtId="167" fontId="10" fillId="0" borderId="0" xfId="1" applyNumberFormat="1" applyFont="1" applyFill="1" applyBorder="1" applyAlignment="1">
      <alignment vertical="center"/>
    </xf>
    <xf numFmtId="167" fontId="10" fillId="5" borderId="9" xfId="6" applyNumberFormat="1" applyFont="1" applyFill="1" applyBorder="1" applyAlignment="1">
      <alignment vertical="center"/>
    </xf>
    <xf numFmtId="167" fontId="10" fillId="5" borderId="0" xfId="1" applyNumberFormat="1" applyFont="1" applyFill="1" applyBorder="1" applyAlignment="1">
      <alignment vertical="center"/>
    </xf>
    <xf numFmtId="0" fontId="11" fillId="0" borderId="4" xfId="6" applyFont="1" applyBorder="1" applyAlignment="1">
      <alignment vertical="center"/>
    </xf>
    <xf numFmtId="167" fontId="10" fillId="0" borderId="4" xfId="1" quotePrefix="1" applyNumberFormat="1" applyFont="1" applyFill="1" applyBorder="1" applyAlignment="1">
      <alignment horizontal="right" vertical="center"/>
    </xf>
    <xf numFmtId="167" fontId="10" fillId="0" borderId="9" xfId="1" applyNumberFormat="1" applyFont="1" applyFill="1" applyBorder="1" applyAlignment="1">
      <alignment horizontal="right" vertical="center"/>
    </xf>
    <xf numFmtId="167" fontId="10" fillId="0" borderId="0" xfId="1" applyNumberFormat="1" applyFont="1" applyFill="1" applyBorder="1" applyAlignment="1">
      <alignment horizontal="right" vertical="center"/>
    </xf>
    <xf numFmtId="167" fontId="8" fillId="0" borderId="0" xfId="6" applyNumberFormat="1" applyFont="1" applyAlignment="1">
      <alignment vertical="center"/>
    </xf>
    <xf numFmtId="167" fontId="10" fillId="0" borderId="0" xfId="6" applyNumberFormat="1" applyFont="1" applyAlignment="1">
      <alignment vertical="center"/>
    </xf>
    <xf numFmtId="167" fontId="10" fillId="0" borderId="0" xfId="1" quotePrefix="1" applyNumberFormat="1" applyFont="1" applyFill="1" applyBorder="1" applyAlignment="1">
      <alignment vertical="center"/>
    </xf>
    <xf numFmtId="0" fontId="10" fillId="0" borderId="4" xfId="6" applyFont="1" applyBorder="1" applyAlignment="1">
      <alignment vertical="center" wrapText="1"/>
    </xf>
    <xf numFmtId="167" fontId="10" fillId="6" borderId="40" xfId="6" applyNumberFormat="1" applyFont="1" applyFill="1" applyBorder="1" applyAlignment="1">
      <alignment vertical="center" wrapText="1"/>
    </xf>
    <xf numFmtId="167" fontId="10" fillId="6" borderId="19" xfId="6" applyNumberFormat="1" applyFont="1" applyFill="1" applyBorder="1" applyAlignment="1">
      <alignment vertical="center" wrapText="1"/>
    </xf>
    <xf numFmtId="167" fontId="10" fillId="0" borderId="0" xfId="1" applyNumberFormat="1" applyFont="1" applyFill="1" applyBorder="1" applyAlignment="1">
      <alignment vertical="center" wrapText="1"/>
    </xf>
    <xf numFmtId="164" fontId="10" fillId="0" borderId="0" xfId="1" applyFont="1" applyFill="1" applyBorder="1" applyAlignment="1">
      <alignment vertical="center" wrapText="1"/>
    </xf>
    <xf numFmtId="164" fontId="10" fillId="0" borderId="0" xfId="1" applyFont="1" applyFill="1" applyBorder="1" applyAlignment="1">
      <alignment vertical="center"/>
    </xf>
    <xf numFmtId="9" fontId="10" fillId="0" borderId="0" xfId="2" applyFont="1" applyFill="1" applyBorder="1" applyAlignment="1">
      <alignment horizontal="right" vertical="center" wrapText="1"/>
    </xf>
    <xf numFmtId="167" fontId="10" fillId="6" borderId="24" xfId="6" applyNumberFormat="1" applyFont="1" applyFill="1" applyBorder="1" applyAlignment="1">
      <alignment vertical="center" wrapText="1"/>
    </xf>
    <xf numFmtId="167" fontId="10" fillId="6" borderId="4" xfId="6" applyNumberFormat="1" applyFont="1" applyFill="1" applyBorder="1" applyAlignment="1">
      <alignment vertical="center" wrapText="1"/>
    </xf>
    <xf numFmtId="167" fontId="10" fillId="6" borderId="41" xfId="6" applyNumberFormat="1" applyFont="1" applyFill="1" applyBorder="1" applyAlignment="1">
      <alignment vertical="center" wrapText="1"/>
    </xf>
    <xf numFmtId="167" fontId="10" fillId="6" borderId="17" xfId="6" applyNumberFormat="1" applyFont="1" applyFill="1" applyBorder="1" applyAlignment="1">
      <alignment vertical="center" wrapText="1"/>
    </xf>
    <xf numFmtId="167" fontId="10" fillId="6" borderId="32" xfId="6" applyNumberFormat="1" applyFont="1" applyFill="1" applyBorder="1" applyAlignment="1">
      <alignment vertical="center" wrapText="1"/>
    </xf>
    <xf numFmtId="167" fontId="10" fillId="0" borderId="4" xfId="6" applyNumberFormat="1" applyFont="1" applyBorder="1" applyAlignment="1">
      <alignment vertical="center" wrapText="1"/>
    </xf>
    <xf numFmtId="167" fontId="10" fillId="0" borderId="4" xfId="1" applyNumberFormat="1" applyFont="1" applyFill="1" applyBorder="1" applyAlignment="1">
      <alignment horizontal="right" vertical="center"/>
    </xf>
    <xf numFmtId="167" fontId="10" fillId="0" borderId="9" xfId="1" applyNumberFormat="1" applyFont="1" applyFill="1" applyBorder="1" applyAlignment="1">
      <alignment horizontal="right" vertical="center" wrapText="1"/>
    </xf>
    <xf numFmtId="167" fontId="10" fillId="0" borderId="0" xfId="1" applyNumberFormat="1" applyFont="1" applyFill="1" applyBorder="1" applyAlignment="1">
      <alignment horizontal="right" vertical="center" wrapText="1"/>
    </xf>
    <xf numFmtId="169" fontId="10" fillId="0" borderId="0" xfId="1" applyNumberFormat="1" applyFont="1" applyFill="1" applyAlignment="1">
      <alignment vertical="center"/>
    </xf>
    <xf numFmtId="0" fontId="11" fillId="0" borderId="4" xfId="6" applyFont="1" applyBorder="1" applyAlignment="1">
      <alignment vertical="center" wrapText="1"/>
    </xf>
    <xf numFmtId="164" fontId="10" fillId="0" borderId="0" xfId="1" quotePrefix="1" applyFont="1" applyFill="1" applyBorder="1" applyAlignment="1">
      <alignment vertical="center" wrapText="1"/>
    </xf>
    <xf numFmtId="164" fontId="10" fillId="0" borderId="0" xfId="6" applyNumberFormat="1" applyFont="1" applyAlignment="1">
      <alignment vertical="center"/>
    </xf>
    <xf numFmtId="167" fontId="10" fillId="0" borderId="32" xfId="6" applyNumberFormat="1" applyFont="1" applyBorder="1" applyAlignment="1">
      <alignment vertical="center" wrapText="1"/>
    </xf>
    <xf numFmtId="167" fontId="10" fillId="0" borderId="17" xfId="1" applyNumberFormat="1" applyFont="1" applyFill="1" applyBorder="1" applyAlignment="1">
      <alignment horizontal="right" vertical="center" wrapText="1"/>
    </xf>
    <xf numFmtId="167" fontId="10" fillId="0" borderId="17" xfId="6" applyNumberFormat="1" applyFont="1" applyBorder="1" applyAlignment="1">
      <alignment vertical="center" wrapText="1"/>
    </xf>
    <xf numFmtId="167" fontId="10" fillId="0" borderId="30" xfId="1" applyNumberFormat="1" applyFont="1" applyFill="1" applyBorder="1" applyAlignment="1">
      <alignment horizontal="right" vertical="center" wrapText="1"/>
    </xf>
    <xf numFmtId="167" fontId="10" fillId="7" borderId="7" xfId="1" quotePrefix="1" applyNumberFormat="1" applyFont="1" applyFill="1" applyBorder="1" applyAlignment="1">
      <alignment horizontal="right" vertical="center"/>
    </xf>
    <xf numFmtId="167" fontId="10" fillId="7" borderId="10" xfId="1" quotePrefix="1" applyNumberFormat="1" applyFont="1" applyFill="1" applyBorder="1" applyAlignment="1">
      <alignment horizontal="right" vertical="center"/>
    </xf>
    <xf numFmtId="167" fontId="10" fillId="7" borderId="6" xfId="1" quotePrefix="1" applyNumberFormat="1" applyFont="1" applyFill="1" applyBorder="1" applyAlignment="1">
      <alignment horizontal="right" vertical="center"/>
    </xf>
    <xf numFmtId="167" fontId="11" fillId="0" borderId="4" xfId="6" applyNumberFormat="1" applyFont="1" applyBorder="1" applyAlignment="1">
      <alignment vertical="center" wrapText="1"/>
    </xf>
    <xf numFmtId="0" fontId="11" fillId="5" borderId="4" xfId="6" applyFont="1" applyFill="1" applyBorder="1" applyAlignment="1">
      <alignment vertical="center" wrapText="1"/>
    </xf>
    <xf numFmtId="167" fontId="11" fillId="5" borderId="4" xfId="6" applyNumberFormat="1" applyFont="1" applyFill="1" applyBorder="1" applyAlignment="1">
      <alignment vertical="center" wrapText="1"/>
    </xf>
    <xf numFmtId="167" fontId="10" fillId="5" borderId="4" xfId="1" applyNumberFormat="1" applyFont="1" applyFill="1" applyBorder="1" applyAlignment="1">
      <alignment horizontal="right" vertical="center"/>
    </xf>
    <xf numFmtId="167" fontId="10" fillId="5" borderId="9" xfId="1" applyNumberFormat="1" applyFont="1" applyFill="1" applyBorder="1" applyAlignment="1">
      <alignment horizontal="right" vertical="center"/>
    </xf>
    <xf numFmtId="167" fontId="10" fillId="5" borderId="0" xfId="1" applyNumberFormat="1" applyFont="1" applyFill="1" applyBorder="1" applyAlignment="1">
      <alignment horizontal="right" vertical="center"/>
    </xf>
    <xf numFmtId="167" fontId="10" fillId="0" borderId="0" xfId="1" applyNumberFormat="1" applyFont="1" applyAlignment="1">
      <alignment vertical="center"/>
    </xf>
    <xf numFmtId="167" fontId="10" fillId="0" borderId="4" xfId="1" applyNumberFormat="1" applyFont="1" applyFill="1" applyBorder="1" applyAlignment="1">
      <alignment horizontal="right" vertical="center" wrapText="1"/>
    </xf>
    <xf numFmtId="167" fontId="10" fillId="0" borderId="0" xfId="1" quotePrefix="1" applyNumberFormat="1" applyFont="1" applyFill="1" applyBorder="1" applyAlignment="1">
      <alignment vertical="center" wrapText="1"/>
    </xf>
    <xf numFmtId="0" fontId="10" fillId="0" borderId="7" xfId="6" applyFont="1" applyBorder="1" applyAlignment="1">
      <alignment vertical="center"/>
    </xf>
    <xf numFmtId="167" fontId="10" fillId="0" borderId="7" xfId="6" applyNumberFormat="1" applyFont="1" applyBorder="1" applyAlignment="1">
      <alignment vertical="center"/>
    </xf>
    <xf numFmtId="167" fontId="10" fillId="0" borderId="7" xfId="1" applyNumberFormat="1" applyFont="1" applyFill="1" applyBorder="1" applyAlignment="1">
      <alignment horizontal="right" vertical="center"/>
    </xf>
    <xf numFmtId="166" fontId="10" fillId="0" borderId="10" xfId="1" applyNumberFormat="1" applyFont="1" applyFill="1" applyBorder="1" applyAlignment="1">
      <alignment horizontal="right" vertical="center"/>
    </xf>
    <xf numFmtId="167" fontId="10" fillId="0" borderId="6" xfId="1" applyNumberFormat="1" applyFont="1" applyFill="1" applyBorder="1" applyAlignment="1">
      <alignment horizontal="right" vertical="center"/>
    </xf>
    <xf numFmtId="167" fontId="10" fillId="0" borderId="14" xfId="1" applyNumberFormat="1" applyFont="1" applyFill="1" applyBorder="1" applyAlignment="1">
      <alignment horizontal="right" vertical="center"/>
    </xf>
    <xf numFmtId="167" fontId="10" fillId="0" borderId="14" xfId="6" applyNumberFormat="1" applyFont="1" applyBorder="1" applyAlignment="1">
      <alignment vertical="center"/>
    </xf>
    <xf numFmtId="169" fontId="10" fillId="0" borderId="6" xfId="1" applyNumberFormat="1" applyFont="1" applyFill="1" applyBorder="1" applyAlignment="1">
      <alignment horizontal="right" vertical="center"/>
    </xf>
    <xf numFmtId="169" fontId="10" fillId="0" borderId="7" xfId="1" applyNumberFormat="1" applyFont="1" applyFill="1" applyBorder="1" applyAlignment="1">
      <alignment horizontal="right" vertical="center"/>
    </xf>
    <xf numFmtId="169" fontId="10" fillId="0" borderId="10" xfId="1" applyNumberFormat="1" applyFont="1" applyFill="1" applyBorder="1" applyAlignment="1">
      <alignment horizontal="right" vertical="center"/>
    </xf>
    <xf numFmtId="0" fontId="11" fillId="5" borderId="0" xfId="6" applyFont="1" applyFill="1" applyAlignment="1">
      <alignment vertical="center"/>
    </xf>
    <xf numFmtId="167" fontId="11" fillId="5" borderId="0" xfId="6" applyNumberFormat="1" applyFont="1" applyFill="1" applyAlignment="1">
      <alignment vertical="center"/>
    </xf>
    <xf numFmtId="169" fontId="10" fillId="0" borderId="0" xfId="1" applyNumberFormat="1" applyFont="1" applyFill="1" applyBorder="1" applyAlignment="1">
      <alignment vertical="center"/>
    </xf>
    <xf numFmtId="166" fontId="10" fillId="0" borderId="0" xfId="1" applyNumberFormat="1" applyFont="1" applyBorder="1" applyAlignment="1">
      <alignment vertical="center"/>
    </xf>
    <xf numFmtId="169" fontId="10" fillId="0" borderId="0" xfId="6" applyNumberFormat="1" applyFont="1" applyAlignment="1">
      <alignment vertical="center"/>
    </xf>
    <xf numFmtId="166" fontId="10" fillId="0" borderId="0" xfId="1" applyNumberFormat="1" applyFont="1" applyAlignment="1">
      <alignment vertical="center"/>
    </xf>
    <xf numFmtId="165" fontId="10" fillId="5" borderId="0" xfId="1" applyNumberFormat="1" applyFont="1" applyFill="1" applyAlignment="1">
      <alignment vertical="center"/>
    </xf>
    <xf numFmtId="41" fontId="10" fillId="5" borderId="0" xfId="6" applyNumberFormat="1" applyFont="1" applyFill="1" applyAlignment="1">
      <alignment vertical="center"/>
    </xf>
    <xf numFmtId="0" fontId="10" fillId="0" borderId="0" xfId="6" applyFont="1" applyAlignment="1">
      <alignment horizontal="centerContinuous" vertical="center" wrapText="1"/>
    </xf>
    <xf numFmtId="0" fontId="10" fillId="5" borderId="9" xfId="1" applyNumberFormat="1" applyFont="1" applyFill="1" applyBorder="1" applyAlignment="1">
      <alignment horizontal="center" vertical="center"/>
    </xf>
    <xf numFmtId="169" fontId="10" fillId="5" borderId="4" xfId="6" applyNumberFormat="1" applyFont="1" applyFill="1" applyBorder="1" applyAlignment="1">
      <alignment horizontal="center" vertical="center"/>
    </xf>
    <xf numFmtId="169" fontId="10" fillId="5" borderId="9" xfId="6" applyNumberFormat="1" applyFont="1" applyFill="1" applyBorder="1" applyAlignment="1">
      <alignment horizontal="center" vertical="center"/>
    </xf>
    <xf numFmtId="0" fontId="10" fillId="5" borderId="6" xfId="6" applyFont="1" applyFill="1" applyBorder="1" applyAlignment="1">
      <alignment vertical="center"/>
    </xf>
    <xf numFmtId="165" fontId="10" fillId="5" borderId="10" xfId="1" applyNumberFormat="1" applyFont="1" applyFill="1" applyBorder="1" applyAlignment="1">
      <alignment horizontal="center" vertical="center"/>
    </xf>
    <xf numFmtId="0" fontId="10" fillId="5" borderId="7" xfId="6" applyFont="1" applyFill="1" applyBorder="1" applyAlignment="1">
      <alignment horizontal="center" vertical="center"/>
    </xf>
    <xf numFmtId="41" fontId="10" fillId="5" borderId="7" xfId="6" applyNumberFormat="1" applyFont="1" applyFill="1" applyBorder="1" applyAlignment="1">
      <alignment horizontal="center" vertical="center"/>
    </xf>
    <xf numFmtId="169" fontId="10" fillId="5" borderId="7" xfId="6" applyNumberFormat="1" applyFont="1" applyFill="1" applyBorder="1" applyAlignment="1">
      <alignment horizontal="center" vertical="center"/>
    </xf>
    <xf numFmtId="165" fontId="10" fillId="5" borderId="4" xfId="1" applyNumberFormat="1" applyFont="1" applyFill="1" applyBorder="1" applyAlignment="1">
      <alignment vertical="center"/>
    </xf>
    <xf numFmtId="41" fontId="10" fillId="5" borderId="4" xfId="1" applyNumberFormat="1" applyFont="1" applyFill="1" applyBorder="1" applyAlignment="1">
      <alignment vertical="center"/>
    </xf>
    <xf numFmtId="169" fontId="10" fillId="5" borderId="4" xfId="1" applyNumberFormat="1" applyFont="1" applyFill="1" applyBorder="1" applyAlignment="1">
      <alignment vertical="center"/>
    </xf>
    <xf numFmtId="0" fontId="10" fillId="0" borderId="4" xfId="6" applyFont="1" applyBorder="1" applyAlignment="1">
      <alignment vertical="center"/>
    </xf>
    <xf numFmtId="167" fontId="10" fillId="0" borderId="4" xfId="1" applyNumberFormat="1" applyFont="1" applyFill="1" applyBorder="1" applyAlignment="1">
      <alignment vertical="center"/>
    </xf>
    <xf numFmtId="167" fontId="10" fillId="0" borderId="32" xfId="1" applyNumberFormat="1" applyFont="1" applyFill="1" applyBorder="1" applyAlignment="1">
      <alignment vertical="center"/>
    </xf>
    <xf numFmtId="167" fontId="10" fillId="7" borderId="4" xfId="1" applyNumberFormat="1" applyFont="1" applyFill="1" applyBorder="1" applyAlignment="1">
      <alignment vertical="center"/>
    </xf>
    <xf numFmtId="10" fontId="10" fillId="0" borderId="0" xfId="2" applyNumberFormat="1" applyFont="1" applyFill="1" applyBorder="1" applyAlignment="1">
      <alignment vertical="center"/>
    </xf>
    <xf numFmtId="167" fontId="10" fillId="6" borderId="40" xfId="1" applyNumberFormat="1" applyFont="1" applyFill="1" applyBorder="1" applyAlignment="1">
      <alignment vertical="center"/>
    </xf>
    <xf numFmtId="167" fontId="10" fillId="6" borderId="19" xfId="1" applyNumberFormat="1" applyFont="1" applyFill="1" applyBorder="1" applyAlignment="1">
      <alignment vertical="center"/>
    </xf>
    <xf numFmtId="167" fontId="10" fillId="6" borderId="41" xfId="1" applyNumberFormat="1" applyFont="1" applyFill="1" applyBorder="1" applyAlignment="1">
      <alignment vertical="center"/>
    </xf>
    <xf numFmtId="167" fontId="10" fillId="6" borderId="32" xfId="1" applyNumberFormat="1" applyFont="1" applyFill="1" applyBorder="1" applyAlignment="1">
      <alignment vertical="center"/>
    </xf>
    <xf numFmtId="167" fontId="10" fillId="6" borderId="24" xfId="1" applyNumberFormat="1" applyFont="1" applyFill="1" applyBorder="1" applyAlignment="1">
      <alignment vertical="center"/>
    </xf>
    <xf numFmtId="167" fontId="10" fillId="6" borderId="4" xfId="1" applyNumberFormat="1" applyFont="1" applyFill="1" applyBorder="1" applyAlignment="1">
      <alignment vertical="center"/>
    </xf>
    <xf numFmtId="0" fontId="10" fillId="0" borderId="4" xfId="6" applyFont="1" applyBorder="1" applyAlignment="1">
      <alignment horizontal="justify" vertical="center"/>
    </xf>
    <xf numFmtId="167" fontId="10" fillId="0" borderId="47" xfId="1" applyNumberFormat="1" applyFont="1" applyFill="1" applyBorder="1" applyAlignment="1">
      <alignment vertical="center"/>
    </xf>
    <xf numFmtId="9" fontId="10" fillId="0" borderId="0" xfId="2" applyFont="1" applyFill="1" applyBorder="1" applyAlignment="1">
      <alignment vertical="center"/>
    </xf>
    <xf numFmtId="0" fontId="10" fillId="0" borderId="4" xfId="6" applyFont="1" applyBorder="1" applyAlignment="1">
      <alignment horizontal="justify" vertical="center" wrapText="1"/>
    </xf>
    <xf numFmtId="167" fontId="10" fillId="0" borderId="32" xfId="1" applyNumberFormat="1" applyFont="1" applyFill="1" applyBorder="1" applyAlignment="1">
      <alignment horizontal="right" vertical="center" wrapText="1"/>
    </xf>
    <xf numFmtId="167" fontId="11" fillId="0" borderId="4" xfId="1" applyNumberFormat="1" applyFont="1" applyFill="1" applyBorder="1" applyAlignment="1">
      <alignment vertical="center"/>
    </xf>
    <xf numFmtId="167" fontId="11" fillId="0" borderId="32" xfId="1" applyNumberFormat="1" applyFont="1" applyFill="1" applyBorder="1" applyAlignment="1">
      <alignment vertical="center"/>
    </xf>
    <xf numFmtId="167" fontId="10" fillId="7" borderId="39" xfId="1" applyNumberFormat="1" applyFont="1" applyFill="1" applyBorder="1" applyAlignment="1">
      <alignment vertical="center"/>
    </xf>
    <xf numFmtId="0" fontId="11" fillId="0" borderId="0" xfId="6" applyFont="1" applyAlignment="1">
      <alignment vertical="center"/>
    </xf>
    <xf numFmtId="167" fontId="11" fillId="0" borderId="7" xfId="1" applyNumberFormat="1" applyFont="1" applyFill="1" applyBorder="1" applyAlignment="1">
      <alignment vertical="center"/>
    </xf>
    <xf numFmtId="169" fontId="11" fillId="0" borderId="7" xfId="1" applyNumberFormat="1" applyFont="1" applyFill="1" applyBorder="1" applyAlignment="1">
      <alignment vertical="center"/>
    </xf>
    <xf numFmtId="165" fontId="11" fillId="5" borderId="0" xfId="1" applyNumberFormat="1" applyFont="1" applyFill="1" applyBorder="1" applyAlignment="1">
      <alignment vertical="center"/>
    </xf>
    <xf numFmtId="0" fontId="10" fillId="5" borderId="0" xfId="6" applyFont="1" applyFill="1" applyAlignment="1">
      <alignment vertical="center" wrapText="1"/>
    </xf>
    <xf numFmtId="169" fontId="10" fillId="5" borderId="0" xfId="6" applyNumberFormat="1" applyFont="1" applyFill="1" applyAlignment="1">
      <alignment vertical="center" wrapText="1"/>
    </xf>
    <xf numFmtId="0" fontId="10" fillId="5" borderId="1" xfId="6" applyFont="1" applyFill="1" applyBorder="1" applyAlignment="1">
      <alignment vertical="center" wrapText="1"/>
    </xf>
    <xf numFmtId="0" fontId="10" fillId="5" borderId="13" xfId="6" applyFont="1" applyFill="1" applyBorder="1" applyAlignment="1">
      <alignment horizontal="center" vertical="center"/>
    </xf>
    <xf numFmtId="0" fontId="10" fillId="5" borderId="0" xfId="6" applyFont="1" applyFill="1" applyAlignment="1">
      <alignment horizontal="center" vertical="center" wrapText="1"/>
    </xf>
    <xf numFmtId="0" fontId="10" fillId="5" borderId="9" xfId="6" applyFont="1" applyFill="1" applyBorder="1" applyAlignment="1">
      <alignment vertical="center" wrapText="1"/>
    </xf>
    <xf numFmtId="0" fontId="10" fillId="5" borderId="5" xfId="0" applyFont="1" applyFill="1" applyBorder="1" applyAlignment="1">
      <alignment horizontal="center" vertical="center"/>
    </xf>
    <xf numFmtId="0" fontId="10" fillId="5" borderId="9" xfId="0" applyFont="1" applyFill="1" applyBorder="1" applyAlignment="1">
      <alignment horizontal="center" vertical="center"/>
    </xf>
    <xf numFmtId="0" fontId="10" fillId="5" borderId="20" xfId="6" applyFont="1" applyFill="1" applyBorder="1" applyAlignment="1">
      <alignment vertical="center" wrapText="1"/>
    </xf>
    <xf numFmtId="0" fontId="10" fillId="5" borderId="16" xfId="0" applyFont="1" applyFill="1" applyBorder="1" applyAlignment="1">
      <alignment horizontal="center" vertical="center"/>
    </xf>
    <xf numFmtId="0" fontId="10" fillId="0" borderId="9" xfId="6" applyFont="1" applyBorder="1" applyAlignment="1">
      <alignment vertical="center" wrapText="1"/>
    </xf>
    <xf numFmtId="0" fontId="10" fillId="0" borderId="20" xfId="6" applyFont="1" applyBorder="1" applyAlignment="1">
      <alignment vertical="center" wrapText="1"/>
    </xf>
    <xf numFmtId="165" fontId="9" fillId="0" borderId="0" xfId="1" applyNumberFormat="1" applyFont="1" applyFill="1" applyBorder="1" applyAlignment="1">
      <alignment vertical="center"/>
    </xf>
    <xf numFmtId="0" fontId="10" fillId="0" borderId="0" xfId="6" applyFont="1" applyAlignment="1">
      <alignment vertical="center" wrapText="1"/>
    </xf>
    <xf numFmtId="41" fontId="10" fillId="0" borderId="0" xfId="6" applyNumberFormat="1" applyFont="1" applyAlignment="1">
      <alignment vertical="center"/>
    </xf>
    <xf numFmtId="165" fontId="10" fillId="0" borderId="0" xfId="1" applyNumberFormat="1" applyFont="1" applyAlignment="1">
      <alignment vertical="center"/>
    </xf>
    <xf numFmtId="0" fontId="10" fillId="0" borderId="4" xfId="6" applyFont="1" applyBorder="1" applyAlignment="1">
      <alignment horizontal="center" vertical="center"/>
    </xf>
    <xf numFmtId="0" fontId="9" fillId="0" borderId="0" xfId="6" applyFont="1" applyAlignment="1">
      <alignment horizontal="center" vertical="center"/>
    </xf>
    <xf numFmtId="0" fontId="10" fillId="0" borderId="0" xfId="6" applyFont="1" applyAlignment="1">
      <alignment horizontal="center" vertical="center" wrapText="1"/>
    </xf>
    <xf numFmtId="0" fontId="10" fillId="5" borderId="9" xfId="6" applyFont="1" applyFill="1" applyBorder="1" applyAlignment="1">
      <alignment horizontal="center" vertical="center"/>
    </xf>
    <xf numFmtId="0" fontId="10" fillId="5" borderId="10" xfId="6" applyFont="1" applyFill="1" applyBorder="1" applyAlignment="1">
      <alignment horizontal="center" vertical="center"/>
    </xf>
    <xf numFmtId="0" fontId="10" fillId="5" borderId="31" xfId="6" applyFont="1" applyFill="1" applyBorder="1" applyAlignment="1">
      <alignment vertical="center"/>
    </xf>
    <xf numFmtId="165" fontId="9" fillId="0" borderId="0" xfId="1" applyNumberFormat="1" applyFont="1" applyBorder="1" applyAlignment="1">
      <alignment vertical="center"/>
    </xf>
    <xf numFmtId="0" fontId="11" fillId="5" borderId="9" xfId="6" applyFont="1" applyFill="1" applyBorder="1" applyAlignment="1">
      <alignment vertical="center"/>
    </xf>
    <xf numFmtId="167" fontId="10" fillId="5" borderId="4" xfId="1" applyNumberFormat="1" applyFont="1" applyFill="1" applyBorder="1" applyAlignment="1">
      <alignment vertical="center" wrapText="1"/>
    </xf>
    <xf numFmtId="167" fontId="9" fillId="0" borderId="0" xfId="1" applyNumberFormat="1" applyFont="1" applyFill="1" applyBorder="1" applyAlignment="1">
      <alignment vertical="center" wrapText="1"/>
    </xf>
    <xf numFmtId="167" fontId="10" fillId="0" borderId="9" xfId="1" quotePrefix="1" applyNumberFormat="1" applyFont="1" applyFill="1" applyBorder="1" applyAlignment="1">
      <alignment horizontal="right" vertical="center"/>
    </xf>
    <xf numFmtId="166" fontId="10" fillId="0" borderId="0" xfId="2" applyNumberFormat="1" applyFont="1" applyFill="1" applyBorder="1" applyAlignment="1">
      <alignment horizontal="right" vertical="center" wrapText="1"/>
    </xf>
    <xf numFmtId="167" fontId="9" fillId="0" borderId="0" xfId="1" applyNumberFormat="1" applyFont="1" applyBorder="1" applyAlignment="1">
      <alignment vertical="center" wrapText="1"/>
    </xf>
    <xf numFmtId="167" fontId="10" fillId="6" borderId="21" xfId="6" applyNumberFormat="1" applyFont="1" applyFill="1" applyBorder="1" applyAlignment="1">
      <alignment vertical="center" wrapText="1"/>
    </xf>
    <xf numFmtId="167" fontId="10" fillId="6" borderId="15" xfId="6" applyNumberFormat="1" applyFont="1" applyFill="1" applyBorder="1" applyAlignment="1">
      <alignment vertical="center" wrapText="1"/>
    </xf>
    <xf numFmtId="167" fontId="10" fillId="6" borderId="15" xfId="1" quotePrefix="1" applyNumberFormat="1" applyFont="1" applyFill="1" applyBorder="1" applyAlignment="1">
      <alignment horizontal="right" vertical="center"/>
    </xf>
    <xf numFmtId="167" fontId="9" fillId="0" borderId="0" xfId="6" applyNumberFormat="1" applyFont="1" applyAlignment="1">
      <alignment vertical="center"/>
    </xf>
    <xf numFmtId="167" fontId="10" fillId="6" borderId="43" xfId="6" applyNumberFormat="1" applyFont="1" applyFill="1" applyBorder="1" applyAlignment="1">
      <alignment vertical="center" wrapText="1"/>
    </xf>
    <xf numFmtId="167" fontId="10" fillId="6" borderId="17" xfId="1" quotePrefix="1" applyNumberFormat="1" applyFont="1" applyFill="1" applyBorder="1" applyAlignment="1">
      <alignment horizontal="right" vertical="center"/>
    </xf>
    <xf numFmtId="167" fontId="10" fillId="0" borderId="9" xfId="6" applyNumberFormat="1" applyFont="1" applyBorder="1" applyAlignment="1">
      <alignment vertical="center" wrapText="1"/>
    </xf>
    <xf numFmtId="165" fontId="9" fillId="0" borderId="0" xfId="1" applyNumberFormat="1" applyFont="1" applyBorder="1" applyAlignment="1">
      <alignment horizontal="right" vertical="center"/>
    </xf>
    <xf numFmtId="167" fontId="10" fillId="6" borderId="23" xfId="6" applyNumberFormat="1" applyFont="1" applyFill="1" applyBorder="1" applyAlignment="1">
      <alignment vertical="center" wrapText="1"/>
    </xf>
    <xf numFmtId="167" fontId="10" fillId="6" borderId="9" xfId="6" applyNumberFormat="1" applyFont="1" applyFill="1" applyBorder="1" applyAlignment="1">
      <alignment vertical="center" wrapText="1"/>
    </xf>
    <xf numFmtId="167" fontId="10" fillId="6" borderId="9" xfId="1" quotePrefix="1" applyNumberFormat="1" applyFont="1" applyFill="1" applyBorder="1" applyAlignment="1">
      <alignment horizontal="right" vertical="center"/>
    </xf>
    <xf numFmtId="167" fontId="10" fillId="0" borderId="9" xfId="6" applyNumberFormat="1" applyFont="1" applyBorder="1" applyAlignment="1">
      <alignment vertical="center"/>
    </xf>
    <xf numFmtId="164" fontId="10" fillId="0" borderId="4" xfId="1" applyFont="1" applyFill="1" applyBorder="1" applyAlignment="1">
      <alignment horizontal="right" vertical="center" wrapText="1"/>
    </xf>
    <xf numFmtId="164" fontId="9" fillId="0" borderId="0" xfId="1" applyFont="1" applyFill="1" applyBorder="1" applyAlignment="1">
      <alignment vertical="center" wrapText="1"/>
    </xf>
    <xf numFmtId="167" fontId="11" fillId="5" borderId="9" xfId="6" applyNumberFormat="1" applyFont="1" applyFill="1" applyBorder="1" applyAlignment="1">
      <alignment vertical="center"/>
    </xf>
    <xf numFmtId="167" fontId="10" fillId="5" borderId="4" xfId="1" applyNumberFormat="1" applyFont="1" applyFill="1" applyBorder="1" applyAlignment="1">
      <alignment horizontal="right" vertical="center" wrapText="1"/>
    </xf>
    <xf numFmtId="166" fontId="10" fillId="0" borderId="0" xfId="1" applyNumberFormat="1" applyFont="1" applyFill="1" applyBorder="1" applyAlignment="1">
      <alignment horizontal="right" vertical="center" wrapText="1"/>
    </xf>
    <xf numFmtId="167" fontId="10" fillId="0" borderId="4" xfId="1" applyNumberFormat="1" applyFont="1" applyFill="1" applyBorder="1" applyAlignment="1">
      <alignment vertical="center" wrapText="1"/>
    </xf>
    <xf numFmtId="167" fontId="10" fillId="5" borderId="9" xfId="6" applyNumberFormat="1" applyFont="1" applyFill="1" applyBorder="1" applyAlignment="1">
      <alignment vertical="center" wrapText="1"/>
    </xf>
    <xf numFmtId="41" fontId="10" fillId="0" borderId="10" xfId="6" applyNumberFormat="1" applyFont="1" applyBorder="1" applyAlignment="1">
      <alignment vertical="center"/>
    </xf>
    <xf numFmtId="167" fontId="10" fillId="0" borderId="7" xfId="1" applyNumberFormat="1" applyFont="1" applyFill="1" applyBorder="1" applyAlignment="1">
      <alignment vertical="center"/>
    </xf>
    <xf numFmtId="165" fontId="10" fillId="0" borderId="0" xfId="1" applyNumberFormat="1" applyFont="1" applyFill="1" applyBorder="1" applyAlignment="1">
      <alignment horizontal="right" vertical="center"/>
    </xf>
    <xf numFmtId="167" fontId="9" fillId="0" borderId="0" xfId="1" applyNumberFormat="1" applyFont="1" applyFill="1" applyBorder="1" applyAlignment="1">
      <alignment vertical="center"/>
    </xf>
    <xf numFmtId="169" fontId="10" fillId="5" borderId="0" xfId="1" applyNumberFormat="1" applyFont="1" applyFill="1" applyBorder="1" applyAlignment="1">
      <alignment vertical="center"/>
    </xf>
    <xf numFmtId="0" fontId="10" fillId="0" borderId="0" xfId="7" applyFont="1" applyAlignment="1">
      <alignment vertical="center"/>
    </xf>
    <xf numFmtId="0" fontId="10" fillId="5" borderId="0" xfId="7" applyFont="1" applyFill="1" applyAlignment="1">
      <alignment vertical="center"/>
    </xf>
    <xf numFmtId="0" fontId="10" fillId="5" borderId="0" xfId="7" applyFont="1" applyFill="1" applyAlignment="1">
      <alignment horizontal="center" vertical="center"/>
    </xf>
    <xf numFmtId="0" fontId="10" fillId="5" borderId="9" xfId="7" applyFont="1" applyFill="1" applyBorder="1" applyAlignment="1">
      <alignment horizontal="center" vertical="center"/>
    </xf>
    <xf numFmtId="0" fontId="10" fillId="5" borderId="6" xfId="7" applyFont="1" applyFill="1" applyBorder="1" applyAlignment="1">
      <alignment vertical="center"/>
    </xf>
    <xf numFmtId="0" fontId="10" fillId="5" borderId="6" xfId="7" applyFont="1" applyFill="1" applyBorder="1" applyAlignment="1">
      <alignment horizontal="center" vertical="center"/>
    </xf>
    <xf numFmtId="0" fontId="10" fillId="5" borderId="10" xfId="7" applyFont="1" applyFill="1" applyBorder="1" applyAlignment="1">
      <alignment horizontal="center" vertical="center"/>
    </xf>
    <xf numFmtId="0" fontId="10" fillId="5" borderId="31" xfId="7" applyFont="1" applyFill="1" applyBorder="1" applyAlignment="1">
      <alignment vertical="center"/>
    </xf>
    <xf numFmtId="165" fontId="10" fillId="5" borderId="11" xfId="8" applyNumberFormat="1" applyFont="1" applyFill="1" applyBorder="1" applyAlignment="1">
      <alignment vertical="center"/>
    </xf>
    <xf numFmtId="165" fontId="10" fillId="5" borderId="35" xfId="8" applyNumberFormat="1" applyFont="1" applyFill="1" applyBorder="1" applyAlignment="1">
      <alignment vertical="center"/>
    </xf>
    <xf numFmtId="165" fontId="10" fillId="5" borderId="31" xfId="8" applyNumberFormat="1" applyFont="1" applyFill="1" applyBorder="1" applyAlignment="1">
      <alignment vertical="center"/>
    </xf>
    <xf numFmtId="165" fontId="10" fillId="5" borderId="5" xfId="8" applyNumberFormat="1" applyFont="1" applyFill="1" applyBorder="1" applyAlignment="1">
      <alignment vertical="center"/>
    </xf>
    <xf numFmtId="0" fontId="11" fillId="5" borderId="4" xfId="7" applyFont="1" applyFill="1" applyBorder="1" applyAlignment="1">
      <alignment horizontal="left" vertical="center"/>
    </xf>
    <xf numFmtId="165" fontId="10" fillId="5" borderId="9" xfId="8" applyNumberFormat="1" applyFont="1" applyFill="1" applyBorder="1" applyAlignment="1">
      <alignment vertical="center"/>
    </xf>
    <xf numFmtId="165" fontId="10" fillId="5" borderId="0" xfId="8" applyNumberFormat="1" applyFont="1" applyFill="1" applyBorder="1" applyAlignment="1">
      <alignment vertical="center"/>
    </xf>
    <xf numFmtId="165" fontId="10" fillId="5" borderId="4" xfId="8" applyNumberFormat="1" applyFont="1" applyFill="1" applyBorder="1" applyAlignment="1">
      <alignment vertical="center"/>
    </xf>
    <xf numFmtId="0" fontId="10" fillId="5" borderId="4" xfId="7" applyFont="1" applyFill="1" applyBorder="1" applyAlignment="1">
      <alignment horizontal="left" vertical="center"/>
    </xf>
    <xf numFmtId="0" fontId="11" fillId="0" borderId="4" xfId="7" applyFont="1" applyBorder="1" applyAlignment="1">
      <alignment horizontal="left" vertical="center"/>
    </xf>
    <xf numFmtId="165" fontId="10" fillId="0" borderId="9" xfId="8" applyNumberFormat="1" applyFont="1" applyFill="1" applyBorder="1" applyAlignment="1">
      <alignment horizontal="right" vertical="center"/>
    </xf>
    <xf numFmtId="165" fontId="10" fillId="0" borderId="4" xfId="8" applyNumberFormat="1" applyFont="1" applyFill="1" applyBorder="1" applyAlignment="1">
      <alignment horizontal="right" vertical="center"/>
    </xf>
    <xf numFmtId="0" fontId="10" fillId="0" borderId="4" xfId="7" applyFont="1" applyBorder="1" applyAlignment="1">
      <alignment horizontal="left" vertical="center"/>
    </xf>
    <xf numFmtId="165" fontId="10" fillId="6" borderId="21" xfId="8" applyNumberFormat="1" applyFont="1" applyFill="1" applyBorder="1" applyAlignment="1">
      <alignment horizontal="right" vertical="center"/>
    </xf>
    <xf numFmtId="165" fontId="10" fillId="6" borderId="15" xfId="8" applyNumberFormat="1" applyFont="1" applyFill="1" applyBorder="1" applyAlignment="1">
      <alignment horizontal="right" vertical="center"/>
    </xf>
    <xf numFmtId="165" fontId="10" fillId="6" borderId="43" xfId="8" applyNumberFormat="1" applyFont="1" applyFill="1" applyBorder="1" applyAlignment="1">
      <alignment horizontal="right" vertical="center"/>
    </xf>
    <xf numFmtId="165" fontId="10" fillId="6" borderId="17" xfId="8" applyNumberFormat="1" applyFont="1" applyFill="1" applyBorder="1" applyAlignment="1">
      <alignment horizontal="right" vertical="center"/>
    </xf>
    <xf numFmtId="165" fontId="10" fillId="0" borderId="46" xfId="8" applyNumberFormat="1" applyFont="1" applyFill="1" applyBorder="1" applyAlignment="1">
      <alignment horizontal="right" vertical="center"/>
    </xf>
    <xf numFmtId="165" fontId="10" fillId="0" borderId="47" xfId="8" applyNumberFormat="1" applyFont="1" applyFill="1" applyBorder="1" applyAlignment="1">
      <alignment horizontal="right" vertical="center"/>
    </xf>
    <xf numFmtId="165" fontId="10" fillId="7" borderId="10" xfId="8" applyNumberFormat="1" applyFont="1" applyFill="1" applyBorder="1" applyAlignment="1">
      <alignment horizontal="right" vertical="center"/>
    </xf>
    <xf numFmtId="165" fontId="10" fillId="5" borderId="9" xfId="8" applyNumberFormat="1" applyFont="1" applyFill="1" applyBorder="1" applyAlignment="1">
      <alignment horizontal="right" vertical="center"/>
    </xf>
    <xf numFmtId="0" fontId="10" fillId="0" borderId="9" xfId="7" applyFont="1" applyBorder="1" applyAlignment="1">
      <alignment horizontal="right" vertical="center"/>
    </xf>
    <xf numFmtId="165" fontId="10" fillId="0" borderId="46" xfId="8" applyNumberFormat="1" applyFont="1" applyFill="1" applyBorder="1" applyAlignment="1">
      <alignment horizontal="right" vertical="center" wrapText="1"/>
    </xf>
    <xf numFmtId="165" fontId="10" fillId="0" borderId="9" xfId="9" applyNumberFormat="1" applyFont="1" applyFill="1" applyBorder="1" applyAlignment="1">
      <alignment horizontal="right" vertical="center"/>
    </xf>
    <xf numFmtId="0" fontId="10" fillId="4" borderId="4" xfId="7" applyFont="1" applyFill="1" applyBorder="1" applyAlignment="1">
      <alignment horizontal="left" vertical="center"/>
    </xf>
    <xf numFmtId="0" fontId="10" fillId="0" borderId="7" xfId="7" applyFont="1" applyBorder="1" applyAlignment="1">
      <alignment horizontal="right" vertical="center"/>
    </xf>
    <xf numFmtId="0" fontId="10" fillId="4" borderId="7" xfId="7" applyFont="1" applyFill="1" applyBorder="1" applyAlignment="1">
      <alignment horizontal="right" vertical="center"/>
    </xf>
    <xf numFmtId="165" fontId="10" fillId="0" borderId="10" xfId="8" applyNumberFormat="1" applyFont="1" applyBorder="1" applyAlignment="1">
      <alignment horizontal="right" vertical="center"/>
    </xf>
    <xf numFmtId="0" fontId="10" fillId="4" borderId="0" xfId="7" applyFont="1" applyFill="1" applyAlignment="1">
      <alignment vertical="center"/>
    </xf>
    <xf numFmtId="0" fontId="9" fillId="0" borderId="0" xfId="0" applyFont="1" applyAlignment="1">
      <alignment vertical="top"/>
    </xf>
    <xf numFmtId="0" fontId="10" fillId="0" borderId="0" xfId="0" applyFont="1" applyAlignment="1">
      <alignment vertical="top"/>
    </xf>
    <xf numFmtId="0" fontId="10" fillId="5" borderId="12" xfId="0" applyFont="1" applyFill="1" applyBorder="1" applyAlignment="1">
      <alignment vertical="top"/>
    </xf>
    <xf numFmtId="0" fontId="10" fillId="5" borderId="0" xfId="0" applyFont="1" applyFill="1" applyAlignment="1">
      <alignment vertical="top"/>
    </xf>
    <xf numFmtId="0" fontId="10" fillId="5" borderId="13" xfId="0" applyFont="1" applyFill="1" applyBorder="1" applyAlignment="1">
      <alignment horizontal="center" vertical="center" wrapText="1"/>
    </xf>
    <xf numFmtId="0" fontId="10" fillId="5" borderId="0" xfId="0" applyFont="1" applyFill="1" applyAlignment="1">
      <alignment horizontal="center" vertical="center" wrapText="1"/>
    </xf>
    <xf numFmtId="0" fontId="10" fillId="5" borderId="4"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0" xfId="0" applyFont="1" applyFill="1" applyAlignment="1">
      <alignment horizontal="center" vertical="top" wrapText="1"/>
    </xf>
    <xf numFmtId="0" fontId="9" fillId="0" borderId="0" xfId="0" applyFont="1" applyAlignment="1">
      <alignment vertical="top" wrapText="1"/>
    </xf>
    <xf numFmtId="0" fontId="10" fillId="0" borderId="0" xfId="0" applyFont="1" applyAlignment="1">
      <alignment vertical="top" wrapText="1"/>
    </xf>
    <xf numFmtId="0" fontId="10" fillId="5" borderId="7" xfId="0" applyFont="1" applyFill="1" applyBorder="1" applyAlignment="1">
      <alignment horizontal="center" vertical="center"/>
    </xf>
    <xf numFmtId="0" fontId="10" fillId="5" borderId="10" xfId="0" applyFont="1" applyFill="1" applyBorder="1" applyAlignment="1">
      <alignment vertical="center" wrapText="1"/>
    </xf>
    <xf numFmtId="0" fontId="10" fillId="5" borderId="10" xfId="0" applyFont="1" applyFill="1" applyBorder="1" applyAlignment="1">
      <alignment horizontal="center" vertical="center"/>
    </xf>
    <xf numFmtId="0" fontId="9" fillId="0" borderId="0" xfId="0" applyFont="1" applyAlignment="1">
      <alignment vertical="center"/>
    </xf>
    <xf numFmtId="0" fontId="10" fillId="0" borderId="0" xfId="0" applyFont="1" applyAlignment="1">
      <alignment vertical="center"/>
    </xf>
    <xf numFmtId="165" fontId="10" fillId="5" borderId="0" xfId="1" applyNumberFormat="1" applyFont="1" applyFill="1" applyBorder="1" applyAlignment="1">
      <alignment vertical="center"/>
    </xf>
    <xf numFmtId="164" fontId="10" fillId="5" borderId="0" xfId="0" applyNumberFormat="1" applyFont="1" applyFill="1" applyAlignment="1">
      <alignment vertical="center"/>
    </xf>
    <xf numFmtId="0" fontId="10" fillId="0" borderId="9" xfId="0" applyFont="1" applyBorder="1" applyAlignment="1">
      <alignment horizontal="left" vertical="center" wrapText="1"/>
    </xf>
    <xf numFmtId="165" fontId="10" fillId="0" borderId="9" xfId="1" applyNumberFormat="1" applyFont="1" applyFill="1" applyBorder="1" applyAlignment="1">
      <alignment vertical="center" wrapText="1"/>
    </xf>
    <xf numFmtId="165" fontId="10" fillId="0" borderId="9" xfId="2" applyNumberFormat="1" applyFont="1" applyFill="1" applyBorder="1" applyAlignment="1">
      <alignment horizontal="right" vertical="center"/>
    </xf>
    <xf numFmtId="167" fontId="10" fillId="0" borderId="9" xfId="0" applyNumberFormat="1" applyFont="1" applyBorder="1" applyAlignment="1">
      <alignment horizontal="right" vertical="center"/>
    </xf>
    <xf numFmtId="167" fontId="10" fillId="0" borderId="9" xfId="0" applyNumberFormat="1" applyFont="1" applyBorder="1" applyAlignment="1">
      <alignment vertical="center"/>
    </xf>
    <xf numFmtId="0" fontId="10" fillId="0" borderId="17" xfId="0" applyFont="1" applyBorder="1" applyAlignment="1">
      <alignment horizontal="left" vertical="center" wrapText="1"/>
    </xf>
    <xf numFmtId="0" fontId="10" fillId="0" borderId="17" xfId="0" applyFont="1" applyBorder="1" applyAlignment="1">
      <alignment vertical="center" wrapText="1"/>
    </xf>
    <xf numFmtId="3" fontId="10" fillId="0" borderId="17" xfId="0" applyNumberFormat="1" applyFont="1" applyBorder="1" applyAlignment="1">
      <alignment horizontal="right" vertical="center"/>
    </xf>
    <xf numFmtId="167" fontId="10" fillId="0" borderId="17" xfId="0" applyNumberFormat="1" applyFont="1" applyBorder="1" applyAlignment="1">
      <alignment horizontal="right" vertical="center"/>
    </xf>
    <xf numFmtId="165" fontId="10" fillId="7" borderId="10" xfId="2" applyNumberFormat="1" applyFont="1" applyFill="1" applyBorder="1" applyAlignment="1">
      <alignment horizontal="right" vertical="center"/>
    </xf>
    <xf numFmtId="167" fontId="10" fillId="7" borderId="10" xfId="0" applyNumberFormat="1" applyFont="1" applyFill="1" applyBorder="1" applyAlignment="1">
      <alignment horizontal="right" vertical="center"/>
    </xf>
    <xf numFmtId="0" fontId="10" fillId="0" borderId="9" xfId="0" applyFont="1" applyBorder="1" applyAlignment="1">
      <alignment horizontal="left" vertical="center"/>
    </xf>
    <xf numFmtId="0" fontId="10" fillId="5" borderId="0" xfId="0" applyFont="1" applyFill="1" applyAlignment="1">
      <alignment vertical="center"/>
    </xf>
    <xf numFmtId="165" fontId="10" fillId="0" borderId="4" xfId="1" applyNumberFormat="1" applyFont="1" applyFill="1" applyBorder="1" applyAlignment="1">
      <alignment vertical="center" wrapText="1"/>
    </xf>
    <xf numFmtId="0" fontId="10" fillId="0" borderId="32" xfId="0" applyFont="1" applyBorder="1" applyAlignment="1">
      <alignment vertical="center" wrapText="1"/>
    </xf>
    <xf numFmtId="3" fontId="10" fillId="0" borderId="17" xfId="2" applyNumberFormat="1" applyFont="1" applyFill="1" applyBorder="1" applyAlignment="1">
      <alignment horizontal="right" vertical="center"/>
    </xf>
    <xf numFmtId="166" fontId="10" fillId="0" borderId="17" xfId="2" applyNumberFormat="1" applyFont="1" applyFill="1" applyBorder="1" applyAlignment="1">
      <alignment horizontal="right" vertical="center"/>
    </xf>
    <xf numFmtId="165" fontId="10" fillId="7" borderId="10" xfId="0" applyNumberFormat="1" applyFont="1" applyFill="1" applyBorder="1" applyAlignment="1">
      <alignment horizontal="right" vertical="center"/>
    </xf>
    <xf numFmtId="0" fontId="10" fillId="5" borderId="0" xfId="0" applyFont="1" applyFill="1" applyAlignment="1">
      <alignment vertical="center" wrapText="1"/>
    </xf>
    <xf numFmtId="165" fontId="10" fillId="5" borderId="0" xfId="0" applyNumberFormat="1" applyFont="1" applyFill="1" applyAlignment="1">
      <alignment vertical="center"/>
    </xf>
    <xf numFmtId="0" fontId="11" fillId="5" borderId="0" xfId="0" applyFont="1" applyFill="1" applyAlignment="1">
      <alignment vertical="center"/>
    </xf>
    <xf numFmtId="167" fontId="9" fillId="0" borderId="0" xfId="0" applyNumberFormat="1" applyFont="1" applyAlignment="1">
      <alignment vertical="top"/>
    </xf>
    <xf numFmtId="43" fontId="9" fillId="0" borderId="0" xfId="0" applyNumberFormat="1" applyFont="1" applyAlignment="1">
      <alignment vertical="top"/>
    </xf>
    <xf numFmtId="169" fontId="10" fillId="5" borderId="9" xfId="0" applyNumberFormat="1" applyFont="1" applyFill="1" applyBorder="1" applyAlignment="1">
      <alignment horizontal="center" vertical="center" wrapText="1"/>
    </xf>
    <xf numFmtId="0" fontId="9" fillId="0" borderId="0" xfId="0" applyFont="1" applyAlignment="1">
      <alignment vertical="center" wrapText="1"/>
    </xf>
    <xf numFmtId="0" fontId="10" fillId="0" borderId="0" xfId="0" applyFont="1" applyAlignment="1">
      <alignment vertical="center" wrapText="1"/>
    </xf>
    <xf numFmtId="0" fontId="10" fillId="5" borderId="7" xfId="0" quotePrefix="1" applyFont="1" applyFill="1" applyBorder="1" applyAlignment="1">
      <alignment horizontal="center" vertical="center" wrapText="1"/>
    </xf>
    <xf numFmtId="169" fontId="10" fillId="5" borderId="10" xfId="0" applyNumberFormat="1" applyFont="1" applyFill="1" applyBorder="1" applyAlignment="1">
      <alignment horizontal="center" vertical="center" wrapText="1"/>
    </xf>
    <xf numFmtId="165" fontId="10" fillId="5" borderId="0" xfId="1" applyNumberFormat="1" applyFont="1" applyFill="1" applyBorder="1" applyAlignment="1">
      <alignment vertical="top"/>
    </xf>
    <xf numFmtId="164" fontId="10" fillId="5" borderId="0" xfId="0" applyNumberFormat="1" applyFont="1" applyFill="1" applyAlignment="1">
      <alignment vertical="top"/>
    </xf>
    <xf numFmtId="3" fontId="9" fillId="0" borderId="0" xfId="0" applyNumberFormat="1" applyFont="1" applyAlignment="1">
      <alignment vertical="top"/>
    </xf>
    <xf numFmtId="10" fontId="9" fillId="0" borderId="0" xfId="0" applyNumberFormat="1" applyFont="1" applyAlignment="1">
      <alignment vertical="top"/>
    </xf>
    <xf numFmtId="165" fontId="10" fillId="0" borderId="17" xfId="1" applyNumberFormat="1" applyFont="1" applyFill="1" applyBorder="1" applyAlignment="1">
      <alignment horizontal="right" vertical="center"/>
    </xf>
    <xf numFmtId="167" fontId="10" fillId="0" borderId="30" xfId="0" applyNumberFormat="1" applyFont="1" applyBorder="1" applyAlignment="1">
      <alignment horizontal="right" vertical="center"/>
    </xf>
    <xf numFmtId="169" fontId="10" fillId="0" borderId="17" xfId="1" applyNumberFormat="1" applyFont="1" applyFill="1" applyBorder="1" applyAlignment="1">
      <alignment horizontal="right" vertical="center"/>
    </xf>
    <xf numFmtId="3" fontId="10" fillId="7" borderId="10" xfId="1" applyNumberFormat="1" applyFont="1" applyFill="1" applyBorder="1" applyAlignment="1">
      <alignment horizontal="right" vertical="center"/>
    </xf>
    <xf numFmtId="167" fontId="10" fillId="7" borderId="7" xfId="0" applyNumberFormat="1" applyFont="1" applyFill="1" applyBorder="1" applyAlignment="1">
      <alignment horizontal="right" vertical="center"/>
    </xf>
    <xf numFmtId="164" fontId="9" fillId="0" borderId="0" xfId="1" applyFont="1" applyFill="1" applyBorder="1" applyAlignment="1">
      <alignment vertical="top"/>
    </xf>
    <xf numFmtId="165" fontId="10" fillId="7" borderId="38" xfId="2" applyNumberFormat="1" applyFont="1" applyFill="1" applyBorder="1" applyAlignment="1">
      <alignment horizontal="right" vertical="center"/>
    </xf>
    <xf numFmtId="167" fontId="10" fillId="7" borderId="38" xfId="0" applyNumberFormat="1" applyFont="1" applyFill="1" applyBorder="1" applyAlignment="1">
      <alignment horizontal="right" vertical="center"/>
    </xf>
    <xf numFmtId="0" fontId="10" fillId="5" borderId="0" xfId="0" applyFont="1" applyFill="1" applyAlignment="1">
      <alignment vertical="top" wrapText="1"/>
    </xf>
    <xf numFmtId="164" fontId="10" fillId="5" borderId="0" xfId="0" applyNumberFormat="1" applyFont="1" applyFill="1"/>
    <xf numFmtId="0" fontId="10" fillId="5" borderId="0" xfId="0" applyFont="1" applyFill="1"/>
    <xf numFmtId="169" fontId="10" fillId="5" borderId="0" xfId="0" applyNumberFormat="1" applyFont="1" applyFill="1" applyAlignment="1">
      <alignment vertical="center"/>
    </xf>
    <xf numFmtId="167" fontId="10" fillId="5" borderId="0" xfId="0" applyNumberFormat="1" applyFont="1" applyFill="1" applyAlignment="1">
      <alignment vertical="center"/>
    </xf>
    <xf numFmtId="0" fontId="10" fillId="3" borderId="0" xfId="0" applyFont="1" applyFill="1" applyAlignment="1">
      <alignment vertical="top"/>
    </xf>
    <xf numFmtId="169" fontId="10" fillId="0" borderId="0" xfId="0" applyNumberFormat="1" applyFont="1" applyAlignment="1">
      <alignment vertical="top"/>
    </xf>
    <xf numFmtId="0" fontId="10" fillId="0" borderId="0" xfId="0" applyFont="1"/>
    <xf numFmtId="0" fontId="8" fillId="5" borderId="12" xfId="0" applyFont="1" applyFill="1" applyBorder="1" applyAlignment="1">
      <alignment vertical="center"/>
    </xf>
    <xf numFmtId="0" fontId="8" fillId="5" borderId="12" xfId="0" applyFont="1" applyFill="1" applyBorder="1" applyAlignment="1">
      <alignment vertical="center" wrapText="1"/>
    </xf>
    <xf numFmtId="0" fontId="8" fillId="5" borderId="0" xfId="0" applyFont="1" applyFill="1" applyAlignment="1">
      <alignment horizontal="left" vertical="center"/>
    </xf>
    <xf numFmtId="0" fontId="8" fillId="0" borderId="0" xfId="0" applyFont="1"/>
    <xf numFmtId="0" fontId="10" fillId="5" borderId="0" xfId="0" applyFont="1" applyFill="1" applyAlignment="1">
      <alignment horizontal="left" vertical="center"/>
    </xf>
    <xf numFmtId="0" fontId="10" fillId="5" borderId="4" xfId="0" quotePrefix="1" applyFont="1" applyFill="1" applyBorder="1" applyAlignment="1">
      <alignment horizontal="center" vertical="center" wrapText="1"/>
    </xf>
    <xf numFmtId="0" fontId="10" fillId="5" borderId="13" xfId="0" quotePrefix="1" applyFont="1" applyFill="1" applyBorder="1" applyAlignment="1">
      <alignment horizontal="center" vertical="center" wrapText="1"/>
    </xf>
    <xf numFmtId="0" fontId="10" fillId="5" borderId="5" xfId="0" quotePrefix="1" applyFont="1" applyFill="1" applyBorder="1" applyAlignment="1">
      <alignment horizontal="center" vertical="center" wrapText="1"/>
    </xf>
    <xf numFmtId="165" fontId="10" fillId="5" borderId="10" xfId="1" applyNumberFormat="1" applyFont="1" applyFill="1" applyBorder="1" applyAlignment="1">
      <alignment horizontal="center" vertical="center" wrapText="1"/>
    </xf>
    <xf numFmtId="0" fontId="10" fillId="5" borderId="10" xfId="0" applyFont="1" applyFill="1" applyBorder="1" applyAlignment="1">
      <alignment horizontal="center" vertical="center" wrapText="1"/>
    </xf>
    <xf numFmtId="9" fontId="10" fillId="5" borderId="10" xfId="0" applyNumberFormat="1" applyFont="1" applyFill="1" applyBorder="1" applyAlignment="1">
      <alignment horizontal="center" vertical="center" wrapText="1"/>
    </xf>
    <xf numFmtId="165" fontId="10" fillId="0" borderId="9" xfId="1" applyNumberFormat="1" applyFont="1" applyFill="1" applyBorder="1" applyAlignment="1">
      <alignment horizontal="right" vertical="center"/>
    </xf>
    <xf numFmtId="165" fontId="10" fillId="0" borderId="9" xfId="0" applyNumberFormat="1" applyFont="1" applyBorder="1" applyAlignment="1">
      <alignment horizontal="right" vertical="center"/>
    </xf>
    <xf numFmtId="165" fontId="10" fillId="0" borderId="17" xfId="0" applyNumberFormat="1" applyFont="1" applyBorder="1" applyAlignment="1">
      <alignment horizontal="right" vertical="center"/>
    </xf>
    <xf numFmtId="167" fontId="10" fillId="0" borderId="17" xfId="1" applyNumberFormat="1" applyFont="1" applyFill="1" applyBorder="1" applyAlignment="1">
      <alignment horizontal="right" vertical="center"/>
    </xf>
    <xf numFmtId="165" fontId="10" fillId="7" borderId="38" xfId="1" applyNumberFormat="1" applyFont="1" applyFill="1" applyBorder="1" applyAlignment="1">
      <alignment horizontal="right" vertical="center"/>
    </xf>
    <xf numFmtId="165" fontId="10" fillId="7" borderId="38" xfId="0" applyNumberFormat="1" applyFont="1" applyFill="1" applyBorder="1" applyAlignment="1">
      <alignment horizontal="right" vertical="center"/>
    </xf>
    <xf numFmtId="167" fontId="10" fillId="7" borderId="38" xfId="1" applyNumberFormat="1" applyFont="1" applyFill="1" applyBorder="1" applyAlignment="1">
      <alignment horizontal="right" vertical="center"/>
    </xf>
    <xf numFmtId="165" fontId="10" fillId="7" borderId="10" xfId="1" applyNumberFormat="1" applyFont="1" applyFill="1" applyBorder="1" applyAlignment="1">
      <alignment horizontal="right" vertical="center"/>
    </xf>
    <xf numFmtId="167" fontId="10" fillId="7" borderId="10" xfId="1" applyNumberFormat="1" applyFont="1" applyFill="1" applyBorder="1" applyAlignment="1">
      <alignment horizontal="right" vertical="center"/>
    </xf>
    <xf numFmtId="10" fontId="10" fillId="5" borderId="0" xfId="2" applyNumberFormat="1" applyFont="1" applyFill="1" applyBorder="1" applyAlignment="1">
      <alignment horizontal="left" vertical="center"/>
    </xf>
    <xf numFmtId="0" fontId="10" fillId="0" borderId="0" xfId="0" applyFont="1" applyAlignment="1">
      <alignment wrapText="1"/>
    </xf>
    <xf numFmtId="165" fontId="10" fillId="0" borderId="0" xfId="1" applyNumberFormat="1" applyFont="1" applyFill="1"/>
    <xf numFmtId="167" fontId="10" fillId="0" borderId="0" xfId="0" applyNumberFormat="1" applyFont="1"/>
    <xf numFmtId="0" fontId="10" fillId="5" borderId="0" xfId="0" applyFont="1" applyFill="1" applyAlignment="1">
      <alignment horizontal="left" vertical="top"/>
    </xf>
    <xf numFmtId="0" fontId="9" fillId="0" borderId="0" xfId="0" applyFont="1"/>
    <xf numFmtId="0" fontId="11" fillId="0" borderId="0" xfId="0" applyFont="1"/>
    <xf numFmtId="164" fontId="10" fillId="0" borderId="0" xfId="0" applyNumberFormat="1" applyFont="1" applyAlignment="1">
      <alignment vertical="top"/>
    </xf>
    <xf numFmtId="0" fontId="10" fillId="5" borderId="0" xfId="0" applyFont="1" applyFill="1" applyAlignment="1">
      <alignment horizontal="left"/>
    </xf>
    <xf numFmtId="0" fontId="8" fillId="0" borderId="0" xfId="0" applyFont="1" applyAlignment="1">
      <alignment vertical="top"/>
    </xf>
    <xf numFmtId="169" fontId="8" fillId="5" borderId="12" xfId="0" applyNumberFormat="1" applyFont="1" applyFill="1" applyBorder="1" applyAlignment="1">
      <alignment vertical="center"/>
    </xf>
    <xf numFmtId="169" fontId="8" fillId="5" borderId="12" xfId="0" applyNumberFormat="1" applyFont="1" applyFill="1" applyBorder="1" applyAlignment="1">
      <alignment vertical="center" wrapText="1"/>
    </xf>
    <xf numFmtId="0" fontId="10" fillId="5" borderId="33" xfId="0" applyFont="1" applyFill="1" applyBorder="1" applyAlignment="1">
      <alignment horizontal="centerContinuous" vertical="center"/>
    </xf>
    <xf numFmtId="0" fontId="10" fillId="5" borderId="33" xfId="0" applyFont="1" applyFill="1" applyBorder="1" applyAlignment="1">
      <alignment horizontal="center" vertical="center" wrapText="1"/>
    </xf>
    <xf numFmtId="169" fontId="10" fillId="5" borderId="5" xfId="0" applyNumberFormat="1" applyFont="1" applyFill="1" applyBorder="1" applyAlignment="1">
      <alignment horizontal="center" vertical="center" wrapText="1"/>
    </xf>
    <xf numFmtId="169" fontId="10" fillId="5" borderId="8" xfId="0" applyNumberFormat="1" applyFont="1" applyFill="1" applyBorder="1" applyAlignment="1">
      <alignment horizontal="center" vertical="center" wrapText="1"/>
    </xf>
    <xf numFmtId="49" fontId="10" fillId="0" borderId="9" xfId="0" applyNumberFormat="1" applyFont="1" applyBorder="1" applyAlignment="1">
      <alignment vertical="center"/>
    </xf>
    <xf numFmtId="164" fontId="10" fillId="0" borderId="9" xfId="0" applyNumberFormat="1" applyFont="1" applyBorder="1" applyAlignment="1">
      <alignment vertical="center" wrapText="1"/>
    </xf>
    <xf numFmtId="164" fontId="10" fillId="5" borderId="9" xfId="0" applyNumberFormat="1" applyFont="1" applyFill="1" applyBorder="1" applyAlignment="1">
      <alignment vertical="center" wrapText="1"/>
    </xf>
    <xf numFmtId="167" fontId="10" fillId="0" borderId="9" xfId="2" applyNumberFormat="1" applyFont="1" applyFill="1" applyBorder="1" applyAlignment="1">
      <alignment horizontal="right" vertical="center"/>
    </xf>
    <xf numFmtId="164" fontId="10" fillId="2" borderId="9" xfId="0" applyNumberFormat="1" applyFont="1" applyFill="1" applyBorder="1" applyAlignment="1">
      <alignment vertical="center" wrapText="1"/>
    </xf>
    <xf numFmtId="165" fontId="10" fillId="2" borderId="9" xfId="1" applyNumberFormat="1" applyFont="1" applyFill="1" applyBorder="1" applyAlignment="1">
      <alignment horizontal="right" vertical="center"/>
    </xf>
    <xf numFmtId="167" fontId="10" fillId="2" borderId="9" xfId="0" applyNumberFormat="1" applyFont="1" applyFill="1" applyBorder="1" applyAlignment="1">
      <alignment horizontal="right" vertical="center"/>
    </xf>
    <xf numFmtId="0" fontId="10" fillId="2" borderId="0" xfId="0" applyFont="1" applyFill="1"/>
    <xf numFmtId="165" fontId="10" fillId="5" borderId="9" xfId="1" applyNumberFormat="1" applyFont="1" applyFill="1" applyBorder="1" applyAlignment="1">
      <alignment vertical="center" wrapText="1"/>
    </xf>
    <xf numFmtId="167" fontId="10" fillId="0" borderId="0" xfId="0" applyNumberFormat="1" applyFont="1" applyAlignment="1">
      <alignment vertical="center"/>
    </xf>
    <xf numFmtId="169" fontId="10" fillId="0" borderId="0" xfId="0" applyNumberFormat="1" applyFont="1" applyAlignment="1">
      <alignment vertical="center"/>
    </xf>
    <xf numFmtId="49" fontId="10" fillId="0" borderId="17" xfId="0" applyNumberFormat="1" applyFont="1" applyBorder="1" applyAlignment="1">
      <alignment vertical="center"/>
    </xf>
    <xf numFmtId="164" fontId="10" fillId="0" borderId="17" xfId="0" applyNumberFormat="1" applyFont="1" applyBorder="1" applyAlignment="1">
      <alignment vertical="center" wrapText="1"/>
    </xf>
    <xf numFmtId="0" fontId="10" fillId="0" borderId="17" xfId="0" applyFont="1" applyBorder="1" applyAlignment="1">
      <alignment horizontal="right" vertical="center"/>
    </xf>
    <xf numFmtId="0" fontId="10" fillId="0" borderId="17" xfId="0" applyFont="1" applyBorder="1" applyAlignment="1">
      <alignment vertical="center"/>
    </xf>
    <xf numFmtId="169" fontId="10" fillId="0" borderId="0" xfId="0" applyNumberFormat="1" applyFont="1"/>
    <xf numFmtId="0" fontId="10" fillId="5" borderId="12" xfId="0" applyFont="1" applyFill="1" applyBorder="1" applyAlignment="1">
      <alignment vertical="center"/>
    </xf>
    <xf numFmtId="169" fontId="10" fillId="5" borderId="12" xfId="0" applyNumberFormat="1" applyFont="1" applyFill="1" applyBorder="1" applyAlignment="1">
      <alignment vertical="center"/>
    </xf>
    <xf numFmtId="167" fontId="10" fillId="0" borderId="0" xfId="0" applyNumberFormat="1" applyFont="1" applyAlignment="1">
      <alignment vertical="top"/>
    </xf>
    <xf numFmtId="0" fontId="13" fillId="0" borderId="17" xfId="0" applyFont="1" applyBorder="1" applyAlignment="1">
      <alignment horizontal="left" vertical="center" wrapText="1"/>
    </xf>
    <xf numFmtId="0" fontId="13" fillId="0" borderId="32" xfId="0" applyFont="1" applyBorder="1" applyAlignment="1">
      <alignment horizontal="left" vertical="center" wrapText="1"/>
    </xf>
    <xf numFmtId="0" fontId="10" fillId="0" borderId="32" xfId="0" applyFont="1" applyBorder="1" applyAlignment="1">
      <alignment horizontal="right" vertical="center"/>
    </xf>
    <xf numFmtId="167" fontId="10" fillId="7" borderId="10" xfId="1" applyNumberFormat="1" applyFont="1" applyFill="1" applyBorder="1" applyAlignment="1">
      <alignment horizontal="right" vertical="center" wrapText="1"/>
    </xf>
    <xf numFmtId="3" fontId="10" fillId="5" borderId="0" xfId="0" applyNumberFormat="1" applyFont="1" applyFill="1" applyAlignment="1">
      <alignment horizontal="right" vertical="center"/>
    </xf>
    <xf numFmtId="169" fontId="10" fillId="5" borderId="0" xfId="0" applyNumberFormat="1" applyFont="1" applyFill="1" applyAlignment="1">
      <alignment horizontal="right" vertical="center"/>
    </xf>
    <xf numFmtId="168" fontId="10" fillId="5" borderId="12" xfId="1" applyNumberFormat="1" applyFont="1" applyFill="1" applyBorder="1" applyAlignment="1">
      <alignment vertical="center"/>
    </xf>
    <xf numFmtId="41" fontId="10" fillId="5" borderId="12" xfId="0" applyNumberFormat="1" applyFont="1" applyFill="1" applyBorder="1" applyAlignment="1">
      <alignment vertical="center"/>
    </xf>
    <xf numFmtId="169" fontId="10" fillId="5" borderId="12" xfId="1" applyNumberFormat="1" applyFont="1" applyFill="1" applyBorder="1" applyAlignment="1">
      <alignment vertical="center"/>
    </xf>
    <xf numFmtId="167" fontId="10" fillId="5" borderId="12" xfId="0" applyNumberFormat="1" applyFont="1" applyFill="1" applyBorder="1" applyAlignment="1">
      <alignment vertical="center"/>
    </xf>
    <xf numFmtId="0" fontId="10" fillId="5" borderId="7" xfId="0" applyFont="1" applyFill="1" applyBorder="1" applyAlignment="1">
      <alignment horizontal="center" vertical="center" wrapText="1"/>
    </xf>
    <xf numFmtId="169" fontId="10" fillId="5" borderId="10" xfId="1" applyNumberFormat="1" applyFont="1" applyFill="1" applyBorder="1" applyAlignment="1">
      <alignment horizontal="center" vertical="center" wrapText="1"/>
    </xf>
    <xf numFmtId="165" fontId="10" fillId="0" borderId="30" xfId="1" applyNumberFormat="1" applyFont="1" applyFill="1" applyBorder="1" applyAlignment="1">
      <alignment horizontal="right" vertical="center"/>
    </xf>
    <xf numFmtId="41" fontId="10" fillId="0" borderId="30" xfId="1" applyNumberFormat="1" applyFont="1" applyFill="1" applyBorder="1" applyAlignment="1">
      <alignment horizontal="right" vertical="center"/>
    </xf>
    <xf numFmtId="3" fontId="10" fillId="7" borderId="38" xfId="1" applyNumberFormat="1" applyFont="1" applyFill="1" applyBorder="1" applyAlignment="1">
      <alignment horizontal="right" vertical="center"/>
    </xf>
    <xf numFmtId="167" fontId="10" fillId="7" borderId="56" xfId="0" applyNumberFormat="1" applyFont="1" applyFill="1" applyBorder="1" applyAlignment="1">
      <alignment horizontal="right" vertical="center"/>
    </xf>
    <xf numFmtId="167" fontId="10" fillId="0" borderId="0" xfId="0" applyNumberFormat="1" applyFont="1" applyAlignment="1">
      <alignment horizontal="right" vertical="top"/>
    </xf>
    <xf numFmtId="165" fontId="10" fillId="7" borderId="38" xfId="0" applyNumberFormat="1" applyFont="1" applyFill="1" applyBorder="1" applyAlignment="1">
      <alignment vertical="center"/>
    </xf>
    <xf numFmtId="165" fontId="10" fillId="7" borderId="56" xfId="0" applyNumberFormat="1" applyFont="1" applyFill="1" applyBorder="1" applyAlignment="1">
      <alignment vertical="center"/>
    </xf>
    <xf numFmtId="168" fontId="10" fillId="5" borderId="0" xfId="1" applyNumberFormat="1" applyFont="1" applyFill="1" applyAlignment="1">
      <alignment vertical="center"/>
    </xf>
    <xf numFmtId="41" fontId="10" fillId="5" borderId="0" xfId="0" applyNumberFormat="1" applyFont="1" applyFill="1" applyAlignment="1">
      <alignment vertical="center"/>
    </xf>
    <xf numFmtId="168" fontId="10" fillId="0" borderId="0" xfId="1" applyNumberFormat="1" applyFont="1" applyFill="1" applyAlignment="1">
      <alignment vertical="top"/>
    </xf>
    <xf numFmtId="41" fontId="10" fillId="0" borderId="0" xfId="0" applyNumberFormat="1" applyFont="1" applyAlignment="1">
      <alignment vertical="top"/>
    </xf>
    <xf numFmtId="0" fontId="10" fillId="5" borderId="12" xfId="0" applyFont="1" applyFill="1" applyBorder="1" applyAlignment="1">
      <alignment vertical="center" wrapText="1"/>
    </xf>
    <xf numFmtId="167" fontId="9" fillId="5" borderId="12" xfId="0" applyNumberFormat="1" applyFont="1" applyFill="1" applyBorder="1" applyAlignment="1">
      <alignment vertical="center"/>
    </xf>
    <xf numFmtId="0" fontId="10" fillId="0" borderId="0" xfId="0" applyFont="1" applyAlignment="1">
      <alignment horizontal="center" vertical="center"/>
    </xf>
    <xf numFmtId="0" fontId="10" fillId="2" borderId="0" xfId="0" applyFont="1" applyFill="1" applyAlignment="1">
      <alignment vertical="center"/>
    </xf>
    <xf numFmtId="3" fontId="10" fillId="0" borderId="0" xfId="0" applyNumberFormat="1" applyFont="1"/>
    <xf numFmtId="3" fontId="10" fillId="5" borderId="12" xfId="0" applyNumberFormat="1" applyFont="1" applyFill="1" applyBorder="1" applyAlignment="1">
      <alignment vertical="center" wrapText="1"/>
    </xf>
    <xf numFmtId="169" fontId="10" fillId="5" borderId="12" xfId="1" applyNumberFormat="1" applyFont="1" applyFill="1" applyBorder="1" applyAlignment="1">
      <alignment vertical="center" wrapText="1"/>
    </xf>
    <xf numFmtId="169" fontId="10" fillId="5" borderId="12" xfId="0" applyNumberFormat="1" applyFont="1" applyFill="1" applyBorder="1" applyAlignment="1">
      <alignment vertical="center" wrapText="1"/>
    </xf>
    <xf numFmtId="10" fontId="10" fillId="5" borderId="12" xfId="2" applyNumberFormat="1" applyFont="1" applyFill="1" applyBorder="1" applyAlignment="1">
      <alignment vertical="center"/>
    </xf>
    <xf numFmtId="169" fontId="10" fillId="5" borderId="12" xfId="2" applyNumberFormat="1" applyFont="1" applyFill="1" applyBorder="1" applyAlignment="1">
      <alignment vertical="center"/>
    </xf>
    <xf numFmtId="0" fontId="10" fillId="5" borderId="12" xfId="2" applyNumberFormat="1" applyFont="1" applyFill="1" applyBorder="1" applyAlignment="1">
      <alignment vertical="center"/>
    </xf>
    <xf numFmtId="3" fontId="10" fillId="5" borderId="33" xfId="0" applyNumberFormat="1" applyFont="1" applyFill="1" applyBorder="1" applyAlignment="1">
      <alignment horizontal="center" vertical="center" wrapText="1"/>
    </xf>
    <xf numFmtId="3" fontId="10" fillId="0" borderId="0" xfId="0" applyNumberFormat="1" applyFont="1" applyAlignment="1">
      <alignment horizontal="center" vertical="top" wrapText="1"/>
    </xf>
    <xf numFmtId="3" fontId="10" fillId="0" borderId="0" xfId="0" applyNumberFormat="1" applyFont="1" applyAlignment="1">
      <alignment horizontal="center" wrapText="1"/>
    </xf>
    <xf numFmtId="3" fontId="10" fillId="0" borderId="23" xfId="0" applyNumberFormat="1" applyFont="1" applyBorder="1" applyAlignment="1">
      <alignment vertical="center" wrapText="1"/>
    </xf>
    <xf numFmtId="3" fontId="10" fillId="0" borderId="9" xfId="0" applyNumberFormat="1" applyFont="1" applyBorder="1" applyAlignment="1">
      <alignment vertical="center" wrapText="1"/>
    </xf>
    <xf numFmtId="167" fontId="10" fillId="0" borderId="9" xfId="0" applyNumberFormat="1" applyFont="1" applyBorder="1" applyAlignment="1">
      <alignment vertical="center" wrapText="1"/>
    </xf>
    <xf numFmtId="0" fontId="10" fillId="0" borderId="23" xfId="0" applyFont="1" applyBorder="1" applyAlignment="1">
      <alignment vertical="center"/>
    </xf>
    <xf numFmtId="165" fontId="10" fillId="0" borderId="5" xfId="1" applyNumberFormat="1" applyFont="1" applyFill="1" applyBorder="1" applyAlignment="1">
      <alignment horizontal="right" vertical="center"/>
    </xf>
    <xf numFmtId="167" fontId="10" fillId="0" borderId="5" xfId="1" applyNumberFormat="1" applyFont="1" applyFill="1" applyBorder="1" applyAlignment="1">
      <alignment horizontal="right" vertical="center"/>
    </xf>
    <xf numFmtId="167" fontId="10" fillId="0" borderId="5" xfId="2" applyNumberFormat="1" applyFont="1" applyFill="1" applyBorder="1" applyAlignment="1">
      <alignment horizontal="right" vertical="center"/>
    </xf>
    <xf numFmtId="167" fontId="10" fillId="0" borderId="5" xfId="0" applyNumberFormat="1" applyFont="1" applyBorder="1" applyAlignment="1">
      <alignment horizontal="right" vertical="center"/>
    </xf>
    <xf numFmtId="3" fontId="10" fillId="0" borderId="17" xfId="0" applyNumberFormat="1" applyFont="1" applyBorder="1" applyAlignment="1">
      <alignment vertical="center" wrapText="1"/>
    </xf>
    <xf numFmtId="3" fontId="10" fillId="0" borderId="17" xfId="0" applyNumberFormat="1" applyFont="1" applyBorder="1" applyAlignment="1">
      <alignment horizontal="right" vertical="center" wrapText="1"/>
    </xf>
    <xf numFmtId="167" fontId="10" fillId="0" borderId="17" xfId="0" applyNumberFormat="1" applyFont="1" applyBorder="1" applyAlignment="1">
      <alignment horizontal="right" vertical="center" wrapText="1"/>
    </xf>
    <xf numFmtId="10" fontId="10" fillId="0" borderId="17" xfId="2" applyNumberFormat="1" applyFont="1" applyFill="1" applyBorder="1" applyAlignment="1">
      <alignment horizontal="right" vertical="center"/>
    </xf>
    <xf numFmtId="0" fontId="10" fillId="0" borderId="17" xfId="2" applyNumberFormat="1" applyFont="1" applyFill="1" applyBorder="1" applyAlignment="1">
      <alignment horizontal="right" vertical="center"/>
    </xf>
    <xf numFmtId="3" fontId="11" fillId="0" borderId="10" xfId="0" applyNumberFormat="1" applyFont="1" applyBorder="1" applyAlignment="1">
      <alignment vertical="center" wrapText="1"/>
    </xf>
    <xf numFmtId="3" fontId="10" fillId="7" borderId="10" xfId="0" applyNumberFormat="1" applyFont="1" applyFill="1" applyBorder="1" applyAlignment="1">
      <alignment vertical="center" wrapText="1"/>
    </xf>
    <xf numFmtId="3" fontId="11" fillId="0" borderId="0" xfId="0" applyNumberFormat="1" applyFont="1"/>
    <xf numFmtId="3" fontId="10" fillId="0" borderId="0" xfId="0" applyNumberFormat="1" applyFont="1" applyAlignment="1">
      <alignment wrapText="1"/>
    </xf>
    <xf numFmtId="169" fontId="10" fillId="0" borderId="0" xfId="1" applyNumberFormat="1" applyFont="1" applyFill="1" applyBorder="1" applyAlignment="1">
      <alignment wrapText="1"/>
    </xf>
    <xf numFmtId="169" fontId="10" fillId="0" borderId="0" xfId="0" applyNumberFormat="1" applyFont="1" applyAlignment="1">
      <alignment wrapText="1"/>
    </xf>
    <xf numFmtId="10" fontId="10" fillId="0" borderId="0" xfId="2" applyNumberFormat="1" applyFont="1" applyFill="1" applyBorder="1"/>
    <xf numFmtId="169" fontId="10" fillId="0" borderId="0" xfId="2" applyNumberFormat="1" applyFont="1" applyFill="1" applyBorder="1"/>
    <xf numFmtId="169" fontId="10" fillId="0" borderId="0" xfId="1" applyNumberFormat="1" applyFont="1" applyFill="1" applyBorder="1"/>
    <xf numFmtId="0" fontId="10" fillId="0" borderId="0" xfId="2" applyNumberFormat="1" applyFont="1" applyFill="1" applyBorder="1"/>
    <xf numFmtId="3" fontId="12" fillId="5" borderId="12" xfId="0" applyNumberFormat="1" applyFont="1" applyFill="1" applyBorder="1" applyAlignment="1">
      <alignment vertical="center"/>
    </xf>
    <xf numFmtId="165" fontId="10" fillId="8" borderId="9" xfId="1" applyNumberFormat="1" applyFont="1" applyFill="1" applyBorder="1" applyAlignment="1">
      <alignment vertical="center" wrapText="1"/>
    </xf>
    <xf numFmtId="167" fontId="10" fillId="8" borderId="9" xfId="0" applyNumberFormat="1" applyFont="1" applyFill="1" applyBorder="1" applyAlignment="1">
      <alignment horizontal="right" vertical="center"/>
    </xf>
    <xf numFmtId="167" fontId="10" fillId="8" borderId="9" xfId="1" applyNumberFormat="1" applyFont="1" applyFill="1" applyBorder="1" applyAlignment="1">
      <alignment horizontal="right" vertical="center"/>
    </xf>
    <xf numFmtId="0" fontId="0" fillId="0" borderId="0" xfId="0" applyAlignment="1">
      <alignment vertical="center"/>
    </xf>
    <xf numFmtId="49" fontId="10" fillId="0" borderId="9" xfId="0" applyNumberFormat="1" applyFont="1" applyBorder="1" applyAlignment="1">
      <alignment vertical="top"/>
    </xf>
    <xf numFmtId="165" fontId="10" fillId="0" borderId="9" xfId="1" applyNumberFormat="1" applyFont="1" applyFill="1" applyBorder="1" applyAlignment="1">
      <alignment horizontal="right" vertical="top"/>
    </xf>
    <xf numFmtId="167" fontId="10" fillId="0" borderId="9" xfId="0" applyNumberFormat="1" applyFont="1" applyBorder="1" applyAlignment="1">
      <alignment horizontal="right" vertical="top"/>
    </xf>
    <xf numFmtId="167" fontId="10" fillId="0" borderId="9" xfId="1" applyNumberFormat="1" applyFont="1" applyFill="1" applyBorder="1" applyAlignment="1">
      <alignment horizontal="right" vertical="top"/>
    </xf>
    <xf numFmtId="169" fontId="10" fillId="0" borderId="14" xfId="1" applyNumberFormat="1" applyFont="1" applyFill="1" applyBorder="1" applyAlignment="1">
      <alignment horizontal="right" vertical="center"/>
    </xf>
    <xf numFmtId="168" fontId="11" fillId="0" borderId="7" xfId="1" applyNumberFormat="1" applyFont="1" applyFill="1" applyBorder="1" applyAlignment="1">
      <alignment horizontal="right" vertical="center"/>
    </xf>
    <xf numFmtId="169" fontId="11" fillId="0" borderId="7" xfId="1" applyNumberFormat="1" applyFont="1" applyFill="1" applyBorder="1" applyAlignment="1">
      <alignment horizontal="right" vertical="center"/>
    </xf>
    <xf numFmtId="169" fontId="10" fillId="5" borderId="0" xfId="6" applyNumberFormat="1" applyFont="1" applyFill="1" applyAlignment="1">
      <alignment horizontal="center" vertical="center"/>
    </xf>
    <xf numFmtId="169" fontId="11" fillId="0" borderId="10" xfId="1" applyNumberFormat="1" applyFont="1" applyFill="1" applyBorder="1" applyAlignment="1">
      <alignment horizontal="right" vertical="center"/>
    </xf>
    <xf numFmtId="0" fontId="10" fillId="5" borderId="8" xfId="0" applyFont="1" applyFill="1" applyBorder="1" applyAlignment="1">
      <alignment horizontal="center" vertical="center"/>
    </xf>
    <xf numFmtId="0" fontId="11" fillId="0" borderId="55" xfId="0" applyFont="1" applyBorder="1" applyAlignment="1">
      <alignment vertical="center" wrapText="1"/>
    </xf>
    <xf numFmtId="168" fontId="10" fillId="0" borderId="0" xfId="1" applyNumberFormat="1" applyFont="1" applyFill="1" applyAlignment="1"/>
    <xf numFmtId="41" fontId="10" fillId="0" borderId="9" xfId="2" applyNumberFormat="1" applyFont="1" applyFill="1" applyBorder="1" applyAlignment="1">
      <alignment horizontal="right" vertical="center"/>
    </xf>
    <xf numFmtId="41" fontId="10" fillId="0" borderId="4" xfId="2" applyNumberFormat="1" applyFont="1" applyFill="1" applyBorder="1" applyAlignment="1">
      <alignment horizontal="right" vertical="center"/>
    </xf>
    <xf numFmtId="41" fontId="10" fillId="0" borderId="5" xfId="2" applyNumberFormat="1" applyFont="1" applyFill="1" applyBorder="1" applyAlignment="1">
      <alignment horizontal="right" vertical="center"/>
    </xf>
    <xf numFmtId="41" fontId="10" fillId="0" borderId="17" xfId="0" applyNumberFormat="1" applyFont="1" applyBorder="1" applyAlignment="1">
      <alignment vertical="center"/>
    </xf>
    <xf numFmtId="41" fontId="10" fillId="0" borderId="27" xfId="0" applyNumberFormat="1" applyFont="1" applyBorder="1" applyAlignment="1">
      <alignment vertical="center"/>
    </xf>
    <xf numFmtId="166" fontId="10" fillId="0" borderId="27" xfId="0" applyNumberFormat="1" applyFont="1" applyBorder="1" applyAlignment="1">
      <alignment vertical="center"/>
    </xf>
    <xf numFmtId="166" fontId="10" fillId="0" borderId="30" xfId="0" applyNumberFormat="1" applyFont="1" applyBorder="1" applyAlignment="1">
      <alignment vertical="center"/>
    </xf>
    <xf numFmtId="3" fontId="10" fillId="5" borderId="12" xfId="0" applyNumberFormat="1" applyFont="1" applyFill="1" applyBorder="1" applyAlignment="1">
      <alignment vertical="center"/>
    </xf>
    <xf numFmtId="3" fontId="10" fillId="0" borderId="9" xfId="0" applyNumberFormat="1" applyFont="1" applyBorder="1" applyAlignment="1">
      <alignment vertical="center"/>
    </xf>
    <xf numFmtId="3" fontId="10" fillId="0" borderId="17" xfId="0" applyNumberFormat="1" applyFont="1" applyBorder="1" applyAlignment="1">
      <alignment vertical="center"/>
    </xf>
    <xf numFmtId="3" fontId="10" fillId="7" borderId="10" xfId="0" applyNumberFormat="1" applyFont="1" applyFill="1" applyBorder="1" applyAlignment="1">
      <alignment vertical="center"/>
    </xf>
    <xf numFmtId="3" fontId="10" fillId="5" borderId="0" xfId="0" applyNumberFormat="1" applyFont="1" applyFill="1" applyAlignment="1">
      <alignment horizontal="right" vertical="center" wrapText="1"/>
    </xf>
    <xf numFmtId="0" fontId="0" fillId="0" borderId="0" xfId="0" applyAlignment="1">
      <alignment horizontal="right" vertical="center" wrapText="1"/>
    </xf>
    <xf numFmtId="49" fontId="10" fillId="5" borderId="9" xfId="0" applyNumberFormat="1" applyFont="1" applyFill="1" applyBorder="1" applyAlignment="1">
      <alignment vertical="center"/>
    </xf>
    <xf numFmtId="49" fontId="10" fillId="5" borderId="1" xfId="6" quotePrefix="1" applyNumberFormat="1" applyFont="1" applyFill="1" applyBorder="1" applyAlignment="1">
      <alignment horizontal="center" vertical="center"/>
    </xf>
    <xf numFmtId="49" fontId="10" fillId="5" borderId="1" xfId="6" applyNumberFormat="1" applyFont="1" applyFill="1" applyBorder="1" applyAlignment="1">
      <alignment horizontal="center" vertical="center"/>
    </xf>
    <xf numFmtId="49" fontId="10" fillId="5" borderId="4" xfId="6" applyNumberFormat="1" applyFont="1" applyFill="1" applyBorder="1" applyAlignment="1">
      <alignment horizontal="center" vertical="center"/>
    </xf>
    <xf numFmtId="49" fontId="10" fillId="5" borderId="5" xfId="0" quotePrefix="1" applyNumberFormat="1" applyFont="1" applyFill="1" applyBorder="1" applyAlignment="1">
      <alignment horizontal="center" vertical="center" wrapText="1"/>
    </xf>
    <xf numFmtId="49" fontId="10" fillId="5" borderId="9" xfId="0" applyNumberFormat="1" applyFont="1" applyFill="1" applyBorder="1" applyAlignment="1">
      <alignment horizontal="center" vertical="center" wrapText="1"/>
    </xf>
    <xf numFmtId="49" fontId="10" fillId="5" borderId="9" xfId="0" quotePrefix="1" applyNumberFormat="1" applyFont="1" applyFill="1" applyBorder="1" applyAlignment="1">
      <alignment horizontal="center" vertical="center" wrapText="1"/>
    </xf>
    <xf numFmtId="49" fontId="10" fillId="5" borderId="9" xfId="2" quotePrefix="1" applyNumberFormat="1" applyFont="1" applyFill="1" applyBorder="1" applyAlignment="1">
      <alignment horizontal="center" vertical="center" wrapText="1"/>
    </xf>
    <xf numFmtId="0" fontId="0" fillId="0" borderId="0" xfId="0" applyAlignment="1">
      <alignment vertical="center" wrapText="1"/>
    </xf>
    <xf numFmtId="0" fontId="10" fillId="5" borderId="5" xfId="0" applyFont="1" applyFill="1" applyBorder="1" applyAlignment="1">
      <alignment vertical="center" wrapText="1"/>
    </xf>
    <xf numFmtId="0" fontId="0" fillId="5" borderId="0" xfId="0" applyFill="1" applyAlignment="1">
      <alignment vertical="center" wrapText="1"/>
    </xf>
    <xf numFmtId="0" fontId="10" fillId="5" borderId="4" xfId="0" applyFont="1" applyFill="1" applyBorder="1" applyAlignment="1">
      <alignment vertical="center" wrapText="1"/>
    </xf>
    <xf numFmtId="10" fontId="10" fillId="5" borderId="0" xfId="2" applyNumberFormat="1" applyFont="1" applyFill="1" applyBorder="1" applyAlignment="1">
      <alignment vertical="center"/>
    </xf>
    <xf numFmtId="169" fontId="8" fillId="5" borderId="0" xfId="0" applyNumberFormat="1" applyFont="1" applyFill="1" applyAlignment="1">
      <alignment vertical="center"/>
    </xf>
    <xf numFmtId="49" fontId="10" fillId="2" borderId="0" xfId="0" applyNumberFormat="1" applyFont="1" applyFill="1" applyAlignment="1">
      <alignment vertical="center"/>
    </xf>
    <xf numFmtId="0" fontId="7" fillId="5" borderId="0" xfId="0" applyFont="1" applyFill="1" applyAlignment="1">
      <alignment vertical="center" wrapText="1"/>
    </xf>
    <xf numFmtId="169" fontId="10" fillId="5" borderId="0" xfId="0" applyNumberFormat="1" applyFont="1" applyFill="1" applyAlignment="1">
      <alignment vertical="center" wrapText="1"/>
    </xf>
    <xf numFmtId="49" fontId="10" fillId="5" borderId="0" xfId="0" quotePrefix="1" applyNumberFormat="1" applyFont="1" applyFill="1" applyAlignment="1">
      <alignment vertical="center" wrapText="1"/>
    </xf>
    <xf numFmtId="169" fontId="10" fillId="5" borderId="0" xfId="1" quotePrefix="1" applyNumberFormat="1" applyFont="1" applyFill="1" applyBorder="1" applyAlignment="1">
      <alignment vertical="center"/>
    </xf>
    <xf numFmtId="169" fontId="10" fillId="5" borderId="0" xfId="1" applyNumberFormat="1" applyFont="1" applyFill="1" applyBorder="1" applyAlignment="1">
      <alignment vertical="center" wrapText="1"/>
    </xf>
    <xf numFmtId="0" fontId="9" fillId="5" borderId="0" xfId="0" applyFont="1" applyFill="1" applyAlignment="1">
      <alignment vertical="center"/>
    </xf>
    <xf numFmtId="0" fontId="10" fillId="5" borderId="0" xfId="0" quotePrefix="1" applyFont="1" applyFill="1" applyAlignment="1">
      <alignment vertical="center"/>
    </xf>
    <xf numFmtId="0" fontId="8" fillId="5" borderId="0" xfId="0" applyFont="1" applyFill="1" applyAlignment="1">
      <alignment vertical="center"/>
    </xf>
    <xf numFmtId="166" fontId="10" fillId="5" borderId="0" xfId="2" applyNumberFormat="1" applyFont="1" applyFill="1" applyBorder="1" applyAlignment="1">
      <alignment vertical="center" wrapText="1"/>
    </xf>
    <xf numFmtId="10" fontId="10" fillId="5" borderId="0" xfId="0" applyNumberFormat="1" applyFont="1" applyFill="1" applyAlignment="1">
      <alignment vertical="center"/>
    </xf>
    <xf numFmtId="10" fontId="10" fillId="5" borderId="0" xfId="1" applyNumberFormat="1" applyFont="1" applyFill="1" applyBorder="1" applyAlignment="1">
      <alignment vertical="center"/>
    </xf>
    <xf numFmtId="0" fontId="0" fillId="3" borderId="0" xfId="0" applyFill="1" applyAlignment="1">
      <alignment vertical="center"/>
    </xf>
    <xf numFmtId="0" fontId="0" fillId="5" borderId="0" xfId="0" applyFill="1" applyAlignment="1">
      <alignment vertical="center"/>
    </xf>
    <xf numFmtId="10" fontId="10" fillId="5" borderId="4" xfId="0" applyNumberFormat="1" applyFont="1" applyFill="1" applyBorder="1" applyAlignment="1">
      <alignment vertical="center"/>
    </xf>
    <xf numFmtId="167" fontId="10" fillId="0" borderId="4" xfId="1" quotePrefix="1" applyNumberFormat="1" applyFont="1" applyFill="1" applyBorder="1" applyAlignment="1">
      <alignment vertical="center"/>
    </xf>
    <xf numFmtId="167" fontId="10" fillId="6" borderId="15" xfId="1" applyNumberFormat="1" applyFont="1" applyFill="1" applyBorder="1" applyAlignment="1">
      <alignment vertical="center"/>
    </xf>
    <xf numFmtId="167" fontId="10" fillId="6" borderId="29" xfId="1" applyNumberFormat="1" applyFont="1" applyFill="1" applyBorder="1" applyAlignment="1">
      <alignment vertical="center"/>
    </xf>
    <xf numFmtId="167" fontId="10" fillId="6" borderId="9" xfId="1" applyNumberFormat="1" applyFont="1" applyFill="1" applyBorder="1" applyAlignment="1">
      <alignment vertical="center"/>
    </xf>
    <xf numFmtId="167" fontId="10" fillId="6" borderId="0" xfId="1" applyNumberFormat="1" applyFont="1" applyFill="1" applyBorder="1" applyAlignment="1">
      <alignment vertical="center"/>
    </xf>
    <xf numFmtId="167" fontId="10" fillId="6" borderId="17" xfId="1" applyNumberFormat="1" applyFont="1" applyFill="1" applyBorder="1" applyAlignment="1">
      <alignment vertical="center"/>
    </xf>
    <xf numFmtId="167" fontId="10" fillId="6" borderId="27" xfId="1" applyNumberFormat="1" applyFont="1" applyFill="1" applyBorder="1" applyAlignment="1">
      <alignment vertical="center"/>
    </xf>
    <xf numFmtId="167" fontId="10" fillId="6" borderId="30" xfId="1" applyNumberFormat="1" applyFont="1" applyFill="1" applyBorder="1" applyAlignment="1">
      <alignment vertical="center"/>
    </xf>
    <xf numFmtId="167" fontId="10" fillId="0" borderId="32" xfId="1" quotePrefix="1" applyNumberFormat="1" applyFont="1" applyFill="1" applyBorder="1" applyAlignment="1">
      <alignment vertical="center"/>
    </xf>
    <xf numFmtId="167" fontId="10" fillId="7" borderId="4" xfId="1" quotePrefix="1" applyNumberFormat="1" applyFont="1" applyFill="1" applyBorder="1" applyAlignment="1">
      <alignment vertical="center"/>
    </xf>
    <xf numFmtId="167" fontId="10" fillId="6" borderId="19" xfId="1" quotePrefix="1" applyNumberFormat="1" applyFont="1" applyFill="1" applyBorder="1" applyAlignment="1">
      <alignment vertical="center"/>
    </xf>
    <xf numFmtId="167" fontId="10" fillId="6" borderId="32" xfId="1" quotePrefix="1" applyNumberFormat="1" applyFont="1" applyFill="1" applyBorder="1" applyAlignment="1">
      <alignment vertical="center"/>
    </xf>
    <xf numFmtId="167" fontId="10" fillId="6" borderId="4" xfId="1" quotePrefix="1" applyNumberFormat="1" applyFont="1" applyFill="1" applyBorder="1" applyAlignment="1">
      <alignment vertical="center"/>
    </xf>
    <xf numFmtId="167" fontId="10" fillId="0" borderId="47" xfId="1" applyNumberFormat="1" applyFont="1" applyFill="1" applyBorder="1" applyAlignment="1">
      <alignment vertical="center" wrapText="1"/>
    </xf>
    <xf numFmtId="167" fontId="10" fillId="0" borderId="32" xfId="1" applyNumberFormat="1" applyFont="1" applyFill="1" applyBorder="1" applyAlignment="1">
      <alignment vertical="center" wrapText="1"/>
    </xf>
    <xf numFmtId="167" fontId="10" fillId="6" borderId="40" xfId="1" quotePrefix="1" applyNumberFormat="1" applyFont="1" applyFill="1" applyBorder="1" applyAlignment="1">
      <alignment vertical="center"/>
    </xf>
    <xf numFmtId="167" fontId="10" fillId="6" borderId="24" xfId="1" quotePrefix="1" applyNumberFormat="1" applyFont="1" applyFill="1" applyBorder="1" applyAlignment="1">
      <alignment vertical="center"/>
    </xf>
    <xf numFmtId="167" fontId="10" fillId="6" borderId="41" xfId="1" quotePrefix="1" applyNumberFormat="1" applyFont="1" applyFill="1" applyBorder="1" applyAlignment="1">
      <alignment vertical="center"/>
    </xf>
    <xf numFmtId="0" fontId="10" fillId="5" borderId="0" xfId="2" applyNumberFormat="1" applyFont="1" applyFill="1" applyBorder="1" applyAlignment="1">
      <alignment vertical="center" wrapText="1"/>
    </xf>
    <xf numFmtId="167" fontId="8" fillId="5" borderId="0" xfId="2" applyNumberFormat="1" applyFont="1" applyFill="1" applyBorder="1" applyAlignment="1">
      <alignment vertical="center" wrapText="1"/>
    </xf>
    <xf numFmtId="3" fontId="10" fillId="5" borderId="0" xfId="0" applyNumberFormat="1" applyFont="1" applyFill="1"/>
    <xf numFmtId="3" fontId="10" fillId="5" borderId="0" xfId="0" applyNumberFormat="1" applyFont="1" applyFill="1" applyAlignment="1">
      <alignment horizontal="center" vertical="top" wrapText="1"/>
    </xf>
    <xf numFmtId="3" fontId="10" fillId="5" borderId="0" xfId="0" applyNumberFormat="1" applyFont="1" applyFill="1" applyAlignment="1">
      <alignment horizontal="center" wrapText="1"/>
    </xf>
    <xf numFmtId="3" fontId="10" fillId="5" borderId="0" xfId="0" quotePrefix="1" applyNumberFormat="1" applyFont="1" applyFill="1"/>
    <xf numFmtId="0" fontId="5" fillId="0" borderId="0" xfId="0" applyFont="1" applyAlignment="1">
      <alignment vertical="center" wrapText="1"/>
    </xf>
    <xf numFmtId="0" fontId="0" fillId="5" borderId="35" xfId="0" applyFill="1" applyBorder="1" applyAlignment="1">
      <alignment vertical="center"/>
    </xf>
    <xf numFmtId="167" fontId="10" fillId="2" borderId="0" xfId="0" applyNumberFormat="1" applyFont="1" applyFill="1"/>
    <xf numFmtId="169" fontId="10" fillId="2" borderId="0" xfId="0" applyNumberFormat="1" applyFont="1" applyFill="1"/>
    <xf numFmtId="164" fontId="10" fillId="0" borderId="9" xfId="0" applyNumberFormat="1" applyFont="1" applyBorder="1" applyAlignment="1">
      <alignment vertical="top" wrapText="1"/>
    </xf>
    <xf numFmtId="167" fontId="0" fillId="0" borderId="0" xfId="0" applyNumberFormat="1" applyAlignment="1">
      <alignment vertical="center" wrapText="1"/>
    </xf>
    <xf numFmtId="0" fontId="0" fillId="5" borderId="9" xfId="0" applyFill="1" applyBorder="1" applyAlignment="1">
      <alignment wrapText="1"/>
    </xf>
    <xf numFmtId="0" fontId="10" fillId="5" borderId="5" xfId="0" applyFont="1" applyFill="1" applyBorder="1" applyAlignment="1">
      <alignment horizontal="center" vertical="center" wrapText="1"/>
    </xf>
    <xf numFmtId="0" fontId="10" fillId="0" borderId="33" xfId="0" applyFont="1" applyBorder="1" applyAlignment="1">
      <alignment vertical="center"/>
    </xf>
    <xf numFmtId="49" fontId="10" fillId="0" borderId="0" xfId="0" applyNumberFormat="1" applyFont="1" applyAlignment="1">
      <alignment vertical="center"/>
    </xf>
    <xf numFmtId="0" fontId="14" fillId="5" borderId="0" xfId="0" applyFont="1" applyFill="1" applyAlignment="1">
      <alignment vertical="center"/>
    </xf>
    <xf numFmtId="15" fontId="10" fillId="5" borderId="0" xfId="0" quotePrefix="1" applyNumberFormat="1" applyFont="1" applyFill="1" applyAlignment="1">
      <alignment horizontal="left" vertical="center"/>
    </xf>
    <xf numFmtId="0" fontId="10" fillId="5" borderId="0" xfId="0" applyFont="1" applyFill="1" applyAlignment="1">
      <alignment horizontal="center" vertical="center"/>
    </xf>
    <xf numFmtId="0" fontId="0" fillId="5" borderId="0" xfId="0" applyFill="1" applyAlignment="1">
      <alignment horizontal="center" vertical="center"/>
    </xf>
    <xf numFmtId="0" fontId="0" fillId="0" borderId="0" xfId="0" applyAlignment="1">
      <alignment horizontal="center" vertical="center"/>
    </xf>
    <xf numFmtId="0" fontId="0" fillId="5" borderId="0" xfId="0" applyFill="1" applyAlignment="1">
      <alignment horizontal="left" vertical="center"/>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41" fontId="10" fillId="5" borderId="4" xfId="0" applyNumberFormat="1" applyFont="1" applyFill="1" applyBorder="1" applyAlignment="1">
      <alignment horizontal="center" vertical="center" wrapText="1"/>
    </xf>
    <xf numFmtId="169" fontId="8" fillId="5" borderId="0" xfId="1" applyNumberFormat="1" applyFont="1" applyFill="1" applyBorder="1" applyAlignment="1">
      <alignment vertical="center"/>
    </xf>
    <xf numFmtId="0" fontId="14" fillId="0" borderId="33" xfId="0" applyFont="1" applyBorder="1" applyAlignment="1">
      <alignment vertical="center" wrapText="1"/>
    </xf>
    <xf numFmtId="0" fontId="14" fillId="0" borderId="33" xfId="0" applyFont="1" applyBorder="1" applyAlignment="1">
      <alignment vertical="center"/>
    </xf>
    <xf numFmtId="0" fontId="10" fillId="0" borderId="33" xfId="0" quotePrefix="1" applyFont="1" applyBorder="1" applyAlignment="1">
      <alignment horizontal="left" vertical="center" wrapText="1"/>
    </xf>
    <xf numFmtId="0" fontId="10" fillId="0" borderId="33" xfId="0" applyFont="1" applyBorder="1" applyAlignment="1">
      <alignment vertical="center" wrapText="1"/>
    </xf>
    <xf numFmtId="0" fontId="8" fillId="5" borderId="0" xfId="6" applyFont="1" applyFill="1" applyAlignment="1">
      <alignment vertical="center"/>
    </xf>
    <xf numFmtId="165" fontId="10" fillId="3" borderId="9" xfId="1" applyNumberFormat="1" applyFont="1" applyFill="1" applyBorder="1" applyAlignment="1">
      <alignment vertical="center" wrapText="1"/>
    </xf>
    <xf numFmtId="165" fontId="10" fillId="3" borderId="9" xfId="2" applyNumberFormat="1" applyFont="1" applyFill="1" applyBorder="1" applyAlignment="1">
      <alignment horizontal="right" vertical="center"/>
    </xf>
    <xf numFmtId="167" fontId="10" fillId="3" borderId="9" xfId="0" applyNumberFormat="1" applyFont="1" applyFill="1" applyBorder="1" applyAlignment="1">
      <alignment horizontal="right" vertical="center"/>
    </xf>
    <xf numFmtId="167" fontId="10" fillId="3" borderId="9" xfId="0" applyNumberFormat="1" applyFont="1" applyFill="1" applyBorder="1" applyAlignment="1">
      <alignment vertical="center"/>
    </xf>
    <xf numFmtId="167" fontId="10" fillId="3" borderId="9" xfId="1" applyNumberFormat="1" applyFont="1" applyFill="1" applyBorder="1" applyAlignment="1">
      <alignment horizontal="right" vertical="center"/>
    </xf>
    <xf numFmtId="165" fontId="10" fillId="3" borderId="9" xfId="1" applyNumberFormat="1" applyFont="1" applyFill="1" applyBorder="1" applyAlignment="1">
      <alignment horizontal="right" vertical="center"/>
    </xf>
    <xf numFmtId="165" fontId="10" fillId="3" borderId="9" xfId="0" applyNumberFormat="1" applyFont="1" applyFill="1" applyBorder="1" applyAlignment="1">
      <alignment horizontal="right" vertical="center"/>
    </xf>
    <xf numFmtId="49" fontId="10" fillId="3" borderId="9" xfId="0" applyNumberFormat="1" applyFont="1" applyFill="1" applyBorder="1" applyAlignment="1">
      <alignment vertical="center"/>
    </xf>
    <xf numFmtId="41" fontId="10" fillId="3" borderId="9" xfId="2" applyNumberFormat="1" applyFont="1" applyFill="1" applyBorder="1" applyAlignment="1">
      <alignment horizontal="right" vertical="center"/>
    </xf>
    <xf numFmtId="0" fontId="10" fillId="5" borderId="9" xfId="0" applyFont="1" applyFill="1" applyBorder="1" applyAlignment="1">
      <alignment vertical="center" wrapText="1"/>
    </xf>
    <xf numFmtId="0" fontId="10" fillId="8" borderId="9" xfId="0" applyFont="1" applyFill="1" applyBorder="1" applyAlignment="1">
      <alignment horizontal="left" vertical="center"/>
    </xf>
    <xf numFmtId="0" fontId="0" fillId="5" borderId="9" xfId="0" applyFill="1" applyBorder="1" applyAlignment="1">
      <alignment vertical="top" wrapText="1"/>
    </xf>
    <xf numFmtId="0" fontId="10" fillId="0" borderId="12" xfId="0" applyFont="1" applyBorder="1" applyAlignment="1">
      <alignment vertical="center"/>
    </xf>
    <xf numFmtId="0" fontId="10" fillId="0" borderId="30" xfId="0" applyFont="1" applyBorder="1" applyAlignment="1">
      <alignment vertical="center"/>
    </xf>
    <xf numFmtId="49" fontId="10" fillId="0" borderId="9" xfId="0" applyNumberFormat="1" applyFont="1" applyBorder="1" applyAlignment="1">
      <alignment horizontal="left" vertical="center"/>
    </xf>
    <xf numFmtId="0" fontId="8" fillId="0" borderId="12" xfId="0" applyFont="1" applyBorder="1" applyAlignment="1">
      <alignment vertical="center"/>
    </xf>
    <xf numFmtId="0" fontId="2" fillId="5" borderId="0" xfId="0" applyFont="1" applyFill="1" applyAlignment="1">
      <alignment vertical="center" wrapText="1"/>
    </xf>
    <xf numFmtId="170" fontId="10" fillId="0" borderId="9" xfId="1" applyNumberFormat="1" applyFont="1" applyFill="1" applyBorder="1" applyAlignment="1">
      <alignment horizontal="right" vertical="center"/>
    </xf>
    <xf numFmtId="170" fontId="10" fillId="6" borderId="15" xfId="1" applyNumberFormat="1" applyFont="1" applyFill="1" applyBorder="1" applyAlignment="1">
      <alignment horizontal="right" vertical="center"/>
    </xf>
    <xf numFmtId="170" fontId="10" fillId="6" borderId="9" xfId="1" applyNumberFormat="1" applyFont="1" applyFill="1" applyBorder="1" applyAlignment="1">
      <alignment horizontal="right" vertical="center"/>
    </xf>
    <xf numFmtId="170" fontId="10" fillId="6" borderId="17" xfId="1" applyNumberFormat="1" applyFont="1" applyFill="1" applyBorder="1" applyAlignment="1">
      <alignment horizontal="right" vertical="center"/>
    </xf>
    <xf numFmtId="170" fontId="10" fillId="0" borderId="17" xfId="1" applyNumberFormat="1" applyFont="1" applyFill="1" applyBorder="1" applyAlignment="1">
      <alignment horizontal="right" vertical="center"/>
    </xf>
    <xf numFmtId="170" fontId="10" fillId="7" borderId="10" xfId="1" applyNumberFormat="1" applyFont="1" applyFill="1" applyBorder="1" applyAlignment="1">
      <alignment horizontal="right" vertical="center"/>
    </xf>
    <xf numFmtId="170" fontId="10" fillId="0" borderId="11" xfId="1" applyNumberFormat="1" applyFont="1" applyFill="1" applyBorder="1" applyAlignment="1">
      <alignment horizontal="right" vertical="center"/>
    </xf>
    <xf numFmtId="170" fontId="10" fillId="5" borderId="9" xfId="1" applyNumberFormat="1" applyFont="1" applyFill="1" applyBorder="1" applyAlignment="1">
      <alignment horizontal="right" vertical="center"/>
    </xf>
    <xf numFmtId="170" fontId="10" fillId="0" borderId="27" xfId="1" applyNumberFormat="1" applyFont="1" applyFill="1" applyBorder="1" applyAlignment="1">
      <alignment horizontal="right" vertical="center"/>
    </xf>
    <xf numFmtId="170" fontId="10" fillId="0" borderId="10" xfId="1" applyNumberFormat="1" applyFont="1" applyFill="1" applyBorder="1" applyAlignment="1">
      <alignment horizontal="right" vertical="center"/>
    </xf>
    <xf numFmtId="170" fontId="10" fillId="6" borderId="19" xfId="1" applyNumberFormat="1" applyFont="1" applyFill="1" applyBorder="1" applyAlignment="1">
      <alignment horizontal="right" vertical="center"/>
    </xf>
    <xf numFmtId="170" fontId="10" fillId="6" borderId="22" xfId="1" applyNumberFormat="1" applyFont="1" applyFill="1" applyBorder="1" applyAlignment="1">
      <alignment horizontal="right" vertical="center"/>
    </xf>
    <xf numFmtId="170" fontId="10" fillId="6" borderId="4" xfId="1" applyNumberFormat="1" applyFont="1" applyFill="1" applyBorder="1" applyAlignment="1">
      <alignment horizontal="right" vertical="center"/>
    </xf>
    <xf numFmtId="170" fontId="10" fillId="6" borderId="25" xfId="1" applyNumberFormat="1" applyFont="1" applyFill="1" applyBorder="1" applyAlignment="1">
      <alignment horizontal="right" vertical="center"/>
    </xf>
    <xf numFmtId="170" fontId="10" fillId="6" borderId="42" xfId="1" applyNumberFormat="1" applyFont="1" applyFill="1" applyBorder="1" applyAlignment="1">
      <alignment horizontal="right" vertical="center"/>
    </xf>
    <xf numFmtId="170" fontId="10" fillId="0" borderId="0" xfId="1" applyNumberFormat="1" applyFont="1" applyFill="1" applyAlignment="1">
      <alignment horizontal="right" vertical="center"/>
    </xf>
    <xf numFmtId="170" fontId="10" fillId="0" borderId="4" xfId="1" applyNumberFormat="1" applyFont="1" applyFill="1" applyBorder="1" applyAlignment="1">
      <alignment horizontal="right" vertical="center"/>
    </xf>
    <xf numFmtId="170" fontId="10" fillId="6" borderId="29" xfId="1" applyNumberFormat="1" applyFont="1" applyFill="1" applyBorder="1" applyAlignment="1">
      <alignment horizontal="right" vertical="center"/>
    </xf>
    <xf numFmtId="170" fontId="10" fillId="6" borderId="32" xfId="1" applyNumberFormat="1" applyFont="1" applyFill="1" applyBorder="1" applyAlignment="1">
      <alignment horizontal="right" vertical="center"/>
    </xf>
    <xf numFmtId="170" fontId="10" fillId="0" borderId="32" xfId="1" applyNumberFormat="1" applyFont="1" applyFill="1" applyBorder="1" applyAlignment="1">
      <alignment horizontal="right" vertical="center"/>
    </xf>
    <xf numFmtId="170" fontId="10" fillId="5" borderId="0" xfId="1" applyNumberFormat="1" applyFont="1" applyFill="1" applyAlignment="1">
      <alignment horizontal="right" vertical="center"/>
    </xf>
    <xf numFmtId="170" fontId="10" fillId="5" borderId="4" xfId="1" applyNumberFormat="1" applyFont="1" applyFill="1" applyBorder="1" applyAlignment="1">
      <alignment horizontal="right" vertical="center"/>
    </xf>
    <xf numFmtId="170" fontId="10" fillId="6" borderId="0" xfId="1" applyNumberFormat="1" applyFont="1" applyFill="1" applyBorder="1" applyAlignment="1">
      <alignment horizontal="right" vertical="center"/>
    </xf>
    <xf numFmtId="170" fontId="10" fillId="7" borderId="4" xfId="1" applyNumberFormat="1" applyFont="1" applyFill="1" applyBorder="1" applyAlignment="1">
      <alignment horizontal="right" vertical="center"/>
    </xf>
    <xf numFmtId="170" fontId="10" fillId="0" borderId="47" xfId="2" applyNumberFormat="1" applyFont="1" applyFill="1" applyBorder="1" applyAlignment="1">
      <alignment horizontal="right" vertical="center"/>
    </xf>
    <xf numFmtId="170" fontId="10" fillId="0" borderId="4" xfId="2" applyNumberFormat="1" applyFont="1" applyFill="1" applyBorder="1" applyAlignment="1">
      <alignment horizontal="right" vertical="center"/>
    </xf>
    <xf numFmtId="170" fontId="10" fillId="0" borderId="32" xfId="2" applyNumberFormat="1" applyFont="1" applyFill="1" applyBorder="1" applyAlignment="1">
      <alignment horizontal="right" vertical="center"/>
    </xf>
    <xf numFmtId="170" fontId="10" fillId="7" borderId="39" xfId="1" applyNumberFormat="1" applyFont="1" applyFill="1" applyBorder="1" applyAlignment="1">
      <alignment horizontal="right" vertical="center"/>
    </xf>
    <xf numFmtId="170" fontId="10" fillId="7" borderId="9" xfId="1" applyNumberFormat="1" applyFont="1" applyFill="1" applyBorder="1" applyAlignment="1">
      <alignment horizontal="right" vertical="center"/>
    </xf>
    <xf numFmtId="170" fontId="10" fillId="0" borderId="47" xfId="1" applyNumberFormat="1" applyFont="1" applyFill="1" applyBorder="1" applyAlignment="1">
      <alignment horizontal="right" vertical="center" wrapText="1"/>
    </xf>
    <xf numFmtId="170" fontId="10" fillId="0" borderId="46" xfId="2" applyNumberFormat="1" applyFont="1" applyFill="1" applyBorder="1" applyAlignment="1">
      <alignment horizontal="right" vertical="center"/>
    </xf>
    <xf numFmtId="170" fontId="10" fillId="0" borderId="4" xfId="1" applyNumberFormat="1" applyFont="1" applyFill="1" applyBorder="1" applyAlignment="1">
      <alignment horizontal="right" vertical="center" wrapText="1"/>
    </xf>
    <xf numFmtId="170" fontId="10" fillId="0" borderId="9" xfId="2" applyNumberFormat="1" applyFont="1" applyFill="1" applyBorder="1" applyAlignment="1">
      <alignment horizontal="right" vertical="center"/>
    </xf>
    <xf numFmtId="170" fontId="10" fillId="0" borderId="32" xfId="1" applyNumberFormat="1" applyFont="1" applyFill="1" applyBorder="1" applyAlignment="1">
      <alignment horizontal="right" vertical="center" wrapText="1"/>
    </xf>
    <xf numFmtId="170" fontId="10" fillId="0" borderId="17" xfId="2" applyNumberFormat="1" applyFont="1" applyFill="1" applyBorder="1" applyAlignment="1">
      <alignment horizontal="right" vertical="center"/>
    </xf>
    <xf numFmtId="170" fontId="10" fillId="7" borderId="38" xfId="1" applyNumberFormat="1" applyFont="1" applyFill="1" applyBorder="1" applyAlignment="1">
      <alignment horizontal="right" vertical="center"/>
    </xf>
    <xf numFmtId="2" fontId="10" fillId="0" borderId="4" xfId="6" applyNumberFormat="1" applyFont="1" applyBorder="1" applyAlignment="1">
      <alignment horizontal="right" vertical="center"/>
    </xf>
    <xf numFmtId="2" fontId="10" fillId="0" borderId="4" xfId="1" applyNumberFormat="1" applyFont="1" applyBorder="1" applyAlignment="1">
      <alignment horizontal="right" vertical="center"/>
    </xf>
    <xf numFmtId="2" fontId="10" fillId="0" borderId="9" xfId="1" applyNumberFormat="1" applyFont="1" applyBorder="1" applyAlignment="1">
      <alignment horizontal="right" vertical="center"/>
    </xf>
    <xf numFmtId="2" fontId="10" fillId="0" borderId="5" xfId="6" applyNumberFormat="1" applyFont="1" applyBorder="1" applyAlignment="1">
      <alignment horizontal="right" vertical="center"/>
    </xf>
    <xf numFmtId="2" fontId="10" fillId="0" borderId="5" xfId="1" applyNumberFormat="1" applyFont="1" applyBorder="1" applyAlignment="1">
      <alignment horizontal="right" vertical="center"/>
    </xf>
    <xf numFmtId="2" fontId="10" fillId="0" borderId="32" xfId="6" applyNumberFormat="1" applyFont="1" applyBorder="1" applyAlignment="1">
      <alignment horizontal="right" vertical="center" wrapText="1"/>
    </xf>
    <xf numFmtId="2" fontId="10" fillId="0" borderId="32" xfId="1" applyNumberFormat="1" applyFont="1" applyBorder="1" applyAlignment="1">
      <alignment horizontal="right" vertical="center"/>
    </xf>
    <xf numFmtId="2" fontId="10" fillId="0" borderId="17" xfId="1" applyNumberFormat="1" applyFont="1" applyBorder="1" applyAlignment="1">
      <alignment horizontal="right" vertical="center"/>
    </xf>
    <xf numFmtId="2" fontId="10" fillId="7" borderId="7" xfId="6" applyNumberFormat="1" applyFont="1" applyFill="1" applyBorder="1" applyAlignment="1">
      <alignment horizontal="right" vertical="center" wrapText="1"/>
    </xf>
    <xf numFmtId="2" fontId="10" fillId="7" borderId="7" xfId="1" applyNumberFormat="1" applyFont="1" applyFill="1" applyBorder="1" applyAlignment="1">
      <alignment horizontal="right" vertical="center"/>
    </xf>
    <xf numFmtId="2" fontId="10" fillId="7" borderId="10" xfId="1" applyNumberFormat="1" applyFont="1" applyFill="1" applyBorder="1" applyAlignment="1">
      <alignment horizontal="right" vertical="center"/>
    </xf>
    <xf numFmtId="170" fontId="10" fillId="5" borderId="0" xfId="6" applyNumberFormat="1" applyFont="1" applyFill="1" applyAlignment="1">
      <alignment vertical="center"/>
    </xf>
    <xf numFmtId="170" fontId="10" fillId="5" borderId="4" xfId="6" applyNumberFormat="1" applyFont="1" applyFill="1" applyBorder="1" applyAlignment="1">
      <alignment horizontal="center" vertical="center"/>
    </xf>
    <xf numFmtId="170" fontId="10" fillId="5" borderId="7" xfId="6" applyNumberFormat="1" applyFont="1" applyFill="1" applyBorder="1" applyAlignment="1">
      <alignment horizontal="center" vertical="center"/>
    </xf>
    <xf numFmtId="170" fontId="10" fillId="5" borderId="4" xfId="1" applyNumberFormat="1" applyFont="1" applyFill="1" applyBorder="1" applyAlignment="1">
      <alignment vertical="center"/>
    </xf>
    <xf numFmtId="170" fontId="10" fillId="5" borderId="4" xfId="1" applyNumberFormat="1" applyFont="1" applyFill="1" applyBorder="1" applyAlignment="1">
      <alignment vertical="center" wrapText="1"/>
    </xf>
    <xf numFmtId="170" fontId="10" fillId="0" borderId="9" xfId="1" applyNumberFormat="1" applyFont="1" applyFill="1" applyBorder="1" applyAlignment="1">
      <alignment vertical="center" wrapText="1"/>
    </xf>
    <xf numFmtId="170" fontId="10" fillId="6" borderId="15" xfId="1" applyNumberFormat="1" applyFont="1" applyFill="1" applyBorder="1" applyAlignment="1">
      <alignment vertical="center" wrapText="1"/>
    </xf>
    <xf numFmtId="170" fontId="10" fillId="6" borderId="17" xfId="1" applyNumberFormat="1" applyFont="1" applyFill="1" applyBorder="1" applyAlignment="1">
      <alignment vertical="center" wrapText="1"/>
    </xf>
    <xf numFmtId="170" fontId="10" fillId="6" borderId="9" xfId="1" applyNumberFormat="1" applyFont="1" applyFill="1" applyBorder="1" applyAlignment="1">
      <alignment vertical="center" wrapText="1"/>
    </xf>
    <xf numFmtId="170" fontId="10" fillId="0" borderId="17" xfId="2" applyNumberFormat="1" applyFont="1" applyFill="1" applyBorder="1" applyAlignment="1">
      <alignment vertical="center" wrapText="1"/>
    </xf>
    <xf numFmtId="170" fontId="10" fillId="7" borderId="10" xfId="1" applyNumberFormat="1" applyFont="1" applyFill="1" applyBorder="1" applyAlignment="1">
      <alignment vertical="center" wrapText="1"/>
    </xf>
    <xf numFmtId="170" fontId="10" fillId="0" borderId="9" xfId="2" applyNumberFormat="1" applyFont="1" applyFill="1" applyBorder="1" applyAlignment="1">
      <alignment vertical="center" wrapText="1"/>
    </xf>
    <xf numFmtId="170" fontId="10" fillId="5" borderId="9" xfId="2" applyNumberFormat="1" applyFont="1" applyFill="1" applyBorder="1" applyAlignment="1">
      <alignment vertical="center" wrapText="1"/>
    </xf>
    <xf numFmtId="170" fontId="10" fillId="0" borderId="7" xfId="1" applyNumberFormat="1" applyFont="1" applyFill="1" applyBorder="1" applyAlignment="1">
      <alignment horizontal="right" vertical="center"/>
    </xf>
    <xf numFmtId="170" fontId="10" fillId="5" borderId="0" xfId="1" applyNumberFormat="1" applyFont="1" applyFill="1" applyBorder="1" applyAlignment="1">
      <alignment vertical="center"/>
    </xf>
    <xf numFmtId="170" fontId="10" fillId="0" borderId="0" xfId="6" applyNumberFormat="1" applyFont="1" applyAlignment="1">
      <alignment vertical="center"/>
    </xf>
    <xf numFmtId="170" fontId="10" fillId="0" borderId="7" xfId="1" applyNumberFormat="1" applyFont="1" applyFill="1" applyBorder="1" applyAlignment="1">
      <alignment vertical="center" wrapText="1"/>
    </xf>
    <xf numFmtId="170" fontId="10" fillId="0" borderId="4" xfId="1" applyNumberFormat="1" applyFont="1" applyFill="1" applyBorder="1" applyAlignment="1">
      <alignment vertical="center" wrapText="1"/>
    </xf>
    <xf numFmtId="170" fontId="10" fillId="6" borderId="19" xfId="1" applyNumberFormat="1" applyFont="1" applyFill="1" applyBorder="1" applyAlignment="1">
      <alignment vertical="center" wrapText="1"/>
    </xf>
    <xf numFmtId="170" fontId="10" fillId="6" borderId="32" xfId="1" applyNumberFormat="1" applyFont="1" applyFill="1" applyBorder="1" applyAlignment="1">
      <alignment vertical="center" wrapText="1"/>
    </xf>
    <xf numFmtId="170" fontId="10" fillId="0" borderId="32" xfId="2" applyNumberFormat="1" applyFont="1" applyFill="1" applyBorder="1" applyAlignment="1">
      <alignment vertical="center" wrapText="1"/>
    </xf>
    <xf numFmtId="170" fontId="10" fillId="7" borderId="7" xfId="1" applyNumberFormat="1" applyFont="1" applyFill="1" applyBorder="1" applyAlignment="1">
      <alignment vertical="center" wrapText="1"/>
    </xf>
    <xf numFmtId="170" fontId="10" fillId="5" borderId="0" xfId="1" applyNumberFormat="1" applyFont="1" applyFill="1" applyBorder="1" applyAlignment="1">
      <alignment horizontal="right" vertical="center"/>
    </xf>
    <xf numFmtId="170" fontId="10" fillId="5" borderId="0" xfId="6" applyNumberFormat="1" applyFont="1" applyFill="1" applyAlignment="1">
      <alignment horizontal="right" vertical="center"/>
    </xf>
    <xf numFmtId="170" fontId="10" fillId="5" borderId="9" xfId="6" applyNumberFormat="1" applyFont="1" applyFill="1" applyBorder="1" applyAlignment="1">
      <alignment horizontal="center" vertical="center"/>
    </xf>
    <xf numFmtId="170" fontId="10" fillId="5" borderId="10" xfId="6" applyNumberFormat="1" applyFont="1" applyFill="1" applyBorder="1" applyAlignment="1">
      <alignment horizontal="center" vertical="center"/>
    </xf>
    <xf numFmtId="170" fontId="10" fillId="5" borderId="9" xfId="1" applyNumberFormat="1" applyFont="1" applyFill="1" applyBorder="1" applyAlignment="1">
      <alignment vertical="center"/>
    </xf>
    <xf numFmtId="170" fontId="10" fillId="5" borderId="9" xfId="1" applyNumberFormat="1" applyFont="1" applyFill="1" applyBorder="1" applyAlignment="1">
      <alignment vertical="center" wrapText="1"/>
    </xf>
    <xf numFmtId="170" fontId="10" fillId="0" borderId="9" xfId="1" applyNumberFormat="1" applyFont="1" applyFill="1" applyBorder="1" applyAlignment="1">
      <alignment vertical="center"/>
    </xf>
    <xf numFmtId="170" fontId="10" fillId="6" borderId="15" xfId="1" applyNumberFormat="1" applyFont="1" applyFill="1" applyBorder="1" applyAlignment="1">
      <alignment vertical="center"/>
    </xf>
    <xf numFmtId="170" fontId="10" fillId="6" borderId="22" xfId="1" applyNumberFormat="1" applyFont="1" applyFill="1" applyBorder="1" applyAlignment="1">
      <alignment vertical="center" wrapText="1"/>
    </xf>
    <xf numFmtId="170" fontId="10" fillId="6" borderId="17" xfId="1" applyNumberFormat="1" applyFont="1" applyFill="1" applyBorder="1" applyAlignment="1">
      <alignment vertical="center"/>
    </xf>
    <xf numFmtId="170" fontId="10" fillId="6" borderId="42" xfId="1" applyNumberFormat="1" applyFont="1" applyFill="1" applyBorder="1" applyAlignment="1">
      <alignment vertical="center" wrapText="1"/>
    </xf>
    <xf numFmtId="170" fontId="10" fillId="6" borderId="9" xfId="1" applyNumberFormat="1" applyFont="1" applyFill="1" applyBorder="1" applyAlignment="1">
      <alignment vertical="center"/>
    </xf>
    <xf numFmtId="170" fontId="10" fillId="6" borderId="25" xfId="1" applyNumberFormat="1" applyFont="1" applyFill="1" applyBorder="1" applyAlignment="1">
      <alignment vertical="center" wrapText="1"/>
    </xf>
    <xf numFmtId="170" fontId="10" fillId="7" borderId="10" xfId="1" applyNumberFormat="1" applyFont="1" applyFill="1" applyBorder="1" applyAlignment="1">
      <alignment vertical="center"/>
    </xf>
    <xf numFmtId="170" fontId="10" fillId="0" borderId="9" xfId="1" applyNumberFormat="1" applyFont="1" applyFill="1" applyBorder="1" applyAlignment="1">
      <alignment horizontal="right" vertical="center" wrapText="1"/>
    </xf>
    <xf numFmtId="170" fontId="10" fillId="5" borderId="9" xfId="1" applyNumberFormat="1" applyFont="1" applyFill="1" applyBorder="1" applyAlignment="1">
      <alignment horizontal="right" vertical="center" wrapText="1"/>
    </xf>
    <xf numFmtId="170" fontId="10" fillId="6" borderId="19" xfId="1" applyNumberFormat="1" applyFont="1" applyFill="1" applyBorder="1" applyAlignment="1">
      <alignment vertical="center"/>
    </xf>
    <xf numFmtId="170" fontId="10" fillId="6" borderId="26" xfId="1" applyNumberFormat="1" applyFont="1" applyFill="1" applyBorder="1" applyAlignment="1">
      <alignment vertical="center" wrapText="1"/>
    </xf>
    <xf numFmtId="170" fontId="10" fillId="6" borderId="32" xfId="1" applyNumberFormat="1" applyFont="1" applyFill="1" applyBorder="1" applyAlignment="1">
      <alignment vertical="center"/>
    </xf>
    <xf numFmtId="170" fontId="10" fillId="6" borderId="27" xfId="1" applyNumberFormat="1" applyFont="1" applyFill="1" applyBorder="1" applyAlignment="1">
      <alignment vertical="center" wrapText="1"/>
    </xf>
    <xf numFmtId="170" fontId="10" fillId="0" borderId="4" xfId="1" applyNumberFormat="1" applyFont="1" applyFill="1" applyBorder="1" applyAlignment="1">
      <alignment vertical="center"/>
    </xf>
    <xf numFmtId="170" fontId="10" fillId="0" borderId="5" xfId="1" applyNumberFormat="1" applyFont="1" applyFill="1" applyBorder="1" applyAlignment="1">
      <alignment vertical="center" wrapText="1"/>
    </xf>
    <xf numFmtId="170" fontId="10" fillId="0" borderId="11" xfId="1" applyNumberFormat="1" applyFont="1" applyFill="1" applyBorder="1" applyAlignment="1">
      <alignment vertical="center" wrapText="1"/>
    </xf>
    <xf numFmtId="170" fontId="10" fillId="0" borderId="5" xfId="2" applyNumberFormat="1" applyFont="1" applyFill="1" applyBorder="1" applyAlignment="1">
      <alignment vertical="center" wrapText="1"/>
    </xf>
    <xf numFmtId="170" fontId="10" fillId="5" borderId="5" xfId="2" applyNumberFormat="1" applyFont="1" applyFill="1" applyBorder="1" applyAlignment="1">
      <alignment vertical="center" wrapText="1"/>
    </xf>
    <xf numFmtId="170" fontId="10" fillId="5" borderId="0" xfId="2" applyNumberFormat="1" applyFont="1" applyFill="1" applyBorder="1" applyAlignment="1">
      <alignment vertical="center" wrapText="1"/>
    </xf>
    <xf numFmtId="170" fontId="10" fillId="0" borderId="0" xfId="1" applyNumberFormat="1" applyFont="1" applyFill="1" applyBorder="1" applyAlignment="1">
      <alignment vertical="center" wrapText="1"/>
    </xf>
    <xf numFmtId="170" fontId="10" fillId="6" borderId="29" xfId="1" applyNumberFormat="1" applyFont="1" applyFill="1" applyBorder="1" applyAlignment="1">
      <alignment vertical="center" wrapText="1"/>
    </xf>
    <xf numFmtId="170" fontId="10" fillId="6" borderId="44" xfId="1" applyNumberFormat="1" applyFont="1" applyFill="1" applyBorder="1" applyAlignment="1">
      <alignment vertical="center" wrapText="1"/>
    </xf>
    <xf numFmtId="170" fontId="10" fillId="6" borderId="30" xfId="1" applyNumberFormat="1" applyFont="1" applyFill="1" applyBorder="1" applyAlignment="1">
      <alignment vertical="center" wrapText="1"/>
    </xf>
    <xf numFmtId="170" fontId="10" fillId="6" borderId="45" xfId="1" applyNumberFormat="1" applyFont="1" applyFill="1" applyBorder="1" applyAlignment="1">
      <alignment vertical="center" wrapText="1"/>
    </xf>
    <xf numFmtId="170" fontId="10" fillId="0" borderId="17" xfId="1" applyNumberFormat="1" applyFont="1" applyFill="1" applyBorder="1" applyAlignment="1">
      <alignment horizontal="right" vertical="center" wrapText="1"/>
    </xf>
    <xf numFmtId="170" fontId="10" fillId="5" borderId="4" xfId="2" applyNumberFormat="1" applyFont="1" applyFill="1" applyBorder="1" applyAlignment="1">
      <alignment vertical="center" wrapText="1"/>
    </xf>
    <xf numFmtId="170" fontId="10" fillId="5" borderId="4" xfId="1" applyNumberFormat="1" applyFont="1" applyFill="1" applyBorder="1" applyAlignment="1">
      <alignment horizontal="right" vertical="center" wrapText="1"/>
    </xf>
    <xf numFmtId="170" fontId="10" fillId="0" borderId="17" xfId="1" applyNumberFormat="1" applyFont="1" applyFill="1" applyBorder="1" applyAlignment="1">
      <alignment vertical="center"/>
    </xf>
    <xf numFmtId="170" fontId="10" fillId="0" borderId="32" xfId="1" applyNumberFormat="1" applyFont="1" applyFill="1" applyBorder="1" applyAlignment="1">
      <alignment vertical="center"/>
    </xf>
    <xf numFmtId="170" fontId="10" fillId="0" borderId="27" xfId="2" applyNumberFormat="1" applyFont="1" applyFill="1" applyBorder="1" applyAlignment="1">
      <alignment vertical="center" wrapText="1"/>
    </xf>
    <xf numFmtId="170" fontId="10" fillId="7" borderId="8" xfId="1" applyNumberFormat="1" applyFont="1" applyFill="1" applyBorder="1" applyAlignment="1">
      <alignment vertical="center"/>
    </xf>
    <xf numFmtId="170" fontId="10" fillId="7" borderId="7" xfId="1" applyNumberFormat="1" applyFont="1" applyFill="1" applyBorder="1" applyAlignment="1">
      <alignment vertical="center"/>
    </xf>
    <xf numFmtId="170" fontId="10" fillId="7" borderId="8" xfId="1" applyNumberFormat="1" applyFont="1" applyFill="1" applyBorder="1" applyAlignment="1">
      <alignment vertical="center" wrapText="1"/>
    </xf>
    <xf numFmtId="170" fontId="10" fillId="0" borderId="46" xfId="9" applyNumberFormat="1" applyFont="1" applyFill="1" applyBorder="1" applyAlignment="1">
      <alignment horizontal="right" vertical="center"/>
    </xf>
    <xf numFmtId="170" fontId="10" fillId="0" borderId="9" xfId="9" applyNumberFormat="1" applyFont="1" applyFill="1" applyBorder="1" applyAlignment="1">
      <alignment horizontal="right" vertical="center"/>
    </xf>
    <xf numFmtId="170" fontId="10" fillId="5" borderId="9" xfId="9" applyNumberFormat="1" applyFont="1" applyFill="1" applyBorder="1" applyAlignment="1">
      <alignment horizontal="right" vertical="center"/>
    </xf>
    <xf numFmtId="164" fontId="10" fillId="0" borderId="9" xfId="9" applyNumberFormat="1" applyFont="1" applyFill="1" applyBorder="1" applyAlignment="1">
      <alignment horizontal="right" vertical="center"/>
    </xf>
    <xf numFmtId="164" fontId="10" fillId="0" borderId="9" xfId="1" applyFont="1" applyFill="1" applyBorder="1" applyAlignment="1">
      <alignment horizontal="right" vertical="center"/>
    </xf>
    <xf numFmtId="164" fontId="10" fillId="7" borderId="9" xfId="9" applyNumberFormat="1" applyFont="1" applyFill="1" applyBorder="1" applyAlignment="1">
      <alignment horizontal="right" vertical="center"/>
    </xf>
    <xf numFmtId="10" fontId="10" fillId="7" borderId="9" xfId="2" applyNumberFormat="1" applyFont="1" applyFill="1" applyBorder="1" applyAlignment="1">
      <alignment horizontal="right" vertical="center"/>
    </xf>
    <xf numFmtId="10" fontId="10" fillId="0" borderId="9" xfId="2" applyNumberFormat="1" applyFont="1" applyFill="1" applyBorder="1" applyAlignment="1">
      <alignment horizontal="right" vertical="center"/>
    </xf>
    <xf numFmtId="164" fontId="10" fillId="0" borderId="9" xfId="2" applyNumberFormat="1" applyFont="1" applyFill="1" applyBorder="1" applyAlignment="1">
      <alignment horizontal="right" vertical="center"/>
    </xf>
    <xf numFmtId="164" fontId="10" fillId="0" borderId="9" xfId="0" applyNumberFormat="1" applyFont="1" applyBorder="1" applyAlignment="1">
      <alignment horizontal="right" vertical="center"/>
    </xf>
    <xf numFmtId="164" fontId="10" fillId="0" borderId="17" xfId="1" applyFont="1" applyFill="1" applyBorder="1" applyAlignment="1">
      <alignment horizontal="right" vertical="center"/>
    </xf>
    <xf numFmtId="164" fontId="10" fillId="7" borderId="10" xfId="0" applyNumberFormat="1" applyFont="1" applyFill="1" applyBorder="1" applyAlignment="1">
      <alignment horizontal="right" vertical="center"/>
    </xf>
    <xf numFmtId="164" fontId="10" fillId="7" borderId="10" xfId="1" applyFont="1" applyFill="1" applyBorder="1" applyAlignment="1">
      <alignment horizontal="right" vertical="center"/>
    </xf>
    <xf numFmtId="164" fontId="10" fillId="3" borderId="9" xfId="2" applyNumberFormat="1" applyFont="1" applyFill="1" applyBorder="1" applyAlignment="1">
      <alignment horizontal="right" vertical="center"/>
    </xf>
    <xf numFmtId="164" fontId="10" fillId="3" borderId="9" xfId="0" applyNumberFormat="1" applyFont="1" applyFill="1" applyBorder="1" applyAlignment="1">
      <alignment horizontal="right" vertical="center"/>
    </xf>
    <xf numFmtId="164" fontId="10" fillId="0" borderId="17" xfId="2" applyNumberFormat="1" applyFont="1" applyFill="1" applyBorder="1" applyAlignment="1">
      <alignment horizontal="right" vertical="center"/>
    </xf>
    <xf numFmtId="170" fontId="10" fillId="5" borderId="12" xfId="0" applyNumberFormat="1" applyFont="1" applyFill="1" applyBorder="1" applyAlignment="1">
      <alignment vertical="top"/>
    </xf>
    <xf numFmtId="170" fontId="10" fillId="5" borderId="10" xfId="0" applyNumberFormat="1" applyFont="1" applyFill="1" applyBorder="1" applyAlignment="1">
      <alignment horizontal="center" vertical="center" wrapText="1"/>
    </xf>
    <xf numFmtId="170" fontId="10" fillId="7" borderId="10" xfId="0" applyNumberFormat="1" applyFont="1" applyFill="1" applyBorder="1" applyAlignment="1">
      <alignment horizontal="right" vertical="center"/>
    </xf>
    <xf numFmtId="170" fontId="10" fillId="3" borderId="9" xfId="1" applyNumberFormat="1" applyFont="1" applyFill="1" applyBorder="1" applyAlignment="1">
      <alignment horizontal="right" vertical="center"/>
    </xf>
    <xf numFmtId="170" fontId="10" fillId="5" borderId="0" xfId="0" applyNumberFormat="1" applyFont="1" applyFill="1" applyAlignment="1">
      <alignment vertical="center"/>
    </xf>
    <xf numFmtId="170" fontId="10" fillId="0" borderId="0" xfId="0" applyNumberFormat="1" applyFont="1" applyAlignment="1">
      <alignment vertical="top"/>
    </xf>
    <xf numFmtId="170" fontId="10" fillId="0" borderId="17" xfId="0" applyNumberFormat="1" applyFont="1" applyBorder="1" applyAlignment="1">
      <alignment horizontal="right" vertical="center"/>
    </xf>
    <xf numFmtId="170" fontId="0" fillId="0" borderId="0" xfId="0" applyNumberFormat="1" applyAlignment="1">
      <alignment vertical="center" wrapText="1"/>
    </xf>
    <xf numFmtId="170" fontId="10" fillId="5" borderId="0" xfId="0" applyNumberFormat="1" applyFont="1" applyFill="1" applyAlignment="1">
      <alignment vertical="center" wrapText="1"/>
    </xf>
    <xf numFmtId="170" fontId="10" fillId="5" borderId="7" xfId="0" applyNumberFormat="1" applyFont="1" applyFill="1" applyBorder="1" applyAlignment="1">
      <alignment horizontal="center" vertical="center" wrapText="1"/>
    </xf>
    <xf numFmtId="170" fontId="10" fillId="5" borderId="9" xfId="0" applyNumberFormat="1" applyFont="1" applyFill="1" applyBorder="1" applyAlignment="1">
      <alignment horizontal="center" vertical="center" wrapText="1"/>
    </xf>
    <xf numFmtId="170" fontId="10" fillId="5" borderId="10" xfId="0" applyNumberFormat="1" applyFont="1" applyFill="1" applyBorder="1" applyAlignment="1">
      <alignment horizontal="center" vertical="center"/>
    </xf>
    <xf numFmtId="170" fontId="10" fillId="0" borderId="9" xfId="0" applyNumberFormat="1" applyFont="1" applyBorder="1" applyAlignment="1">
      <alignment horizontal="right" vertical="center"/>
    </xf>
    <xf numFmtId="170" fontId="10" fillId="3" borderId="9" xfId="0" applyNumberFormat="1" applyFont="1" applyFill="1" applyBorder="1" applyAlignment="1">
      <alignment horizontal="right" vertical="center"/>
    </xf>
    <xf numFmtId="170" fontId="10" fillId="7" borderId="38" xfId="0" applyNumberFormat="1" applyFont="1" applyFill="1" applyBorder="1" applyAlignment="1">
      <alignment horizontal="right" vertical="center"/>
    </xf>
    <xf numFmtId="170" fontId="10" fillId="5" borderId="0" xfId="2" applyNumberFormat="1" applyFont="1" applyFill="1" applyBorder="1" applyAlignment="1">
      <alignment horizontal="left" vertical="center"/>
    </xf>
    <xf numFmtId="164" fontId="10" fillId="0" borderId="17" xfId="0" applyNumberFormat="1" applyFont="1" applyBorder="1" applyAlignment="1">
      <alignment horizontal="right" vertical="center"/>
    </xf>
    <xf numFmtId="164" fontId="10" fillId="7" borderId="38" xfId="1" applyFont="1" applyFill="1" applyBorder="1" applyAlignment="1">
      <alignment horizontal="right" vertical="center"/>
    </xf>
    <xf numFmtId="170" fontId="10" fillId="2" borderId="9" xfId="1" applyNumberFormat="1" applyFont="1" applyFill="1" applyBorder="1" applyAlignment="1">
      <alignment horizontal="right" vertical="center"/>
    </xf>
    <xf numFmtId="170" fontId="10" fillId="0" borderId="9" xfId="1" quotePrefix="1" applyNumberFormat="1" applyFont="1" applyFill="1" applyBorder="1" applyAlignment="1">
      <alignment horizontal="right" vertical="center"/>
    </xf>
    <xf numFmtId="170" fontId="8" fillId="5" borderId="12" xfId="0" applyNumberFormat="1" applyFont="1" applyFill="1" applyBorder="1" applyAlignment="1">
      <alignment vertical="center"/>
    </xf>
    <xf numFmtId="170" fontId="10" fillId="5" borderId="33" xfId="0" applyNumberFormat="1" applyFont="1" applyFill="1" applyBorder="1" applyAlignment="1">
      <alignment horizontal="centerContinuous" vertical="center" wrapText="1"/>
    </xf>
    <xf numFmtId="170" fontId="10" fillId="5" borderId="9" xfId="1" quotePrefix="1" applyNumberFormat="1" applyFont="1" applyFill="1" applyBorder="1" applyAlignment="1">
      <alignment horizontal="right" vertical="center"/>
    </xf>
    <xf numFmtId="170" fontId="10" fillId="0" borderId="9" xfId="1" quotePrefix="1" applyNumberFormat="1" applyFont="1" applyFill="1" applyBorder="1" applyAlignment="1">
      <alignment horizontal="right" vertical="top"/>
    </xf>
    <xf numFmtId="170" fontId="10" fillId="3" borderId="9" xfId="1" quotePrefix="1" applyNumberFormat="1" applyFont="1" applyFill="1" applyBorder="1" applyAlignment="1">
      <alignment horizontal="right" vertical="center"/>
    </xf>
    <xf numFmtId="170" fontId="10" fillId="0" borderId="0" xfId="0" applyNumberFormat="1" applyFont="1"/>
    <xf numFmtId="170" fontId="10" fillId="0" borderId="9" xfId="1" applyNumberFormat="1" applyFont="1" applyFill="1" applyBorder="1" applyAlignment="1">
      <alignment horizontal="right" vertical="top"/>
    </xf>
    <xf numFmtId="170" fontId="10" fillId="0" borderId="9" xfId="0" applyNumberFormat="1" applyFont="1" applyBorder="1" applyAlignment="1">
      <alignment horizontal="right" vertical="top"/>
    </xf>
    <xf numFmtId="170" fontId="10" fillId="5" borderId="12" xfId="0" applyNumberFormat="1" applyFont="1" applyFill="1" applyBorder="1" applyAlignment="1">
      <alignment vertical="center"/>
    </xf>
    <xf numFmtId="170" fontId="10" fillId="5" borderId="13" xfId="0" applyNumberFormat="1" applyFont="1" applyFill="1" applyBorder="1" applyAlignment="1">
      <alignment horizontal="center" vertical="center" wrapText="1"/>
    </xf>
    <xf numFmtId="170" fontId="10" fillId="5" borderId="8" xfId="0" applyNumberFormat="1" applyFont="1" applyFill="1" applyBorder="1" applyAlignment="1">
      <alignment horizontal="center" vertical="center" wrapText="1"/>
    </xf>
    <xf numFmtId="170" fontId="10" fillId="8" borderId="9" xfId="1" applyNumberFormat="1" applyFont="1" applyFill="1" applyBorder="1" applyAlignment="1">
      <alignment horizontal="right" vertical="center"/>
    </xf>
    <xf numFmtId="170" fontId="10" fillId="5" borderId="0" xfId="0" applyNumberFormat="1" applyFont="1" applyFill="1" applyAlignment="1">
      <alignment horizontal="right" vertical="center"/>
    </xf>
    <xf numFmtId="170" fontId="10" fillId="5" borderId="0" xfId="0" quotePrefix="1" applyNumberFormat="1" applyFont="1" applyFill="1" applyAlignment="1">
      <alignment vertical="center" wrapText="1"/>
    </xf>
    <xf numFmtId="170" fontId="10" fillId="8" borderId="0" xfId="0" applyNumberFormat="1" applyFont="1" applyFill="1" applyAlignment="1">
      <alignment vertical="center" wrapText="1"/>
    </xf>
    <xf numFmtId="170" fontId="10" fillId="8" borderId="0" xfId="0" quotePrefix="1" applyNumberFormat="1" applyFont="1" applyFill="1" applyAlignment="1">
      <alignment vertical="center" wrapText="1"/>
    </xf>
    <xf numFmtId="170" fontId="0" fillId="3" borderId="0" xfId="0" applyNumberFormat="1" applyFill="1" applyAlignment="1">
      <alignment vertical="center" wrapText="1"/>
    </xf>
    <xf numFmtId="170" fontId="0" fillId="0" borderId="0" xfId="0" applyNumberFormat="1" applyAlignment="1">
      <alignment horizontal="right" vertical="center" wrapText="1"/>
    </xf>
    <xf numFmtId="170" fontId="10" fillId="0" borderId="17" xfId="2" applyNumberFormat="1" applyFont="1" applyFill="1" applyBorder="1" applyAlignment="1">
      <alignment horizontal="right" vertical="center" wrapText="1"/>
    </xf>
    <xf numFmtId="170" fontId="0" fillId="0" borderId="0" xfId="2" applyNumberFormat="1" applyFont="1" applyAlignment="1">
      <alignment horizontal="right" vertical="center" wrapText="1"/>
    </xf>
    <xf numFmtId="170" fontId="10" fillId="5" borderId="5" xfId="0" applyNumberFormat="1" applyFont="1" applyFill="1" applyBorder="1" applyAlignment="1">
      <alignment horizontal="center" vertical="center" wrapText="1"/>
    </xf>
    <xf numFmtId="170" fontId="10" fillId="7" borderId="38" xfId="1" applyNumberFormat="1" applyFont="1" applyFill="1" applyBorder="1" applyAlignment="1">
      <alignment horizontal="right" vertical="center" wrapText="1"/>
    </xf>
    <xf numFmtId="170" fontId="0" fillId="0" borderId="0" xfId="0" applyNumberFormat="1" applyAlignment="1">
      <alignment horizontal="right" vertical="center"/>
    </xf>
    <xf numFmtId="170" fontId="10" fillId="5" borderId="12" xfId="1" applyNumberFormat="1" applyFont="1" applyFill="1" applyBorder="1" applyAlignment="1">
      <alignment vertical="center"/>
    </xf>
    <xf numFmtId="170" fontId="10" fillId="5" borderId="5" xfId="0" applyNumberFormat="1" applyFont="1" applyFill="1" applyBorder="1" applyAlignment="1">
      <alignment horizontal="center" vertical="center"/>
    </xf>
    <xf numFmtId="170" fontId="10" fillId="5" borderId="8" xfId="0" applyNumberFormat="1" applyFont="1" applyFill="1" applyBorder="1" applyAlignment="1">
      <alignment horizontal="center" vertical="center"/>
    </xf>
    <xf numFmtId="170" fontId="10" fillId="0" borderId="30" xfId="1" applyNumberFormat="1" applyFont="1" applyFill="1" applyBorder="1" applyAlignment="1">
      <alignment vertical="center"/>
    </xf>
    <xf numFmtId="170" fontId="10" fillId="5" borderId="0" xfId="1" applyNumberFormat="1" applyFont="1" applyFill="1" applyAlignment="1">
      <alignment vertical="center"/>
    </xf>
    <xf numFmtId="170" fontId="10" fillId="0" borderId="0" xfId="1" applyNumberFormat="1" applyFont="1" applyFill="1" applyAlignment="1">
      <alignment vertical="top"/>
    </xf>
    <xf numFmtId="170" fontId="10" fillId="0" borderId="0" xfId="1" applyNumberFormat="1" applyFont="1" applyFill="1" applyAlignment="1"/>
    <xf numFmtId="170" fontId="10" fillId="0" borderId="27" xfId="1" applyNumberFormat="1" applyFont="1" applyFill="1" applyBorder="1" applyAlignment="1">
      <alignment vertical="center"/>
    </xf>
    <xf numFmtId="170" fontId="10" fillId="5" borderId="0" xfId="0" applyNumberFormat="1" applyFont="1" applyFill="1" applyAlignment="1">
      <alignment horizontal="center" vertical="center" wrapText="1"/>
    </xf>
    <xf numFmtId="170" fontId="10" fillId="5" borderId="10" xfId="1" applyNumberFormat="1" applyFont="1" applyFill="1" applyBorder="1" applyAlignment="1">
      <alignment horizontal="center" vertical="center" wrapText="1"/>
    </xf>
    <xf numFmtId="170" fontId="10" fillId="0" borderId="0" xfId="1" applyNumberFormat="1" applyFont="1" applyFill="1" applyBorder="1" applyAlignment="1">
      <alignment horizontal="right" vertical="center"/>
    </xf>
    <xf numFmtId="170" fontId="10" fillId="0" borderId="0" xfId="1" applyNumberFormat="1" applyFont="1" applyFill="1"/>
    <xf numFmtId="170" fontId="10" fillId="7" borderId="38" xfId="1" applyNumberFormat="1" applyFont="1" applyFill="1" applyBorder="1" applyAlignment="1">
      <alignment vertical="center"/>
    </xf>
    <xf numFmtId="170" fontId="10" fillId="7" borderId="56" xfId="1" applyNumberFormat="1" applyFont="1" applyFill="1" applyBorder="1" applyAlignment="1">
      <alignment vertical="center"/>
    </xf>
    <xf numFmtId="170" fontId="10" fillId="0" borderId="5" xfId="1" applyNumberFormat="1" applyFont="1" applyFill="1" applyBorder="1" applyAlignment="1">
      <alignment horizontal="right" vertical="center"/>
    </xf>
    <xf numFmtId="170" fontId="10" fillId="0" borderId="30" xfId="1" applyNumberFormat="1" applyFont="1" applyFill="1" applyBorder="1" applyAlignment="1">
      <alignment horizontal="right" vertical="center"/>
    </xf>
    <xf numFmtId="170" fontId="10" fillId="7" borderId="55" xfId="1" applyNumberFormat="1" applyFont="1" applyFill="1" applyBorder="1" applyAlignment="1">
      <alignment horizontal="right" vertical="center"/>
    </xf>
    <xf numFmtId="170" fontId="10" fillId="5" borderId="4" xfId="1" applyNumberFormat="1" applyFont="1" applyFill="1" applyBorder="1" applyAlignment="1">
      <alignment horizontal="center" vertical="center" wrapText="1"/>
    </xf>
    <xf numFmtId="170" fontId="10" fillId="5" borderId="0" xfId="1" applyNumberFormat="1" applyFont="1" applyFill="1" applyBorder="1" applyAlignment="1">
      <alignment horizontal="center" vertical="center" wrapText="1"/>
    </xf>
    <xf numFmtId="170" fontId="10" fillId="5" borderId="5" xfId="1" applyNumberFormat="1" applyFont="1" applyFill="1" applyBorder="1" applyAlignment="1">
      <alignment horizontal="center" vertical="center" wrapText="1"/>
    </xf>
    <xf numFmtId="170" fontId="10" fillId="5" borderId="7" xfId="1" applyNumberFormat="1" applyFont="1" applyFill="1" applyBorder="1" applyAlignment="1">
      <alignment horizontal="center" vertical="center" wrapText="1"/>
    </xf>
    <xf numFmtId="170" fontId="10" fillId="5" borderId="4" xfId="0" applyNumberFormat="1" applyFont="1" applyFill="1" applyBorder="1" applyAlignment="1">
      <alignment horizontal="center" vertical="center" wrapText="1"/>
    </xf>
    <xf numFmtId="170" fontId="10" fillId="0" borderId="30" xfId="0" applyNumberFormat="1" applyFont="1" applyBorder="1" applyAlignment="1">
      <alignment horizontal="right" vertical="center"/>
    </xf>
    <xf numFmtId="170" fontId="10" fillId="7" borderId="55" xfId="0" applyNumberFormat="1" applyFont="1" applyFill="1" applyBorder="1" applyAlignment="1">
      <alignment horizontal="right" vertical="center"/>
    </xf>
    <xf numFmtId="170" fontId="10" fillId="5" borderId="8" xfId="1" applyNumberFormat="1" applyFont="1" applyFill="1" applyBorder="1" applyAlignment="1">
      <alignment horizontal="center" vertical="center" wrapText="1"/>
    </xf>
    <xf numFmtId="170" fontId="10" fillId="0" borderId="0" xfId="0" applyNumberFormat="1" applyFont="1" applyAlignment="1">
      <alignment vertical="center"/>
    </xf>
    <xf numFmtId="170" fontId="10" fillId="0" borderId="0" xfId="1" applyNumberFormat="1" applyFont="1" applyFill="1" applyAlignment="1">
      <alignment vertical="center"/>
    </xf>
    <xf numFmtId="170" fontId="10" fillId="7" borderId="10" xfId="1" applyNumberFormat="1" applyFont="1" applyFill="1" applyBorder="1" applyAlignment="1">
      <alignment horizontal="right" vertical="center" wrapText="1"/>
    </xf>
    <xf numFmtId="164" fontId="10" fillId="0" borderId="9" xfId="1" applyFont="1" applyFill="1" applyBorder="1" applyAlignment="1">
      <alignment vertical="center"/>
    </xf>
    <xf numFmtId="164" fontId="10" fillId="3" borderId="9" xfId="1" applyFont="1" applyFill="1" applyBorder="1" applyAlignment="1">
      <alignment horizontal="right" vertical="center"/>
    </xf>
    <xf numFmtId="164" fontId="10" fillId="3" borderId="9" xfId="1" applyFont="1" applyFill="1" applyBorder="1" applyAlignment="1">
      <alignment vertical="center"/>
    </xf>
    <xf numFmtId="170" fontId="10" fillId="0" borderId="17" xfId="1" applyNumberFormat="1" applyFont="1" applyFill="1" applyBorder="1" applyAlignment="1">
      <alignment vertical="center" wrapText="1"/>
    </xf>
    <xf numFmtId="170" fontId="10" fillId="0" borderId="9" xfId="0" applyNumberFormat="1" applyFont="1" applyBorder="1" applyAlignment="1">
      <alignment vertical="center"/>
    </xf>
    <xf numFmtId="170" fontId="10" fillId="0" borderId="9" xfId="0" applyNumberFormat="1" applyFont="1" applyBorder="1" applyAlignment="1">
      <alignment vertical="center" wrapText="1"/>
    </xf>
    <xf numFmtId="170" fontId="10" fillId="0" borderId="17" xfId="0" applyNumberFormat="1" applyFont="1" applyBorder="1" applyAlignment="1">
      <alignment horizontal="right" vertical="center" wrapText="1"/>
    </xf>
    <xf numFmtId="170" fontId="10" fillId="0" borderId="5" xfId="2" applyNumberFormat="1" applyFont="1" applyFill="1" applyBorder="1" applyAlignment="1">
      <alignment horizontal="right" vertical="center"/>
    </xf>
    <xf numFmtId="170" fontId="10" fillId="0" borderId="5" xfId="0" applyNumberFormat="1" applyFont="1" applyBorder="1" applyAlignment="1">
      <alignment horizontal="right" vertical="center"/>
    </xf>
    <xf numFmtId="170" fontId="10" fillId="0" borderId="25" xfId="1" applyNumberFormat="1" applyFont="1" applyFill="1" applyBorder="1" applyAlignment="1">
      <alignment horizontal="right" vertical="center"/>
    </xf>
    <xf numFmtId="170" fontId="10" fillId="0" borderId="42" xfId="1" applyNumberFormat="1" applyFont="1" applyFill="1" applyBorder="1" applyAlignment="1">
      <alignment horizontal="right" vertical="center"/>
    </xf>
    <xf numFmtId="170" fontId="10" fillId="5" borderId="36" xfId="0" applyNumberFormat="1" applyFont="1" applyFill="1" applyBorder="1" applyAlignment="1">
      <alignment horizontal="center" vertical="center" wrapText="1"/>
    </xf>
    <xf numFmtId="0" fontId="0" fillId="3" borderId="0" xfId="0" applyFill="1" applyAlignment="1">
      <alignment vertical="center" wrapText="1"/>
    </xf>
    <xf numFmtId="167" fontId="10" fillId="5" borderId="13" xfId="0" applyNumberFormat="1" applyFont="1" applyFill="1" applyBorder="1" applyAlignment="1">
      <alignment horizontal="center" vertical="center" wrapText="1"/>
    </xf>
    <xf numFmtId="0" fontId="15" fillId="5" borderId="0" xfId="0" applyFont="1" applyFill="1" applyAlignment="1">
      <alignment vertical="center" wrapText="1"/>
    </xf>
    <xf numFmtId="0" fontId="10" fillId="5" borderId="8" xfId="0" applyFont="1" applyFill="1" applyBorder="1" applyAlignment="1">
      <alignment horizontal="center" vertical="center" wrapText="1"/>
    </xf>
    <xf numFmtId="167" fontId="8" fillId="5" borderId="12" xfId="0" applyNumberFormat="1" applyFont="1" applyFill="1" applyBorder="1" applyAlignment="1">
      <alignment vertical="center"/>
    </xf>
    <xf numFmtId="167" fontId="10" fillId="5" borderId="9" xfId="0" applyNumberFormat="1" applyFont="1" applyFill="1" applyBorder="1" applyAlignment="1">
      <alignment horizontal="center" vertical="center" wrapText="1"/>
    </xf>
    <xf numFmtId="167" fontId="10" fillId="5" borderId="10" xfId="0" applyNumberFormat="1" applyFont="1" applyFill="1" applyBorder="1" applyAlignment="1">
      <alignment horizontal="center" vertical="center" wrapText="1"/>
    </xf>
    <xf numFmtId="167" fontId="8" fillId="5" borderId="12" xfId="0" applyNumberFormat="1" applyFont="1" applyFill="1" applyBorder="1" applyAlignment="1">
      <alignment vertical="center" wrapText="1"/>
    </xf>
    <xf numFmtId="167" fontId="10" fillId="5" borderId="0" xfId="0" applyNumberFormat="1" applyFont="1" applyFill="1" applyAlignment="1">
      <alignment vertical="center" wrapText="1"/>
    </xf>
    <xf numFmtId="170" fontId="8" fillId="5" borderId="12" xfId="0" applyNumberFormat="1" applyFont="1" applyFill="1" applyBorder="1" applyAlignment="1">
      <alignment vertical="center" wrapText="1"/>
    </xf>
    <xf numFmtId="167" fontId="10" fillId="5" borderId="33" xfId="0" applyNumberFormat="1" applyFont="1" applyFill="1" applyBorder="1" applyAlignment="1">
      <alignment horizontal="center" vertical="center" wrapText="1"/>
    </xf>
    <xf numFmtId="0" fontId="16" fillId="0" borderId="0" xfId="0" applyFont="1" applyAlignment="1">
      <alignment vertical="top"/>
    </xf>
    <xf numFmtId="164" fontId="10" fillId="3" borderId="9" xfId="0" applyNumberFormat="1" applyFont="1" applyFill="1" applyBorder="1" applyAlignment="1">
      <alignment vertical="center" wrapText="1"/>
    </xf>
    <xf numFmtId="0" fontId="10" fillId="0" borderId="33" xfId="0" quotePrefix="1" applyFont="1" applyBorder="1" applyAlignment="1">
      <alignment horizontal="left" vertical="center"/>
    </xf>
    <xf numFmtId="49" fontId="10" fillId="0" borderId="33" xfId="0" quotePrefix="1" applyNumberFormat="1" applyFont="1" applyBorder="1" applyAlignment="1">
      <alignment horizontal="left" vertical="center"/>
    </xf>
    <xf numFmtId="0" fontId="10" fillId="3" borderId="9" xfId="0" applyFont="1" applyFill="1" applyBorder="1" applyAlignment="1">
      <alignment horizontal="left" vertical="center" wrapText="1"/>
    </xf>
    <xf numFmtId="165" fontId="10" fillId="0" borderId="9" xfId="1" applyNumberFormat="1" applyFont="1" applyFill="1" applyBorder="1" applyAlignment="1">
      <alignment horizontal="left" vertical="center"/>
    </xf>
    <xf numFmtId="170" fontId="10" fillId="3" borderId="0" xfId="1" applyNumberFormat="1" applyFont="1" applyFill="1" applyBorder="1" applyAlignment="1">
      <alignment horizontal="right" vertical="center"/>
    </xf>
    <xf numFmtId="0" fontId="14" fillId="5" borderId="33" xfId="0" applyFont="1" applyFill="1" applyBorder="1" applyAlignment="1">
      <alignment vertical="center" wrapText="1"/>
    </xf>
    <xf numFmtId="0" fontId="14" fillId="5" borderId="33" xfId="0" applyFont="1" applyFill="1" applyBorder="1" applyAlignment="1">
      <alignment vertical="center"/>
    </xf>
    <xf numFmtId="0" fontId="10" fillId="5" borderId="33" xfId="0" quotePrefix="1" applyFont="1" applyFill="1" applyBorder="1" applyAlignment="1">
      <alignment horizontal="left" vertical="center" wrapText="1"/>
    </xf>
    <xf numFmtId="0" fontId="10" fillId="5" borderId="33" xfId="0" applyFont="1" applyFill="1" applyBorder="1" applyAlignment="1">
      <alignment vertical="center" wrapText="1"/>
    </xf>
    <xf numFmtId="15" fontId="10" fillId="5" borderId="33" xfId="0" quotePrefix="1" applyNumberFormat="1" applyFont="1" applyFill="1" applyBorder="1" applyAlignment="1">
      <alignment horizontal="left" vertical="center"/>
    </xf>
    <xf numFmtId="0" fontId="10" fillId="0" borderId="33" xfId="0" applyFont="1" applyBorder="1" applyAlignment="1">
      <alignment vertical="top"/>
    </xf>
    <xf numFmtId="165" fontId="10" fillId="5" borderId="0" xfId="1" quotePrefix="1" applyNumberFormat="1" applyFont="1" applyFill="1" applyBorder="1" applyAlignment="1">
      <alignment vertical="center" wrapText="1"/>
    </xf>
    <xf numFmtId="0" fontId="10" fillId="3" borderId="9" xfId="0" applyFont="1" applyFill="1" applyBorder="1" applyAlignment="1">
      <alignment horizontal="left" vertical="center"/>
    </xf>
    <xf numFmtId="0" fontId="10" fillId="3" borderId="0" xfId="0" applyFont="1" applyFill="1"/>
    <xf numFmtId="167" fontId="10" fillId="3" borderId="0" xfId="0" applyNumberFormat="1" applyFont="1" applyFill="1" applyAlignment="1">
      <alignment vertical="center"/>
    </xf>
    <xf numFmtId="0" fontId="14" fillId="0" borderId="4" xfId="6" applyFont="1" applyBorder="1" applyAlignment="1">
      <alignment vertical="center"/>
    </xf>
    <xf numFmtId="0" fontId="10" fillId="0" borderId="33" xfId="0" applyFont="1" applyBorder="1" applyAlignment="1">
      <alignment vertical="top" wrapText="1"/>
    </xf>
    <xf numFmtId="0" fontId="10" fillId="0" borderId="33" xfId="0" applyFont="1" applyBorder="1" applyAlignment="1">
      <alignment horizontal="left" vertical="top"/>
    </xf>
    <xf numFmtId="0" fontId="10" fillId="0" borderId="33" xfId="0" applyFont="1" applyBorder="1" applyAlignment="1">
      <alignment horizontal="left" vertical="top" wrapText="1"/>
    </xf>
    <xf numFmtId="0" fontId="10" fillId="0" borderId="13" xfId="0" applyFont="1" applyBorder="1" applyAlignment="1">
      <alignment vertical="top"/>
    </xf>
    <xf numFmtId="169" fontId="10" fillId="0" borderId="0" xfId="1" quotePrefix="1" applyNumberFormat="1" applyFont="1" applyFill="1" applyBorder="1" applyAlignment="1">
      <alignment vertical="center"/>
    </xf>
    <xf numFmtId="165" fontId="10" fillId="0" borderId="9" xfId="1" applyNumberFormat="1" applyFont="1" applyFill="1" applyBorder="1" applyAlignment="1">
      <alignment vertical="top" wrapText="1"/>
    </xf>
    <xf numFmtId="167" fontId="14" fillId="0" borderId="0" xfId="1" quotePrefix="1" applyNumberFormat="1" applyFont="1" applyFill="1" applyBorder="1" applyAlignment="1">
      <alignment vertical="center"/>
    </xf>
    <xf numFmtId="170" fontId="14" fillId="0" borderId="4" xfId="1" applyNumberFormat="1" applyFont="1" applyFill="1" applyBorder="1" applyAlignment="1">
      <alignment horizontal="right" vertical="center"/>
    </xf>
    <xf numFmtId="170" fontId="14" fillId="0" borderId="9" xfId="1" applyNumberFormat="1" applyFont="1" applyFill="1" applyBorder="1" applyAlignment="1">
      <alignment horizontal="right" vertical="center"/>
    </xf>
    <xf numFmtId="167" fontId="14" fillId="0" borderId="0" xfId="6" applyNumberFormat="1" applyFont="1" applyAlignment="1">
      <alignment vertical="center"/>
    </xf>
    <xf numFmtId="0" fontId="14" fillId="0" borderId="0" xfId="6" applyFont="1" applyAlignment="1">
      <alignment vertical="center"/>
    </xf>
    <xf numFmtId="0" fontId="19" fillId="0" borderId="33" xfId="0" applyFont="1" applyBorder="1" applyAlignment="1">
      <alignment vertical="center" wrapText="1"/>
    </xf>
    <xf numFmtId="0" fontId="19" fillId="0" borderId="33" xfId="0" applyFont="1" applyBorder="1" applyAlignment="1">
      <alignment vertical="center"/>
    </xf>
    <xf numFmtId="0" fontId="0" fillId="6" borderId="0" xfId="0" applyFill="1" applyAlignment="1">
      <alignment vertical="center"/>
    </xf>
    <xf numFmtId="0" fontId="10" fillId="6" borderId="0" xfId="0" applyFont="1" applyFill="1" applyAlignment="1">
      <alignment vertical="center" wrapText="1"/>
    </xf>
    <xf numFmtId="0" fontId="10" fillId="6" borderId="0" xfId="0" applyFont="1" applyFill="1" applyAlignment="1">
      <alignment vertical="top"/>
    </xf>
    <xf numFmtId="0" fontId="10" fillId="6" borderId="9" xfId="0" applyFont="1" applyFill="1" applyBorder="1" applyAlignment="1">
      <alignment horizontal="left" vertical="center" wrapText="1"/>
    </xf>
    <xf numFmtId="165" fontId="10" fillId="6" borderId="9" xfId="1" applyNumberFormat="1" applyFont="1" applyFill="1" applyBorder="1" applyAlignment="1">
      <alignment vertical="center" wrapText="1"/>
    </xf>
    <xf numFmtId="0" fontId="10" fillId="6" borderId="9" xfId="0" applyFont="1" applyFill="1" applyBorder="1" applyAlignment="1">
      <alignment horizontal="left" vertical="center"/>
    </xf>
    <xf numFmtId="165" fontId="10" fillId="6" borderId="9" xfId="1" applyNumberFormat="1" applyFont="1" applyFill="1" applyBorder="1" applyAlignment="1">
      <alignment horizontal="right" vertical="center"/>
    </xf>
    <xf numFmtId="165" fontId="10" fillId="6" borderId="9" xfId="0" applyNumberFormat="1" applyFont="1" applyFill="1" applyBorder="1" applyAlignment="1">
      <alignment horizontal="right" vertical="center"/>
    </xf>
    <xf numFmtId="167" fontId="10" fillId="6" borderId="9" xfId="1" applyNumberFormat="1" applyFont="1" applyFill="1" applyBorder="1" applyAlignment="1">
      <alignment horizontal="right" vertical="center"/>
    </xf>
    <xf numFmtId="0" fontId="10" fillId="0" borderId="5" xfId="0" applyFont="1" applyBorder="1" applyAlignment="1">
      <alignment vertical="center" wrapText="1"/>
    </xf>
    <xf numFmtId="0" fontId="10" fillId="0" borderId="55" xfId="0" applyFont="1" applyBorder="1" applyAlignment="1">
      <alignment vertical="center" wrapText="1"/>
    </xf>
    <xf numFmtId="165" fontId="10" fillId="0" borderId="33" xfId="1" applyNumberFormat="1" applyFont="1" applyFill="1" applyBorder="1" applyAlignment="1">
      <alignment vertical="center" wrapText="1"/>
    </xf>
    <xf numFmtId="0" fontId="10" fillId="0" borderId="13" xfId="0" applyFont="1" applyBorder="1" applyAlignment="1">
      <alignment horizontal="left" vertical="top" wrapText="1"/>
    </xf>
    <xf numFmtId="0" fontId="2" fillId="5" borderId="0" xfId="0" applyFont="1" applyFill="1" applyAlignment="1">
      <alignment horizontal="left" vertical="top"/>
    </xf>
    <xf numFmtId="0" fontId="10" fillId="0" borderId="33" xfId="0" applyFont="1" applyBorder="1" applyAlignment="1">
      <alignment horizontal="left" vertical="center"/>
    </xf>
    <xf numFmtId="170" fontId="10" fillId="0" borderId="9" xfId="0" applyNumberFormat="1" applyFont="1" applyBorder="1" applyAlignment="1">
      <alignment horizontal="center" vertical="center" wrapText="1"/>
    </xf>
    <xf numFmtId="0" fontId="10" fillId="0" borderId="9" xfId="0" applyFont="1" applyBorder="1" applyAlignment="1">
      <alignment horizontal="left" vertical="top"/>
    </xf>
    <xf numFmtId="49" fontId="10" fillId="0" borderId="9" xfId="0" applyNumberFormat="1" applyFont="1" applyBorder="1" applyAlignment="1">
      <alignment horizontal="left" vertical="top"/>
    </xf>
    <xf numFmtId="0" fontId="10" fillId="0" borderId="9" xfId="0" applyFont="1" applyBorder="1" applyAlignment="1">
      <alignment horizontal="left" vertical="top" wrapText="1"/>
    </xf>
    <xf numFmtId="49" fontId="10" fillId="3" borderId="9" xfId="0" applyNumberFormat="1" applyFont="1" applyFill="1" applyBorder="1" applyAlignment="1">
      <alignment vertical="top"/>
    </xf>
    <xf numFmtId="164" fontId="10" fillId="5" borderId="9" xfId="0" applyNumberFormat="1" applyFont="1" applyFill="1" applyBorder="1" applyAlignment="1">
      <alignment vertical="top" wrapText="1"/>
    </xf>
    <xf numFmtId="0" fontId="10" fillId="0" borderId="33" xfId="0" applyFont="1" applyBorder="1" applyAlignment="1">
      <alignment horizontal="left" vertical="center" wrapText="1"/>
    </xf>
    <xf numFmtId="0" fontId="23" fillId="0" borderId="0" xfId="10"/>
    <xf numFmtId="0" fontId="23" fillId="0" borderId="0" xfId="10" applyAlignment="1">
      <alignment horizontal="left"/>
    </xf>
    <xf numFmtId="3" fontId="24" fillId="9" borderId="37" xfId="10" applyNumberFormat="1" applyFont="1" applyFill="1" applyBorder="1"/>
    <xf numFmtId="3" fontId="24" fillId="9" borderId="34" xfId="10" applyNumberFormat="1" applyFont="1" applyFill="1" applyBorder="1"/>
    <xf numFmtId="3" fontId="24" fillId="9" borderId="20" xfId="10" applyNumberFormat="1" applyFont="1" applyFill="1" applyBorder="1"/>
    <xf numFmtId="3" fontId="24" fillId="9" borderId="36" xfId="10" applyNumberFormat="1" applyFont="1" applyFill="1" applyBorder="1"/>
    <xf numFmtId="3" fontId="18" fillId="0" borderId="5" xfId="11" applyNumberFormat="1" applyFont="1" applyBorder="1"/>
    <xf numFmtId="3" fontId="18" fillId="0" borderId="4" xfId="11" applyNumberFormat="1" applyFont="1" applyBorder="1"/>
    <xf numFmtId="3" fontId="18" fillId="0" borderId="16" xfId="11" applyNumberFormat="1" applyFont="1" applyBorder="1"/>
    <xf numFmtId="3" fontId="18" fillId="0" borderId="0" xfId="11" applyNumberFormat="1" applyFont="1" applyBorder="1"/>
    <xf numFmtId="3" fontId="18" fillId="0" borderId="20" xfId="11" applyNumberFormat="1" applyFont="1" applyBorder="1"/>
    <xf numFmtId="0" fontId="25" fillId="0" borderId="0" xfId="10" applyFont="1"/>
    <xf numFmtId="0" fontId="24" fillId="0" borderId="0" xfId="10" applyFont="1" applyAlignment="1">
      <alignment horizontal="left"/>
    </xf>
    <xf numFmtId="3" fontId="18" fillId="0" borderId="3" xfId="11" applyNumberFormat="1" applyFont="1" applyBorder="1"/>
    <xf numFmtId="3" fontId="18" fillId="0" borderId="1" xfId="11" applyNumberFormat="1" applyFont="1" applyBorder="1"/>
    <xf numFmtId="3" fontId="18" fillId="0" borderId="2" xfId="11" applyNumberFormat="1" applyFont="1" applyBorder="1"/>
    <xf numFmtId="0" fontId="1" fillId="0" borderId="0" xfId="10" applyFont="1"/>
    <xf numFmtId="0" fontId="26" fillId="10" borderId="37" xfId="10" applyFont="1" applyFill="1" applyBorder="1" applyAlignment="1">
      <alignment horizontal="center" vertical="center"/>
    </xf>
    <xf numFmtId="0" fontId="26" fillId="10" borderId="34" xfId="10" applyFont="1" applyFill="1" applyBorder="1" applyAlignment="1">
      <alignment horizontal="center" vertical="center"/>
    </xf>
    <xf numFmtId="0" fontId="26" fillId="10" borderId="1" xfId="10" applyFont="1" applyFill="1" applyBorder="1" applyAlignment="1">
      <alignment horizontal="center" vertical="center"/>
    </xf>
    <xf numFmtId="0" fontId="24" fillId="0" borderId="0" xfId="10" applyFont="1"/>
    <xf numFmtId="0" fontId="23" fillId="0" borderId="0" xfId="12"/>
    <xf numFmtId="172" fontId="23" fillId="0" borderId="0" xfId="12" applyNumberFormat="1"/>
    <xf numFmtId="10" fontId="23" fillId="0" borderId="0" xfId="13" applyNumberFormat="1"/>
    <xf numFmtId="172" fontId="23" fillId="0" borderId="29" xfId="12" applyNumberFormat="1" applyBorder="1"/>
    <xf numFmtId="0" fontId="23" fillId="0" borderId="29" xfId="12" applyBorder="1"/>
    <xf numFmtId="172" fontId="24" fillId="0" borderId="58" xfId="14" applyNumberFormat="1" applyFont="1" applyBorder="1"/>
    <xf numFmtId="0" fontId="24" fillId="9" borderId="59" xfId="12" applyFont="1" applyFill="1" applyBorder="1"/>
    <xf numFmtId="172" fontId="24" fillId="0" borderId="33" xfId="14" applyNumberFormat="1" applyFont="1" applyBorder="1"/>
    <xf numFmtId="172" fontId="18" fillId="0" borderId="13" xfId="14" applyNumberFormat="1" applyFont="1" applyBorder="1"/>
    <xf numFmtId="172" fontId="24" fillId="0" borderId="13" xfId="14" applyNumberFormat="1" applyFont="1" applyBorder="1"/>
    <xf numFmtId="0" fontId="25" fillId="0" borderId="24" xfId="12" applyFont="1" applyBorder="1"/>
    <xf numFmtId="172" fontId="18" fillId="0" borderId="33" xfId="14" applyNumberFormat="1" applyFont="1" applyBorder="1"/>
    <xf numFmtId="49" fontId="25" fillId="0" borderId="24" xfId="12" applyNumberFormat="1" applyFont="1" applyBorder="1"/>
    <xf numFmtId="0" fontId="24" fillId="9" borderId="33" xfId="12" applyFont="1" applyFill="1" applyBorder="1"/>
    <xf numFmtId="0" fontId="24" fillId="9" borderId="60" xfId="12" applyFont="1" applyFill="1" applyBorder="1"/>
    <xf numFmtId="0" fontId="24" fillId="9" borderId="24" xfId="12" applyFont="1" applyFill="1" applyBorder="1"/>
    <xf numFmtId="0" fontId="24" fillId="9" borderId="40" xfId="12" applyFont="1" applyFill="1" applyBorder="1"/>
    <xf numFmtId="0" fontId="23" fillId="0" borderId="0" xfId="15"/>
    <xf numFmtId="4" fontId="29" fillId="0" borderId="61" xfId="15" applyNumberFormat="1" applyFont="1" applyBorder="1"/>
    <xf numFmtId="10" fontId="29" fillId="0" borderId="61" xfId="15" applyNumberFormat="1" applyFont="1" applyBorder="1"/>
    <xf numFmtId="167" fontId="29" fillId="0" borderId="61" xfId="15" applyNumberFormat="1" applyFont="1" applyBorder="1"/>
    <xf numFmtId="0" fontId="29" fillId="0" borderId="61" xfId="15" applyFont="1" applyBorder="1" applyAlignment="1">
      <alignment horizontal="left"/>
    </xf>
    <xf numFmtId="4" fontId="23" fillId="0" borderId="0" xfId="15" applyNumberFormat="1"/>
    <xf numFmtId="10" fontId="23" fillId="0" borderId="0" xfId="15" applyNumberFormat="1"/>
    <xf numFmtId="167" fontId="23" fillId="0" borderId="0" xfId="15" applyNumberFormat="1"/>
    <xf numFmtId="0" fontId="23" fillId="0" borderId="0" xfId="15" applyAlignment="1">
      <alignment horizontal="left" indent="1"/>
    </xf>
    <xf numFmtId="0" fontId="23" fillId="0" borderId="0" xfId="15" applyAlignment="1">
      <alignment horizontal="left" indent="2"/>
    </xf>
    <xf numFmtId="4" fontId="29" fillId="9" borderId="0" xfId="15" applyNumberFormat="1" applyFont="1" applyFill="1"/>
    <xf numFmtId="10" fontId="29" fillId="9" borderId="0" xfId="15" applyNumberFormat="1" applyFont="1" applyFill="1"/>
    <xf numFmtId="167" fontId="29" fillId="9" borderId="0" xfId="15" applyNumberFormat="1" applyFont="1" applyFill="1"/>
    <xf numFmtId="0" fontId="29" fillId="9" borderId="0" xfId="15" applyFont="1" applyFill="1" applyAlignment="1">
      <alignment horizontal="left"/>
    </xf>
    <xf numFmtId="4" fontId="29" fillId="0" borderId="0" xfId="15" applyNumberFormat="1" applyFont="1"/>
    <xf numFmtId="10" fontId="29" fillId="0" borderId="0" xfId="15" applyNumberFormat="1" applyFont="1"/>
    <xf numFmtId="167" fontId="29" fillId="0" borderId="0" xfId="15" applyNumberFormat="1" applyFont="1"/>
    <xf numFmtId="0" fontId="29" fillId="0" borderId="0" xfId="15" applyFont="1" applyAlignment="1">
      <alignment horizontal="left" indent="1"/>
    </xf>
    <xf numFmtId="0" fontId="30" fillId="14" borderId="0" xfId="15" applyFont="1" applyFill="1" applyAlignment="1">
      <alignment horizontal="center"/>
    </xf>
    <xf numFmtId="0" fontId="30" fillId="14" borderId="62" xfId="15" applyFont="1" applyFill="1" applyBorder="1"/>
    <xf numFmtId="0" fontId="2" fillId="0" borderId="0" xfId="7"/>
    <xf numFmtId="10" fontId="23" fillId="0" borderId="0" xfId="2" applyNumberFormat="1" applyFont="1" applyAlignment="1">
      <alignment horizontal="left" indent="2"/>
    </xf>
    <xf numFmtId="171" fontId="23" fillId="0" borderId="0" xfId="16" applyNumberFormat="1"/>
    <xf numFmtId="10" fontId="23" fillId="0" borderId="0" xfId="2" applyNumberFormat="1" applyFont="1"/>
    <xf numFmtId="0" fontId="23" fillId="0" borderId="0" xfId="16" applyAlignment="1">
      <alignment horizontal="left" indent="2"/>
    </xf>
    <xf numFmtId="10" fontId="29" fillId="0" borderId="0" xfId="2" applyNumberFormat="1" applyFont="1" applyAlignment="1">
      <alignment horizontal="left" indent="1"/>
    </xf>
    <xf numFmtId="171" fontId="29" fillId="0" borderId="0" xfId="16" applyNumberFormat="1" applyFont="1"/>
    <xf numFmtId="0" fontId="29" fillId="0" borderId="0" xfId="16" applyFont="1" applyAlignment="1">
      <alignment horizontal="left" indent="1"/>
    </xf>
    <xf numFmtId="10" fontId="29" fillId="0" borderId="63" xfId="2" applyNumberFormat="1" applyFont="1" applyBorder="1" applyAlignment="1">
      <alignment horizontal="left"/>
    </xf>
    <xf numFmtId="171" fontId="29" fillId="0" borderId="63" xfId="16" applyNumberFormat="1" applyFont="1" applyBorder="1"/>
    <xf numFmtId="0" fontId="29" fillId="0" borderId="63" xfId="16" applyFont="1" applyBorder="1"/>
    <xf numFmtId="0" fontId="29" fillId="0" borderId="63" xfId="16" applyFont="1" applyBorder="1" applyAlignment="1">
      <alignment horizontal="left"/>
    </xf>
    <xf numFmtId="171" fontId="23" fillId="0" borderId="0" xfId="17" applyFont="1"/>
    <xf numFmtId="0" fontId="29" fillId="0" borderId="0" xfId="16" applyFont="1"/>
    <xf numFmtId="10" fontId="0" fillId="0" borderId="0" xfId="2" applyNumberFormat="1" applyFont="1"/>
    <xf numFmtId="10" fontId="29" fillId="9" borderId="63" xfId="18" applyNumberFormat="1" applyFont="1" applyFill="1" applyBorder="1"/>
    <xf numFmtId="0" fontId="29" fillId="9" borderId="63" xfId="19" applyNumberFormat="1" applyFont="1" applyFill="1" applyBorder="1"/>
    <xf numFmtId="0" fontId="29" fillId="9" borderId="63" xfId="20" applyFont="1" applyFill="1" applyBorder="1"/>
    <xf numFmtId="10" fontId="29" fillId="9" borderId="0" xfId="18" applyNumberFormat="1" applyFont="1" applyFill="1"/>
    <xf numFmtId="171" fontId="29" fillId="9" borderId="0" xfId="19" applyFont="1" applyFill="1"/>
    <xf numFmtId="0" fontId="29" fillId="9" borderId="0" xfId="20" applyFont="1" applyFill="1"/>
    <xf numFmtId="0" fontId="23" fillId="0" borderId="0" xfId="21"/>
    <xf numFmtId="0" fontId="29" fillId="0" borderId="0" xfId="21" applyFont="1" applyAlignment="1">
      <alignment horizontal="left"/>
    </xf>
    <xf numFmtId="10" fontId="0" fillId="0" borderId="0" xfId="22" applyNumberFormat="1" applyFont="1"/>
    <xf numFmtId="173" fontId="23" fillId="0" borderId="0" xfId="21" applyNumberFormat="1"/>
    <xf numFmtId="0" fontId="23" fillId="0" borderId="0" xfId="21" applyAlignment="1">
      <alignment horizontal="left" indent="2"/>
    </xf>
    <xf numFmtId="4" fontId="23" fillId="0" borderId="0" xfId="21" applyNumberFormat="1"/>
    <xf numFmtId="171" fontId="23" fillId="0" borderId="0" xfId="21" applyNumberFormat="1"/>
    <xf numFmtId="0" fontId="29" fillId="0" borderId="0" xfId="21" applyFont="1" applyAlignment="1">
      <alignment horizontal="left" indent="1"/>
    </xf>
    <xf numFmtId="2" fontId="23" fillId="0" borderId="0" xfId="21" applyNumberFormat="1"/>
    <xf numFmtId="171" fontId="23" fillId="0" borderId="0" xfId="23" applyNumberFormat="1"/>
    <xf numFmtId="171" fontId="29" fillId="0" borderId="0" xfId="21" applyNumberFormat="1" applyFont="1"/>
    <xf numFmtId="0" fontId="29" fillId="0" borderId="63" xfId="21" applyFont="1" applyBorder="1" applyAlignment="1">
      <alignment horizontal="left"/>
    </xf>
    <xf numFmtId="171" fontId="0" fillId="0" borderId="0" xfId="24" applyFont="1"/>
    <xf numFmtId="174" fontId="0" fillId="0" borderId="0" xfId="22" applyNumberFormat="1" applyFont="1" applyAlignment="1">
      <alignment horizontal="center"/>
    </xf>
    <xf numFmtId="171" fontId="29" fillId="0" borderId="63" xfId="21" applyNumberFormat="1" applyFont="1" applyBorder="1"/>
    <xf numFmtId="2" fontId="0" fillId="0" borderId="0" xfId="22" applyNumberFormat="1" applyFont="1"/>
    <xf numFmtId="0" fontId="29" fillId="0" borderId="0" xfId="21" applyFont="1"/>
    <xf numFmtId="0" fontId="29" fillId="0" borderId="63" xfId="21" applyFont="1" applyBorder="1"/>
    <xf numFmtId="0" fontId="29" fillId="9" borderId="63" xfId="21" applyFont="1" applyFill="1" applyBorder="1"/>
    <xf numFmtId="0" fontId="29" fillId="9" borderId="0" xfId="21" applyFont="1" applyFill="1"/>
    <xf numFmtId="0" fontId="23" fillId="0" borderId="0" xfId="25"/>
    <xf numFmtId="10" fontId="0" fillId="0" borderId="0" xfId="18" applyNumberFormat="1" applyFont="1"/>
    <xf numFmtId="0" fontId="24" fillId="0" borderId="60" xfId="26" applyFont="1" applyBorder="1" applyAlignment="1">
      <alignment horizontal="left"/>
    </xf>
    <xf numFmtId="0" fontId="31" fillId="0" borderId="0" xfId="21" applyFont="1"/>
    <xf numFmtId="0" fontId="24" fillId="0" borderId="0" xfId="26" applyFont="1" applyAlignment="1">
      <alignment horizontal="left"/>
    </xf>
    <xf numFmtId="171" fontId="23" fillId="0" borderId="0" xfId="27" applyNumberFormat="1"/>
    <xf numFmtId="0" fontId="25" fillId="0" borderId="24" xfId="26" applyFont="1" applyBorder="1" applyAlignment="1">
      <alignment horizontal="left" indent="2"/>
    </xf>
    <xf numFmtId="171" fontId="23" fillId="0" borderId="0" xfId="25" applyNumberFormat="1"/>
    <xf numFmtId="0" fontId="24" fillId="0" borderId="0" xfId="26" applyFont="1" applyAlignment="1">
      <alignment horizontal="left" indent="1"/>
    </xf>
    <xf numFmtId="0" fontId="24" fillId="0" borderId="0" xfId="25" applyFont="1"/>
    <xf numFmtId="171" fontId="29" fillId="0" borderId="63" xfId="25" applyNumberFormat="1" applyFont="1" applyBorder="1"/>
    <xf numFmtId="0" fontId="23" fillId="0" borderId="0" xfId="27"/>
    <xf numFmtId="0" fontId="26" fillId="0" borderId="0" xfId="26" applyFont="1" applyAlignment="1">
      <alignment horizontal="center"/>
    </xf>
    <xf numFmtId="10" fontId="32" fillId="0" borderId="0" xfId="2" applyNumberFormat="1" applyFont="1"/>
    <xf numFmtId="171" fontId="29" fillId="0" borderId="0" xfId="25" applyNumberFormat="1" applyFont="1"/>
    <xf numFmtId="10" fontId="29" fillId="0" borderId="0" xfId="18" applyNumberFormat="1" applyFont="1"/>
    <xf numFmtId="0" fontId="29" fillId="0" borderId="0" xfId="25" applyFont="1"/>
    <xf numFmtId="10" fontId="29" fillId="0" borderId="0" xfId="18" applyNumberFormat="1" applyFont="1" applyBorder="1"/>
    <xf numFmtId="0" fontId="29" fillId="0" borderId="63" xfId="25" applyFont="1" applyBorder="1"/>
    <xf numFmtId="10" fontId="29" fillId="0" borderId="63" xfId="18" applyNumberFormat="1" applyFont="1" applyBorder="1"/>
    <xf numFmtId="10" fontId="22" fillId="9" borderId="63" xfId="2" applyNumberFormat="1" applyFont="1" applyFill="1" applyBorder="1"/>
    <xf numFmtId="0" fontId="22" fillId="9" borderId="63" xfId="25" applyFont="1" applyFill="1" applyBorder="1"/>
    <xf numFmtId="0" fontId="26" fillId="7" borderId="0" xfId="26" applyFont="1" applyFill="1" applyAlignment="1">
      <alignment horizontal="center"/>
    </xf>
    <xf numFmtId="0" fontId="1" fillId="0" borderId="0" xfId="25" applyFont="1"/>
    <xf numFmtId="10" fontId="22" fillId="9" borderId="63" xfId="18" applyNumberFormat="1" applyFont="1" applyFill="1" applyBorder="1"/>
    <xf numFmtId="0" fontId="22" fillId="9" borderId="0" xfId="25" applyFont="1" applyFill="1"/>
    <xf numFmtId="10" fontId="22" fillId="9" borderId="0" xfId="18" applyNumberFormat="1" applyFont="1" applyFill="1"/>
    <xf numFmtId="10" fontId="22" fillId="9" borderId="0" xfId="2" applyNumberFormat="1" applyFont="1" applyFill="1" applyBorder="1" applyAlignment="1">
      <alignment horizontal="center"/>
    </xf>
    <xf numFmtId="2" fontId="25" fillId="0" borderId="0" xfId="19" applyNumberFormat="1" applyFont="1"/>
    <xf numFmtId="10" fontId="25" fillId="0" borderId="0" xfId="28" applyNumberFormat="1" applyFont="1"/>
    <xf numFmtId="0" fontId="25" fillId="0" borderId="0" xfId="26" applyFont="1"/>
    <xf numFmtId="0" fontId="24" fillId="0" borderId="0" xfId="26" applyFont="1"/>
    <xf numFmtId="0" fontId="24" fillId="0" borderId="0" xfId="26" applyFont="1" applyAlignment="1">
      <alignment horizontal="center"/>
    </xf>
    <xf numFmtId="171" fontId="25" fillId="0" borderId="0" xfId="19" applyFont="1"/>
    <xf numFmtId="0" fontId="2" fillId="0" borderId="0" xfId="29"/>
    <xf numFmtId="10" fontId="10" fillId="0" borderId="0" xfId="28" applyNumberFormat="1" applyFont="1"/>
    <xf numFmtId="2" fontId="10" fillId="0" borderId="0" xfId="19" applyNumberFormat="1" applyFont="1"/>
    <xf numFmtId="0" fontId="10" fillId="0" borderId="0" xfId="26" applyFont="1"/>
    <xf numFmtId="0" fontId="2" fillId="0" borderId="0" xfId="30"/>
    <xf numFmtId="10" fontId="2" fillId="0" borderId="0" xfId="28" applyNumberFormat="1" applyFont="1"/>
    <xf numFmtId="0" fontId="24" fillId="6" borderId="0" xfId="26" applyFont="1" applyFill="1"/>
    <xf numFmtId="0" fontId="25" fillId="6" borderId="0" xfId="26" applyFont="1" applyFill="1"/>
    <xf numFmtId="4" fontId="29" fillId="0" borderId="68" xfId="15" applyNumberFormat="1" applyFont="1" applyBorder="1"/>
    <xf numFmtId="10" fontId="29" fillId="0" borderId="68" xfId="15" applyNumberFormat="1" applyFont="1" applyBorder="1"/>
    <xf numFmtId="167" fontId="29" fillId="0" borderId="68" xfId="15" applyNumberFormat="1" applyFont="1" applyBorder="1"/>
    <xf numFmtId="0" fontId="29" fillId="0" borderId="68" xfId="15" applyFont="1" applyBorder="1" applyAlignment="1">
      <alignment horizontal="left"/>
    </xf>
    <xf numFmtId="4" fontId="29" fillId="15" borderId="0" xfId="15" applyNumberFormat="1" applyFont="1" applyFill="1"/>
    <xf numFmtId="10" fontId="29" fillId="15" borderId="0" xfId="15" applyNumberFormat="1" applyFont="1" applyFill="1"/>
    <xf numFmtId="167" fontId="29" fillId="15" borderId="0" xfId="15" applyNumberFormat="1" applyFont="1" applyFill="1"/>
    <xf numFmtId="0" fontId="29" fillId="15" borderId="0" xfId="15" applyFont="1" applyFill="1" applyAlignment="1">
      <alignment horizontal="left"/>
    </xf>
    <xf numFmtId="0" fontId="30" fillId="16" borderId="0" xfId="15" applyFont="1" applyFill="1" applyAlignment="1">
      <alignment horizontal="center"/>
    </xf>
    <xf numFmtId="0" fontId="30" fillId="17" borderId="0" xfId="15" applyFont="1" applyFill="1" applyAlignment="1">
      <alignment horizontal="center"/>
    </xf>
    <xf numFmtId="0" fontId="30" fillId="17" borderId="0" xfId="15" applyFont="1" applyFill="1"/>
    <xf numFmtId="0" fontId="30" fillId="16" borderId="62" xfId="15" applyFont="1" applyFill="1" applyBorder="1"/>
    <xf numFmtId="0" fontId="30" fillId="17" borderId="69" xfId="15" applyFont="1" applyFill="1" applyBorder="1"/>
    <xf numFmtId="4" fontId="29" fillId="0" borderId="70" xfId="15" applyNumberFormat="1" applyFont="1" applyBorder="1"/>
    <xf numFmtId="10" fontId="29" fillId="0" borderId="70" xfId="15" applyNumberFormat="1" applyFont="1" applyBorder="1"/>
    <xf numFmtId="167" fontId="29" fillId="0" borderId="70" xfId="15" applyNumberFormat="1" applyFont="1" applyBorder="1"/>
    <xf numFmtId="0" fontId="29" fillId="0" borderId="70" xfId="15" applyFont="1" applyBorder="1" applyAlignment="1">
      <alignment horizontal="left"/>
    </xf>
    <xf numFmtId="4" fontId="29" fillId="18" borderId="0" xfId="15" applyNumberFormat="1" applyFont="1" applyFill="1"/>
    <xf numFmtId="10" fontId="29" fillId="18" borderId="0" xfId="15" applyNumberFormat="1" applyFont="1" applyFill="1"/>
    <xf numFmtId="167" fontId="29" fillId="18" borderId="0" xfId="15" applyNumberFormat="1" applyFont="1" applyFill="1"/>
    <xf numFmtId="0" fontId="29" fillId="18" borderId="0" xfId="15" applyFont="1" applyFill="1" applyAlignment="1">
      <alignment horizontal="left"/>
    </xf>
    <xf numFmtId="0" fontId="30" fillId="19" borderId="0" xfId="15" applyFont="1" applyFill="1" applyAlignment="1">
      <alignment horizontal="center"/>
    </xf>
    <xf numFmtId="0" fontId="30" fillId="20" borderId="0" xfId="15" applyFont="1" applyFill="1" applyAlignment="1">
      <alignment horizontal="center"/>
    </xf>
    <xf numFmtId="0" fontId="30" fillId="20" borderId="0" xfId="15" applyFont="1" applyFill="1"/>
    <xf numFmtId="0" fontId="30" fillId="19" borderId="62" xfId="15" applyFont="1" applyFill="1" applyBorder="1"/>
    <xf numFmtId="0" fontId="30" fillId="20" borderId="69" xfId="15" applyFont="1" applyFill="1" applyBorder="1"/>
    <xf numFmtId="0" fontId="25" fillId="0" borderId="0" xfId="21" applyFont="1"/>
    <xf numFmtId="171" fontId="25" fillId="0" borderId="0" xfId="31" applyNumberFormat="1" applyFont="1"/>
    <xf numFmtId="2" fontId="25" fillId="0" borderId="0" xfId="21" applyNumberFormat="1" applyFont="1"/>
    <xf numFmtId="0" fontId="24" fillId="0" borderId="0" xfId="21" applyFont="1"/>
    <xf numFmtId="171" fontId="25" fillId="0" borderId="0" xfId="32" applyFont="1"/>
    <xf numFmtId="0" fontId="32" fillId="0" borderId="0" xfId="21" applyFont="1"/>
    <xf numFmtId="0" fontId="10" fillId="0" borderId="0" xfId="21" applyFont="1"/>
    <xf numFmtId="171" fontId="25" fillId="0" borderId="0" xfId="33" applyFont="1"/>
    <xf numFmtId="0" fontId="23" fillId="5" borderId="0" xfId="21" applyFill="1"/>
    <xf numFmtId="0" fontId="24" fillId="6" borderId="0" xfId="21" applyFont="1" applyFill="1"/>
    <xf numFmtId="0" fontId="24" fillId="6" borderId="0" xfId="21" applyFont="1" applyFill="1" applyAlignment="1">
      <alignment horizontal="center"/>
    </xf>
    <xf numFmtId="0" fontId="32" fillId="0" borderId="0" xfId="30" applyFont="1"/>
    <xf numFmtId="1" fontId="32" fillId="0" borderId="0" xfId="30" applyNumberFormat="1" applyFont="1" applyAlignment="1">
      <alignment horizontal="left"/>
    </xf>
    <xf numFmtId="0" fontId="33" fillId="0" borderId="36" xfId="30" applyFont="1" applyBorder="1"/>
    <xf numFmtId="10" fontId="33" fillId="0" borderId="36" xfId="2" applyNumberFormat="1" applyFont="1" applyFill="1" applyBorder="1"/>
    <xf numFmtId="10" fontId="34" fillId="0" borderId="36" xfId="2" applyNumberFormat="1" applyFont="1" applyFill="1" applyBorder="1"/>
    <xf numFmtId="0" fontId="34" fillId="0" borderId="36" xfId="30" applyFont="1" applyBorder="1" applyAlignment="1">
      <alignment horizontal="left"/>
    </xf>
    <xf numFmtId="1" fontId="32" fillId="0" borderId="0" xfId="30" applyNumberFormat="1" applyFont="1" applyAlignment="1">
      <alignment horizontal="left" indent="1"/>
    </xf>
    <xf numFmtId="0" fontId="32" fillId="0" borderId="0" xfId="30" applyFont="1" applyAlignment="1">
      <alignment horizontal="center" wrapText="1"/>
    </xf>
    <xf numFmtId="0" fontId="32" fillId="0" borderId="0" xfId="30" applyFont="1" applyAlignment="1">
      <alignment horizontal="center"/>
    </xf>
    <xf numFmtId="0" fontId="33" fillId="21" borderId="0" xfId="30" applyFont="1" applyFill="1"/>
    <xf numFmtId="0" fontId="33" fillId="21" borderId="0" xfId="30" applyFont="1" applyFill="1" applyAlignment="1">
      <alignment wrapText="1"/>
    </xf>
    <xf numFmtId="0" fontId="33" fillId="21" borderId="0" xfId="30" applyFont="1" applyFill="1" applyAlignment="1">
      <alignment horizontal="center"/>
    </xf>
    <xf numFmtId="0" fontId="35" fillId="0" borderId="0" xfId="30" applyFont="1" applyAlignment="1">
      <alignment wrapText="1"/>
    </xf>
    <xf numFmtId="170" fontId="10" fillId="22" borderId="9" xfId="1" applyNumberFormat="1" applyFont="1" applyFill="1" applyBorder="1" applyAlignment="1">
      <alignment horizontal="right" vertical="center"/>
    </xf>
    <xf numFmtId="0" fontId="10" fillId="23" borderId="9" xfId="0" applyFont="1" applyFill="1" applyBorder="1" applyAlignment="1">
      <alignment horizontal="left" vertical="center"/>
    </xf>
    <xf numFmtId="165" fontId="10" fillId="23" borderId="9" xfId="1" applyNumberFormat="1" applyFont="1" applyFill="1" applyBorder="1" applyAlignment="1">
      <alignment vertical="center" wrapText="1"/>
    </xf>
    <xf numFmtId="165" fontId="10" fillId="23" borderId="9" xfId="2" applyNumberFormat="1" applyFont="1" applyFill="1" applyBorder="1" applyAlignment="1">
      <alignment horizontal="right" vertical="center"/>
    </xf>
    <xf numFmtId="164" fontId="10" fillId="23" borderId="9" xfId="2" applyNumberFormat="1" applyFont="1" applyFill="1" applyBorder="1" applyAlignment="1">
      <alignment horizontal="right" vertical="center"/>
    </xf>
    <xf numFmtId="164" fontId="10" fillId="23" borderId="9" xfId="0" applyNumberFormat="1" applyFont="1" applyFill="1" applyBorder="1" applyAlignment="1">
      <alignment horizontal="right" vertical="center"/>
    </xf>
    <xf numFmtId="164" fontId="10" fillId="23" borderId="9" xfId="1" applyFont="1" applyFill="1" applyBorder="1" applyAlignment="1">
      <alignment horizontal="right" vertical="center"/>
    </xf>
    <xf numFmtId="164" fontId="10" fillId="23" borderId="9" xfId="1" applyFont="1" applyFill="1" applyBorder="1" applyAlignment="1">
      <alignment vertical="center"/>
    </xf>
    <xf numFmtId="164" fontId="10" fillId="23" borderId="0" xfId="0" applyNumberFormat="1" applyFont="1" applyFill="1" applyAlignment="1">
      <alignment vertical="center"/>
    </xf>
    <xf numFmtId="0" fontId="9" fillId="23" borderId="0" xfId="0" applyFont="1" applyFill="1" applyAlignment="1">
      <alignment vertical="center"/>
    </xf>
    <xf numFmtId="0" fontId="10" fillId="23" borderId="0" xfId="0" applyFont="1" applyFill="1" applyAlignment="1">
      <alignment vertical="center"/>
    </xf>
    <xf numFmtId="165" fontId="10" fillId="23" borderId="4" xfId="1" applyNumberFormat="1" applyFont="1" applyFill="1" applyBorder="1" applyAlignment="1">
      <alignment vertical="center" wrapText="1"/>
    </xf>
    <xf numFmtId="0" fontId="10" fillId="23" borderId="9" xfId="0" applyFont="1" applyFill="1" applyBorder="1" applyAlignment="1">
      <alignment horizontal="left" vertical="center" wrapText="1"/>
    </xf>
    <xf numFmtId="0" fontId="0" fillId="0" borderId="0" xfId="0" applyAlignment="1">
      <alignment horizontal="center"/>
    </xf>
    <xf numFmtId="165" fontId="10" fillId="5" borderId="31" xfId="9" applyNumberFormat="1" applyFont="1" applyFill="1" applyBorder="1" applyAlignment="1">
      <alignment horizontal="right" vertical="center" wrapText="1"/>
    </xf>
    <xf numFmtId="0" fontId="10" fillId="5" borderId="35" xfId="0" applyFont="1" applyFill="1" applyBorder="1" applyAlignment="1">
      <alignment horizontal="right" vertical="center" wrapText="1"/>
    </xf>
    <xf numFmtId="0" fontId="10" fillId="5" borderId="48" xfId="0" applyFont="1" applyFill="1" applyBorder="1" applyAlignment="1">
      <alignment horizontal="right" vertical="center" wrapText="1"/>
    </xf>
    <xf numFmtId="0" fontId="10" fillId="5" borderId="4" xfId="0" applyFont="1" applyFill="1" applyBorder="1" applyAlignment="1">
      <alignment horizontal="right" vertical="center" wrapText="1"/>
    </xf>
    <xf numFmtId="0" fontId="10" fillId="5" borderId="0" xfId="0" applyFont="1" applyFill="1" applyAlignment="1">
      <alignment horizontal="right" vertical="center" wrapText="1"/>
    </xf>
    <xf numFmtId="0" fontId="10" fillId="5" borderId="5" xfId="0" applyFont="1" applyFill="1" applyBorder="1" applyAlignment="1">
      <alignment horizontal="right" vertical="center" wrapText="1"/>
    </xf>
    <xf numFmtId="0" fontId="10" fillId="5" borderId="7" xfId="0" applyFont="1" applyFill="1" applyBorder="1" applyAlignment="1">
      <alignment horizontal="right" vertical="center" wrapText="1"/>
    </xf>
    <xf numFmtId="0" fontId="10" fillId="5" borderId="6" xfId="0" applyFont="1" applyFill="1" applyBorder="1" applyAlignment="1">
      <alignment horizontal="right" vertical="center" wrapText="1"/>
    </xf>
    <xf numFmtId="0" fontId="10" fillId="5" borderId="8" xfId="0" applyFont="1" applyFill="1" applyBorder="1" applyAlignment="1">
      <alignment horizontal="right" vertical="center" wrapText="1"/>
    </xf>
    <xf numFmtId="0" fontId="10" fillId="5" borderId="34" xfId="7" applyFont="1" applyFill="1" applyBorder="1" applyAlignment="1">
      <alignment horizontal="center" vertical="center" wrapText="1"/>
    </xf>
    <xf numFmtId="0" fontId="10" fillId="5" borderId="36" xfId="7" applyFont="1" applyFill="1" applyBorder="1" applyAlignment="1">
      <alignment horizontal="center" vertical="center" wrapText="1"/>
    </xf>
    <xf numFmtId="0" fontId="10" fillId="5" borderId="37" xfId="7" applyFont="1" applyFill="1" applyBorder="1" applyAlignment="1">
      <alignment horizontal="center" vertical="center" wrapText="1"/>
    </xf>
    <xf numFmtId="0" fontId="6" fillId="5" borderId="0" xfId="7" applyFont="1" applyFill="1" applyAlignment="1">
      <alignment horizontal="center" vertical="center" wrapText="1"/>
    </xf>
    <xf numFmtId="0" fontId="7" fillId="5" borderId="0" xfId="0" applyFont="1" applyFill="1" applyAlignment="1">
      <alignment horizontal="center" vertical="center" wrapText="1"/>
    </xf>
    <xf numFmtId="0" fontId="10" fillId="5" borderId="13" xfId="7" applyFont="1" applyFill="1" applyBorder="1" applyAlignment="1">
      <alignment horizontal="center" vertical="center" wrapText="1"/>
    </xf>
    <xf numFmtId="0" fontId="10" fillId="5" borderId="10" xfId="0" applyFont="1" applyFill="1" applyBorder="1" applyAlignment="1">
      <alignment horizontal="center" vertical="center" wrapText="1"/>
    </xf>
    <xf numFmtId="0" fontId="24" fillId="9" borderId="33" xfId="12" applyFont="1" applyFill="1" applyBorder="1" applyAlignment="1">
      <alignment horizontal="center"/>
    </xf>
    <xf numFmtId="0" fontId="25" fillId="0" borderId="0" xfId="12" applyFont="1" applyAlignment="1">
      <alignment horizontal="left"/>
    </xf>
    <xf numFmtId="0" fontId="28" fillId="13" borderId="4" xfId="12" applyFont="1" applyFill="1" applyBorder="1" applyAlignment="1">
      <alignment horizontal="center" vertical="center"/>
    </xf>
    <xf numFmtId="0" fontId="28" fillId="13" borderId="0" xfId="12" applyFont="1" applyFill="1" applyAlignment="1">
      <alignment horizontal="center" vertical="center"/>
    </xf>
    <xf numFmtId="0" fontId="25" fillId="0" borderId="33" xfId="12" applyFont="1" applyBorder="1" applyAlignment="1">
      <alignment horizontal="center"/>
    </xf>
    <xf numFmtId="0" fontId="27" fillId="11" borderId="34" xfId="10" applyFont="1" applyFill="1" applyBorder="1" applyAlignment="1">
      <alignment horizontal="center" vertical="top" wrapText="1"/>
    </xf>
    <xf numFmtId="0" fontId="27" fillId="11" borderId="36" xfId="10" applyFont="1" applyFill="1" applyBorder="1" applyAlignment="1">
      <alignment horizontal="center" vertical="top" wrapText="1"/>
    </xf>
    <xf numFmtId="0" fontId="28" fillId="0" borderId="0" xfId="10" applyFont="1" applyAlignment="1">
      <alignment horizontal="center" vertical="center"/>
    </xf>
    <xf numFmtId="0" fontId="28" fillId="0" borderId="12" xfId="10" applyFont="1" applyBorder="1" applyAlignment="1">
      <alignment horizontal="center" vertical="center"/>
    </xf>
    <xf numFmtId="0" fontId="27" fillId="11" borderId="1" xfId="10" applyFont="1" applyFill="1" applyBorder="1" applyAlignment="1">
      <alignment horizontal="center" vertical="center"/>
    </xf>
    <xf numFmtId="0" fontId="27" fillId="11" borderId="3" xfId="10" applyFont="1" applyFill="1" applyBorder="1" applyAlignment="1">
      <alignment horizontal="center" vertical="center"/>
    </xf>
    <xf numFmtId="0" fontId="27" fillId="11" borderId="4" xfId="10" applyFont="1" applyFill="1" applyBorder="1" applyAlignment="1">
      <alignment horizontal="center" vertical="center"/>
    </xf>
    <xf numFmtId="0" fontId="27" fillId="11" borderId="5" xfId="10" applyFont="1" applyFill="1" applyBorder="1" applyAlignment="1">
      <alignment horizontal="center" vertical="center"/>
    </xf>
    <xf numFmtId="0" fontId="27" fillId="11" borderId="20" xfId="10" applyFont="1" applyFill="1" applyBorder="1" applyAlignment="1">
      <alignment horizontal="center" vertical="center"/>
    </xf>
    <xf numFmtId="0" fontId="27" fillId="11" borderId="18" xfId="10" applyFont="1" applyFill="1" applyBorder="1" applyAlignment="1">
      <alignment horizontal="center" vertical="center"/>
    </xf>
    <xf numFmtId="0" fontId="27" fillId="12" borderId="36" xfId="10" applyFont="1" applyFill="1" applyBorder="1" applyAlignment="1">
      <alignment horizontal="center"/>
    </xf>
    <xf numFmtId="0" fontId="27" fillId="12" borderId="34" xfId="10" applyFont="1" applyFill="1" applyBorder="1" applyAlignment="1">
      <alignment horizontal="center"/>
    </xf>
    <xf numFmtId="0" fontId="27" fillId="11" borderId="36" xfId="10" applyFont="1" applyFill="1" applyBorder="1" applyAlignment="1">
      <alignment horizontal="center"/>
    </xf>
    <xf numFmtId="0" fontId="27" fillId="11" borderId="37" xfId="10" applyFont="1" applyFill="1" applyBorder="1" applyAlignment="1">
      <alignment horizontal="center"/>
    </xf>
    <xf numFmtId="0" fontId="27" fillId="11" borderId="34" xfId="10" applyFont="1" applyFill="1" applyBorder="1" applyAlignment="1">
      <alignment horizontal="center"/>
    </xf>
    <xf numFmtId="3" fontId="24" fillId="9" borderId="34" xfId="10" applyNumberFormat="1" applyFont="1" applyFill="1" applyBorder="1" applyAlignment="1">
      <alignment horizontal="center"/>
    </xf>
    <xf numFmtId="3" fontId="24" fillId="9" borderId="36" xfId="10" applyNumberFormat="1" applyFont="1" applyFill="1" applyBorder="1" applyAlignment="1">
      <alignment horizontal="center"/>
    </xf>
    <xf numFmtId="0" fontId="35" fillId="0" borderId="0" xfId="30" applyFont="1" applyAlignment="1">
      <alignment horizontal="center" wrapText="1"/>
    </xf>
    <xf numFmtId="0" fontId="33" fillId="21" borderId="0" xfId="30" applyFont="1" applyFill="1" applyAlignment="1">
      <alignment horizontal="center"/>
    </xf>
    <xf numFmtId="0" fontId="24" fillId="9" borderId="0" xfId="21" applyFont="1" applyFill="1" applyAlignment="1">
      <alignment horizontal="center"/>
    </xf>
    <xf numFmtId="0" fontId="25" fillId="0" borderId="0" xfId="21" applyFont="1" applyAlignment="1">
      <alignment horizontal="center"/>
    </xf>
    <xf numFmtId="0" fontId="31" fillId="0" borderId="0" xfId="21" applyFont="1" applyAlignment="1">
      <alignment horizontal="left"/>
    </xf>
    <xf numFmtId="10" fontId="22" fillId="9" borderId="63" xfId="18" applyNumberFormat="1" applyFont="1" applyFill="1" applyBorder="1" applyAlignment="1">
      <alignment horizontal="center"/>
    </xf>
    <xf numFmtId="10" fontId="36" fillId="13" borderId="0" xfId="18" applyNumberFormat="1" applyFont="1" applyFill="1" applyBorder="1" applyAlignment="1">
      <alignment horizontal="center"/>
    </xf>
    <xf numFmtId="0" fontId="22" fillId="9" borderId="64" xfId="25" applyFont="1" applyFill="1" applyBorder="1" applyAlignment="1">
      <alignment horizontal="center"/>
    </xf>
    <xf numFmtId="0" fontId="22" fillId="9" borderId="0" xfId="25" applyFont="1" applyFill="1" applyAlignment="1">
      <alignment horizontal="center"/>
    </xf>
    <xf numFmtId="0" fontId="11" fillId="6" borderId="67" xfId="26" applyFont="1" applyFill="1" applyBorder="1" applyAlignment="1">
      <alignment horizontal="center" vertical="center"/>
    </xf>
    <xf numFmtId="0" fontId="11" fillId="6" borderId="66" xfId="26" applyFont="1" applyFill="1" applyBorder="1" applyAlignment="1">
      <alignment horizontal="center" vertical="center"/>
    </xf>
    <xf numFmtId="0" fontId="11" fillId="6" borderId="65" xfId="26" applyFont="1" applyFill="1" applyBorder="1" applyAlignment="1">
      <alignment horizontal="center" vertical="center"/>
    </xf>
    <xf numFmtId="0" fontId="24" fillId="6" borderId="2" xfId="26" applyFont="1" applyFill="1" applyBorder="1" applyAlignment="1">
      <alignment horizontal="center"/>
    </xf>
    <xf numFmtId="0" fontId="28" fillId="0" borderId="0" xfId="15" applyFont="1" applyAlignment="1">
      <alignment horizontal="center"/>
    </xf>
    <xf numFmtId="0" fontId="30" fillId="14" borderId="0" xfId="15" applyFont="1" applyFill="1" applyAlignment="1">
      <alignment horizontal="center"/>
    </xf>
    <xf numFmtId="0" fontId="30" fillId="19" borderId="0" xfId="15" applyFont="1" applyFill="1" applyAlignment="1">
      <alignment horizontal="center"/>
    </xf>
    <xf numFmtId="0" fontId="30" fillId="16" borderId="0" xfId="15" applyFont="1" applyFill="1" applyAlignment="1">
      <alignment horizontal="center"/>
    </xf>
    <xf numFmtId="0" fontId="24" fillId="6" borderId="0" xfId="21" applyFont="1" applyFill="1" applyAlignment="1">
      <alignment horizontal="center"/>
    </xf>
    <xf numFmtId="0" fontId="6" fillId="5" borderId="0" xfId="6" applyFont="1" applyFill="1" applyAlignment="1">
      <alignment horizontal="center" vertical="center" wrapText="1"/>
    </xf>
    <xf numFmtId="0" fontId="10" fillId="5" borderId="0" xfId="6" applyFont="1" applyFill="1" applyAlignment="1">
      <alignment vertical="center" wrapText="1"/>
    </xf>
    <xf numFmtId="167" fontId="10" fillId="0" borderId="2" xfId="6" applyNumberFormat="1" applyFont="1" applyBorder="1" applyAlignment="1">
      <alignment horizontal="center" vertical="center" wrapText="1"/>
    </xf>
    <xf numFmtId="0" fontId="10" fillId="0" borderId="2" xfId="6" applyFont="1" applyBorder="1" applyAlignment="1">
      <alignment vertical="center" wrapText="1"/>
    </xf>
    <xf numFmtId="0" fontId="10" fillId="0" borderId="3" xfId="6" applyFont="1" applyBorder="1" applyAlignment="1">
      <alignment vertical="center" wrapText="1"/>
    </xf>
    <xf numFmtId="167" fontId="10" fillId="0" borderId="34" xfId="6" applyNumberFormat="1" applyFont="1" applyBorder="1" applyAlignment="1">
      <alignment horizontal="center" vertical="center"/>
    </xf>
    <xf numFmtId="167" fontId="10" fillId="0" borderId="36" xfId="6" applyNumberFormat="1" applyFont="1" applyBorder="1" applyAlignment="1">
      <alignment horizontal="center" vertical="center"/>
    </xf>
    <xf numFmtId="0" fontId="10" fillId="0" borderId="37" xfId="6" applyFont="1" applyBorder="1" applyAlignment="1">
      <alignment vertical="center"/>
    </xf>
    <xf numFmtId="167" fontId="10" fillId="0" borderId="1" xfId="6" applyNumberFormat="1" applyFont="1" applyBorder="1" applyAlignment="1">
      <alignment horizontal="center" vertical="center" wrapText="1"/>
    </xf>
    <xf numFmtId="0" fontId="10" fillId="0" borderId="2" xfId="6" applyFont="1" applyBorder="1" applyAlignment="1">
      <alignment horizontal="center" vertical="center" wrapText="1"/>
    </xf>
    <xf numFmtId="0" fontId="10" fillId="0" borderId="3" xfId="6" applyFont="1" applyBorder="1" applyAlignment="1">
      <alignment horizontal="center" vertical="center" wrapText="1"/>
    </xf>
    <xf numFmtId="0" fontId="10" fillId="0" borderId="4" xfId="0" applyFont="1" applyBorder="1" applyAlignment="1">
      <alignment vertical="center" wrapText="1"/>
    </xf>
    <xf numFmtId="0" fontId="10" fillId="0" borderId="0" xfId="0" applyFont="1" applyAlignment="1">
      <alignment vertical="center" wrapText="1"/>
    </xf>
    <xf numFmtId="0" fontId="10" fillId="0" borderId="5" xfId="0" applyFont="1" applyBorder="1" applyAlignment="1">
      <alignment vertical="center" wrapText="1"/>
    </xf>
    <xf numFmtId="169" fontId="10" fillId="0" borderId="1" xfId="6" applyNumberFormat="1" applyFont="1" applyBorder="1" applyAlignment="1">
      <alignment horizontal="center" vertical="center" wrapText="1"/>
    </xf>
    <xf numFmtId="169" fontId="10" fillId="0" borderId="2" xfId="6" applyNumberFormat="1" applyFont="1" applyBorder="1" applyAlignment="1">
      <alignment horizontal="center" vertical="center" wrapText="1"/>
    </xf>
    <xf numFmtId="169" fontId="10" fillId="0" borderId="3" xfId="6" applyNumberFormat="1" applyFont="1" applyBorder="1" applyAlignment="1">
      <alignment horizontal="center" vertical="center" wrapText="1"/>
    </xf>
    <xf numFmtId="169" fontId="10" fillId="0" borderId="4" xfId="0" applyNumberFormat="1" applyFont="1" applyBorder="1" applyAlignment="1">
      <alignment horizontal="center" vertical="center" wrapText="1"/>
    </xf>
    <xf numFmtId="169" fontId="10" fillId="0" borderId="0" xfId="0" applyNumberFormat="1" applyFont="1" applyAlignment="1">
      <alignment horizontal="center" vertical="center" wrapText="1"/>
    </xf>
    <xf numFmtId="169" fontId="10" fillId="0" borderId="5" xfId="0" applyNumberFormat="1" applyFont="1" applyBorder="1" applyAlignment="1">
      <alignment horizontal="center" vertical="center" wrapText="1"/>
    </xf>
    <xf numFmtId="169" fontId="10" fillId="0" borderId="4" xfId="0" applyNumberFormat="1" applyFont="1" applyBorder="1" applyAlignment="1">
      <alignment vertical="center" wrapText="1"/>
    </xf>
    <xf numFmtId="169" fontId="10" fillId="0" borderId="0" xfId="0" applyNumberFormat="1" applyFont="1" applyAlignment="1">
      <alignment vertical="center" wrapText="1"/>
    </xf>
    <xf numFmtId="169" fontId="10" fillId="0" borderId="5" xfId="0" applyNumberFormat="1" applyFont="1" applyBorder="1" applyAlignment="1">
      <alignment vertical="center" wrapText="1"/>
    </xf>
    <xf numFmtId="0" fontId="10" fillId="5" borderId="13" xfId="6"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16" xfId="0" applyFont="1" applyFill="1" applyBorder="1" applyAlignment="1">
      <alignment horizontal="center" vertical="center" wrapText="1"/>
    </xf>
    <xf numFmtId="169" fontId="10" fillId="0" borderId="20" xfId="6" applyNumberFormat="1" applyFont="1" applyBorder="1" applyAlignment="1">
      <alignment vertical="center" wrapText="1"/>
    </xf>
    <xf numFmtId="169" fontId="10" fillId="0" borderId="12" xfId="6" applyNumberFormat="1" applyFont="1" applyBorder="1" applyAlignment="1">
      <alignment vertical="center" wrapText="1"/>
    </xf>
    <xf numFmtId="169" fontId="10" fillId="0" borderId="18" xfId="6" applyNumberFormat="1" applyFont="1" applyBorder="1" applyAlignment="1">
      <alignment vertical="center" wrapText="1"/>
    </xf>
    <xf numFmtId="0" fontId="10" fillId="0" borderId="1" xfId="6" applyFont="1" applyBorder="1" applyAlignment="1">
      <alignment horizontal="center" vertical="center" wrapText="1"/>
    </xf>
    <xf numFmtId="0" fontId="10" fillId="0" borderId="34" xfId="6" applyFont="1" applyBorder="1" applyAlignment="1">
      <alignment horizontal="center" vertical="center" wrapText="1"/>
    </xf>
    <xf numFmtId="0" fontId="10" fillId="0" borderId="36" xfId="6" applyFont="1" applyBorder="1" applyAlignment="1">
      <alignment horizontal="center" vertical="center" wrapText="1"/>
    </xf>
    <xf numFmtId="0" fontId="10" fillId="0" borderId="37" xfId="6" applyFont="1" applyBorder="1" applyAlignment="1">
      <alignment vertical="center" wrapText="1"/>
    </xf>
    <xf numFmtId="0" fontId="10" fillId="0" borderId="20" xfId="6" applyFont="1" applyBorder="1" applyAlignment="1">
      <alignment vertical="center" wrapText="1"/>
    </xf>
    <xf numFmtId="0" fontId="10" fillId="0" borderId="12" xfId="6" applyFont="1" applyBorder="1" applyAlignment="1">
      <alignment vertical="center" wrapText="1"/>
    </xf>
    <xf numFmtId="0" fontId="10" fillId="0" borderId="18" xfId="6" applyFont="1" applyBorder="1" applyAlignment="1">
      <alignment vertical="center" wrapText="1"/>
    </xf>
    <xf numFmtId="0" fontId="10" fillId="5" borderId="0" xfId="0" applyFont="1" applyFill="1" applyAlignment="1">
      <alignment vertical="center" wrapText="1"/>
    </xf>
    <xf numFmtId="0" fontId="10" fillId="0" borderId="9" xfId="6" applyFont="1" applyBorder="1" applyAlignment="1">
      <alignment vertical="center"/>
    </xf>
    <xf numFmtId="0" fontId="0" fillId="0" borderId="9" xfId="0" applyBorder="1" applyAlignment="1">
      <alignment vertical="center"/>
    </xf>
    <xf numFmtId="0" fontId="10" fillId="0" borderId="0" xfId="6" applyFont="1" applyAlignment="1">
      <alignment vertical="center" wrapText="1"/>
    </xf>
    <xf numFmtId="170" fontId="10" fillId="5" borderId="1" xfId="6" applyNumberFormat="1" applyFont="1" applyFill="1" applyBorder="1" applyAlignment="1">
      <alignment horizontal="center" vertical="center" wrapText="1"/>
    </xf>
    <xf numFmtId="170" fontId="10" fillId="5" borderId="2" xfId="6" applyNumberFormat="1" applyFont="1" applyFill="1" applyBorder="1" applyAlignment="1">
      <alignment horizontal="center" vertical="center" wrapText="1"/>
    </xf>
    <xf numFmtId="170" fontId="10" fillId="5" borderId="3" xfId="6" applyNumberFormat="1" applyFont="1" applyFill="1" applyBorder="1" applyAlignment="1">
      <alignment horizontal="center" vertical="center" wrapText="1"/>
    </xf>
    <xf numFmtId="170" fontId="10" fillId="5" borderId="20" xfId="6" applyNumberFormat="1" applyFont="1" applyFill="1" applyBorder="1" applyAlignment="1">
      <alignment horizontal="center" vertical="center" wrapText="1"/>
    </xf>
    <xf numFmtId="170" fontId="10" fillId="5" borderId="12" xfId="6" applyNumberFormat="1" applyFont="1" applyFill="1" applyBorder="1" applyAlignment="1">
      <alignment horizontal="center" vertical="center" wrapText="1"/>
    </xf>
    <xf numFmtId="170" fontId="10" fillId="5" borderId="18" xfId="6" applyNumberFormat="1" applyFont="1" applyFill="1" applyBorder="1" applyAlignment="1">
      <alignment horizontal="center" vertical="center" wrapText="1"/>
    </xf>
    <xf numFmtId="0" fontId="10" fillId="5" borderId="1" xfId="6" applyFont="1" applyFill="1" applyBorder="1" applyAlignment="1">
      <alignment horizontal="center" vertical="center" wrapText="1"/>
    </xf>
    <xf numFmtId="0" fontId="10" fillId="5" borderId="2" xfId="6" applyFont="1" applyFill="1" applyBorder="1" applyAlignment="1">
      <alignment horizontal="center" vertical="center" wrapText="1"/>
    </xf>
    <xf numFmtId="0" fontId="10" fillId="5" borderId="3" xfId="6" applyFont="1" applyFill="1" applyBorder="1" applyAlignment="1">
      <alignment horizontal="center" vertical="center" wrapText="1"/>
    </xf>
    <xf numFmtId="0" fontId="10" fillId="5" borderId="20" xfId="6" applyFont="1" applyFill="1" applyBorder="1" applyAlignment="1">
      <alignment horizontal="center" vertical="center" wrapText="1"/>
    </xf>
    <xf numFmtId="0" fontId="10" fillId="5" borderId="12" xfId="6" applyFont="1" applyFill="1" applyBorder="1" applyAlignment="1">
      <alignment horizontal="center" vertical="center" wrapText="1"/>
    </xf>
    <xf numFmtId="0" fontId="10" fillId="5" borderId="18" xfId="6" applyFont="1" applyFill="1" applyBorder="1" applyAlignment="1">
      <alignment horizontal="center" vertical="center" wrapText="1"/>
    </xf>
    <xf numFmtId="0" fontId="10" fillId="5" borderId="34" xfId="6" applyFont="1" applyFill="1" applyBorder="1" applyAlignment="1">
      <alignment horizontal="center" vertical="center" wrapText="1"/>
    </xf>
    <xf numFmtId="0" fontId="10" fillId="5" borderId="36" xfId="6" applyFont="1" applyFill="1" applyBorder="1" applyAlignment="1">
      <alignment horizontal="center" vertical="center" wrapText="1"/>
    </xf>
    <xf numFmtId="0" fontId="10" fillId="5" borderId="37" xfId="6" applyFont="1" applyFill="1" applyBorder="1" applyAlignment="1">
      <alignment horizontal="center" vertical="center" wrapText="1"/>
    </xf>
    <xf numFmtId="0" fontId="0" fillId="5" borderId="0" xfId="0" applyFill="1" applyAlignment="1">
      <alignment vertical="center" wrapText="1"/>
    </xf>
    <xf numFmtId="0" fontId="10" fillId="3" borderId="0" xfId="0" applyFont="1" applyFill="1" applyAlignment="1">
      <alignment vertical="center" wrapText="1"/>
    </xf>
    <xf numFmtId="0" fontId="10" fillId="5" borderId="0" xfId="0" quotePrefix="1" applyFont="1" applyFill="1" applyAlignment="1">
      <alignment vertical="center" wrapText="1"/>
    </xf>
    <xf numFmtId="0" fontId="10" fillId="3" borderId="0" xfId="0" quotePrefix="1" applyFont="1" applyFill="1" applyAlignment="1">
      <alignment vertical="center" wrapText="1"/>
    </xf>
    <xf numFmtId="0" fontId="6" fillId="5" borderId="0" xfId="0" applyFont="1" applyFill="1" applyAlignment="1">
      <alignment horizontal="center" vertical="center" wrapText="1"/>
    </xf>
    <xf numFmtId="0" fontId="10" fillId="5" borderId="13" xfId="0" applyFont="1" applyFill="1" applyBorder="1" applyAlignment="1">
      <alignment horizontal="center" vertical="center" wrapText="1"/>
    </xf>
    <xf numFmtId="0" fontId="10" fillId="5" borderId="10" xfId="0" applyFont="1" applyFill="1" applyBorder="1" applyAlignment="1">
      <alignment vertical="center" wrapText="1"/>
    </xf>
    <xf numFmtId="0" fontId="10" fillId="5" borderId="13" xfId="0" applyFont="1" applyFill="1" applyBorder="1" applyAlignment="1">
      <alignment horizontal="left" vertical="center" wrapText="1"/>
    </xf>
    <xf numFmtId="0" fontId="10" fillId="5" borderId="31" xfId="0" applyFont="1" applyFill="1" applyBorder="1" applyAlignment="1">
      <alignment vertical="center" wrapText="1"/>
    </xf>
    <xf numFmtId="0" fontId="10" fillId="0" borderId="35" xfId="0" applyFont="1" applyBorder="1" applyAlignment="1">
      <alignment vertical="center" wrapText="1"/>
    </xf>
    <xf numFmtId="0" fontId="10" fillId="0" borderId="48" xfId="0" applyFont="1" applyBorder="1" applyAlignment="1">
      <alignment vertical="center" wrapText="1"/>
    </xf>
    <xf numFmtId="0" fontId="11" fillId="5" borderId="4" xfId="0" applyFont="1" applyFill="1" applyBorder="1" applyAlignment="1">
      <alignment vertical="center" wrapText="1"/>
    </xf>
    <xf numFmtId="0" fontId="10" fillId="0" borderId="20" xfId="0" applyFont="1" applyBorder="1" applyAlignment="1">
      <alignment horizontal="left" vertical="center" wrapText="1"/>
    </xf>
    <xf numFmtId="0" fontId="10" fillId="0" borderId="12" xfId="0" applyFont="1" applyBorder="1" applyAlignment="1">
      <alignment vertical="center" wrapText="1"/>
    </xf>
    <xf numFmtId="0" fontId="10" fillId="0" borderId="18" xfId="0" applyFont="1" applyBorder="1" applyAlignment="1">
      <alignment vertical="center" wrapText="1"/>
    </xf>
    <xf numFmtId="167" fontId="10" fillId="5" borderId="4" xfId="0" applyNumberFormat="1" applyFont="1" applyFill="1" applyBorder="1" applyAlignment="1">
      <alignment horizontal="right" vertical="center" wrapText="1"/>
    </xf>
    <xf numFmtId="0" fontId="10" fillId="5" borderId="5" xfId="0" applyFont="1" applyFill="1" applyBorder="1" applyAlignment="1">
      <alignment vertical="center" wrapText="1"/>
    </xf>
    <xf numFmtId="0" fontId="11" fillId="0" borderId="7" xfId="0" applyFont="1" applyBorder="1" applyAlignment="1">
      <alignment vertical="center" wrapText="1"/>
    </xf>
    <xf numFmtId="0" fontId="10" fillId="0" borderId="8" xfId="0" applyFont="1" applyBorder="1" applyAlignment="1">
      <alignment vertical="center" wrapText="1"/>
    </xf>
    <xf numFmtId="0" fontId="10" fillId="0" borderId="20" xfId="0" applyFont="1" applyBorder="1" applyAlignment="1">
      <alignment vertical="center" wrapText="1"/>
    </xf>
    <xf numFmtId="0" fontId="10" fillId="5" borderId="52" xfId="0" applyFont="1" applyFill="1" applyBorder="1" applyAlignment="1">
      <alignment vertical="center" wrapText="1"/>
    </xf>
    <xf numFmtId="0" fontId="10" fillId="5" borderId="53" xfId="0" applyFont="1" applyFill="1" applyBorder="1" applyAlignment="1">
      <alignment vertical="center" wrapText="1"/>
    </xf>
    <xf numFmtId="0" fontId="10" fillId="5" borderId="54" xfId="0" applyFont="1" applyFill="1" applyBorder="1" applyAlignment="1">
      <alignment vertical="center" wrapText="1"/>
    </xf>
    <xf numFmtId="0" fontId="10" fillId="5" borderId="28" xfId="0" applyFont="1" applyFill="1" applyBorder="1" applyAlignment="1">
      <alignment horizontal="left" vertical="center" wrapText="1"/>
    </xf>
    <xf numFmtId="0" fontId="10" fillId="5" borderId="50" xfId="0" applyFont="1" applyFill="1" applyBorder="1" applyAlignment="1">
      <alignment vertical="center" wrapText="1"/>
    </xf>
    <xf numFmtId="0" fontId="10" fillId="5" borderId="51" xfId="0" applyFont="1" applyFill="1" applyBorder="1" applyAlignment="1">
      <alignment vertical="center" wrapText="1"/>
    </xf>
    <xf numFmtId="0" fontId="0" fillId="0" borderId="0" xfId="0" applyAlignment="1">
      <alignment vertical="center" wrapText="1"/>
    </xf>
    <xf numFmtId="0" fontId="10" fillId="5" borderId="35" xfId="0" applyFont="1" applyFill="1" applyBorder="1" applyAlignment="1">
      <alignment vertical="center" wrapText="1"/>
    </xf>
    <xf numFmtId="0" fontId="0" fillId="0" borderId="35" xfId="0" applyBorder="1" applyAlignment="1">
      <alignment vertical="center" wrapText="1"/>
    </xf>
    <xf numFmtId="0" fontId="0" fillId="3" borderId="0" xfId="0" applyFill="1" applyAlignment="1">
      <alignment vertical="center" wrapText="1"/>
    </xf>
    <xf numFmtId="10" fontId="10" fillId="5" borderId="0" xfId="2" applyNumberFormat="1" applyFont="1" applyFill="1" applyBorder="1" applyAlignment="1">
      <alignment vertical="center" wrapText="1"/>
    </xf>
    <xf numFmtId="0" fontId="10" fillId="5" borderId="34"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11" fillId="0" borderId="39" xfId="0" applyFont="1" applyBorder="1" applyAlignment="1">
      <alignment vertical="center" wrapText="1"/>
    </xf>
    <xf numFmtId="0" fontId="10" fillId="0" borderId="55" xfId="0" applyFont="1" applyBorder="1" applyAlignment="1">
      <alignment vertical="center" wrapText="1"/>
    </xf>
    <xf numFmtId="168" fontId="10" fillId="5" borderId="4" xfId="1" applyNumberFormat="1" applyFont="1" applyFill="1" applyBorder="1" applyAlignment="1">
      <alignment horizontal="right" vertical="center" wrapText="1"/>
    </xf>
    <xf numFmtId="0" fontId="10" fillId="0" borderId="52" xfId="0" applyFont="1" applyBorder="1" applyAlignment="1">
      <alignment vertical="center" wrapText="1"/>
    </xf>
    <xf numFmtId="0" fontId="10" fillId="0" borderId="53" xfId="0" applyFont="1" applyBorder="1" applyAlignment="1">
      <alignment vertical="center" wrapText="1"/>
    </xf>
    <xf numFmtId="0" fontId="10" fillId="0" borderId="54" xfId="0" applyFont="1" applyBorder="1" applyAlignment="1">
      <alignment vertical="center" wrapText="1"/>
    </xf>
    <xf numFmtId="0" fontId="10" fillId="0" borderId="28" xfId="0" applyFont="1" applyBorder="1" applyAlignment="1">
      <alignment horizontal="left" vertical="center"/>
    </xf>
    <xf numFmtId="0" fontId="10" fillId="0" borderId="50" xfId="0" applyFont="1" applyBorder="1" applyAlignment="1">
      <alignment vertical="center"/>
    </xf>
    <xf numFmtId="0" fontId="10" fillId="0" borderId="51" xfId="0" applyFont="1" applyBorder="1" applyAlignment="1">
      <alignment vertical="center"/>
    </xf>
    <xf numFmtId="0" fontId="10" fillId="5" borderId="35" xfId="0" quotePrefix="1" applyFont="1" applyFill="1" applyBorder="1" applyAlignment="1">
      <alignment vertical="center" wrapText="1"/>
    </xf>
    <xf numFmtId="0" fontId="0" fillId="0" borderId="0" xfId="0"/>
    <xf numFmtId="0" fontId="6" fillId="5" borderId="0" xfId="0" applyFont="1" applyFill="1" applyAlignment="1">
      <alignment horizontal="left" vertical="center" wrapText="1" indent="23"/>
    </xf>
    <xf numFmtId="0" fontId="10" fillId="5" borderId="9" xfId="0" applyFont="1" applyFill="1" applyBorder="1" applyAlignment="1">
      <alignment horizontal="left" vertical="center" wrapText="1"/>
    </xf>
    <xf numFmtId="0" fontId="10" fillId="5" borderId="31" xfId="0" applyFont="1" applyFill="1" applyBorder="1" applyAlignment="1">
      <alignment vertical="top" wrapText="1"/>
    </xf>
    <xf numFmtId="0" fontId="10" fillId="5" borderId="35" xfId="0" applyFont="1" applyFill="1" applyBorder="1" applyAlignment="1">
      <alignment vertical="top" wrapText="1"/>
    </xf>
    <xf numFmtId="0" fontId="10" fillId="5" borderId="48" xfId="0" applyFont="1" applyFill="1" applyBorder="1" applyAlignment="1">
      <alignment vertical="top" wrapText="1"/>
    </xf>
    <xf numFmtId="0" fontId="10" fillId="6" borderId="0" xfId="0" quotePrefix="1" applyFont="1" applyFill="1" applyAlignment="1">
      <alignment vertical="center" wrapText="1"/>
    </xf>
    <xf numFmtId="0" fontId="0" fillId="6" borderId="0" xfId="0" applyFill="1" applyAlignment="1">
      <alignment vertical="center" wrapText="1"/>
    </xf>
    <xf numFmtId="0" fontId="10" fillId="6" borderId="0" xfId="0" applyFont="1" applyFill="1" applyAlignment="1">
      <alignment vertical="center" wrapText="1"/>
    </xf>
    <xf numFmtId="0" fontId="0" fillId="0" borderId="18" xfId="0" applyBorder="1" applyAlignment="1">
      <alignment vertical="center" wrapText="1"/>
    </xf>
    <xf numFmtId="0" fontId="0" fillId="0" borderId="53" xfId="0" applyBorder="1" applyAlignment="1">
      <alignment vertical="center" wrapText="1"/>
    </xf>
    <xf numFmtId="0" fontId="6" fillId="5" borderId="0" xfId="0" applyFont="1" applyFill="1" applyAlignment="1">
      <alignment horizontal="left" vertical="center" wrapText="1"/>
    </xf>
    <xf numFmtId="0" fontId="10" fillId="5" borderId="36" xfId="0" applyFont="1" applyFill="1" applyBorder="1" applyAlignment="1">
      <alignment horizontal="center" vertical="center" wrapText="1"/>
    </xf>
    <xf numFmtId="0" fontId="10" fillId="5" borderId="10" xfId="0" applyFont="1" applyFill="1" applyBorder="1" applyAlignment="1">
      <alignment horizontal="left" vertical="center" wrapText="1"/>
    </xf>
    <xf numFmtId="0" fontId="0" fillId="0" borderId="37" xfId="0" applyBorder="1" applyAlignment="1">
      <alignment horizontal="center" vertical="center" wrapText="1"/>
    </xf>
    <xf numFmtId="0" fontId="0" fillId="0" borderId="5" xfId="0" applyBorder="1" applyAlignment="1">
      <alignment vertical="center" wrapText="1"/>
    </xf>
    <xf numFmtId="0" fontId="0" fillId="0" borderId="48" xfId="0" applyBorder="1" applyAlignment="1">
      <alignment vertical="center" wrapText="1"/>
    </xf>
    <xf numFmtId="0" fontId="0" fillId="0" borderId="0" xfId="0" applyAlignment="1">
      <alignment horizontal="center" vertical="center" wrapText="1"/>
    </xf>
    <xf numFmtId="0" fontId="10" fillId="0" borderId="31" xfId="0" applyFont="1" applyBorder="1" applyAlignment="1">
      <alignment vertical="center" wrapText="1"/>
    </xf>
    <xf numFmtId="0" fontId="11" fillId="5" borderId="0" xfId="0" applyFont="1" applyFill="1" applyAlignment="1">
      <alignment vertical="center" wrapText="1"/>
    </xf>
    <xf numFmtId="0" fontId="10" fillId="0" borderId="0" xfId="0" quotePrefix="1" applyFont="1" applyAlignment="1">
      <alignment vertical="center" wrapText="1"/>
    </xf>
    <xf numFmtId="0" fontId="2" fillId="0" borderId="0" xfId="0" applyFont="1" applyAlignment="1">
      <alignment vertical="center" wrapText="1"/>
    </xf>
    <xf numFmtId="0" fontId="0" fillId="0" borderId="12" xfId="0" applyBorder="1"/>
    <xf numFmtId="0" fontId="0" fillId="0" borderId="18" xfId="0" applyBorder="1"/>
    <xf numFmtId="0" fontId="0" fillId="0" borderId="5" xfId="0" applyBorder="1"/>
    <xf numFmtId="0" fontId="10" fillId="0" borderId="28" xfId="0" applyFont="1" applyBorder="1" applyAlignment="1">
      <alignment horizontal="left" vertical="center" wrapText="1"/>
    </xf>
    <xf numFmtId="0" fontId="0" fillId="0" borderId="50" xfId="0" applyBorder="1"/>
    <xf numFmtId="0" fontId="0" fillId="0" borderId="51" xfId="0" applyBorder="1"/>
    <xf numFmtId="0" fontId="0" fillId="0" borderId="35" xfId="0" applyBorder="1"/>
    <xf numFmtId="0" fontId="0" fillId="0" borderId="48" xfId="0" applyBorder="1"/>
    <xf numFmtId="0" fontId="10" fillId="5" borderId="13" xfId="0" quotePrefix="1" applyFont="1" applyFill="1" applyBorder="1" applyAlignment="1">
      <alignment horizontal="center" vertical="center" wrapText="1"/>
    </xf>
    <xf numFmtId="0" fontId="0" fillId="0" borderId="9" xfId="0" applyBorder="1" applyAlignment="1">
      <alignment horizontal="center" vertical="center" wrapText="1"/>
    </xf>
    <xf numFmtId="0" fontId="0" fillId="0" borderId="53" xfId="0" applyBorder="1"/>
    <xf numFmtId="0" fontId="0" fillId="0" borderId="54" xfId="0" applyBorder="1"/>
    <xf numFmtId="0" fontId="6" fillId="5" borderId="0" xfId="0" applyFont="1" applyFill="1" applyAlignment="1">
      <alignment horizontal="left" vertical="center" wrapText="1" indent="10"/>
    </xf>
    <xf numFmtId="0" fontId="0" fillId="0" borderId="0" xfId="0" applyAlignment="1">
      <alignment horizontal="left" vertical="center" wrapText="1" indent="10"/>
    </xf>
    <xf numFmtId="0" fontId="2" fillId="3" borderId="0" xfId="0" applyFont="1" applyFill="1" applyAlignment="1">
      <alignment vertical="center" wrapText="1"/>
    </xf>
    <xf numFmtId="164" fontId="10" fillId="0" borderId="9" xfId="0" applyNumberFormat="1" applyFont="1" applyBorder="1" applyAlignment="1">
      <alignment vertical="top" wrapText="1"/>
    </xf>
    <xf numFmtId="0" fontId="0" fillId="0" borderId="9" xfId="0" applyBorder="1" applyAlignment="1">
      <alignment vertical="top" wrapText="1"/>
    </xf>
    <xf numFmtId="0" fontId="10" fillId="0" borderId="56" xfId="0" applyFont="1" applyBorder="1" applyAlignment="1">
      <alignment vertical="center" wrapText="1"/>
    </xf>
    <xf numFmtId="0" fontId="10" fillId="0" borderId="50" xfId="0" applyFont="1" applyBorder="1" applyAlignment="1">
      <alignment vertical="center" wrapText="1"/>
    </xf>
    <xf numFmtId="0" fontId="10" fillId="0" borderId="20" xfId="0" applyFont="1" applyBorder="1" applyAlignment="1">
      <alignment horizontal="right" vertical="center" wrapText="1"/>
    </xf>
    <xf numFmtId="167" fontId="10" fillId="5" borderId="13" xfId="0" applyNumberFormat="1" applyFont="1" applyFill="1" applyBorder="1" applyAlignment="1">
      <alignment horizontal="center" vertical="center" wrapText="1"/>
    </xf>
    <xf numFmtId="0" fontId="10" fillId="5" borderId="48" xfId="0" applyFont="1" applyFill="1" applyBorder="1" applyAlignment="1">
      <alignment vertical="center" wrapText="1"/>
    </xf>
    <xf numFmtId="49" fontId="10" fillId="0" borderId="9" xfId="0" applyNumberFormat="1" applyFont="1" applyBorder="1" applyAlignment="1">
      <alignment vertical="top" wrapText="1"/>
    </xf>
    <xf numFmtId="164" fontId="10" fillId="0" borderId="9" xfId="0" applyNumberFormat="1" applyFont="1" applyBorder="1" applyAlignment="1">
      <alignment vertical="center" wrapText="1"/>
    </xf>
    <xf numFmtId="0" fontId="0" fillId="0" borderId="9" xfId="0" applyBorder="1" applyAlignment="1">
      <alignment vertical="center" wrapText="1"/>
    </xf>
    <xf numFmtId="0" fontId="10" fillId="0" borderId="13" xfId="0" applyFont="1"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xf>
    <xf numFmtId="0" fontId="10" fillId="5" borderId="9" xfId="0" applyFont="1" applyFill="1" applyBorder="1" applyAlignment="1">
      <alignment vertical="center" wrapText="1"/>
    </xf>
    <xf numFmtId="14" fontId="10" fillId="5" borderId="9" xfId="0" quotePrefix="1" applyNumberFormat="1" applyFont="1" applyFill="1" applyBorder="1" applyAlignment="1">
      <alignment horizontal="center" vertical="center" wrapText="1"/>
    </xf>
    <xf numFmtId="0" fontId="10" fillId="5" borderId="31" xfId="0" applyFont="1" applyFill="1" applyBorder="1" applyAlignment="1">
      <alignment horizontal="right" vertical="center" wrapText="1"/>
    </xf>
    <xf numFmtId="0" fontId="0" fillId="0" borderId="9" xfId="0" applyBorder="1" applyAlignment="1">
      <alignment wrapText="1"/>
    </xf>
    <xf numFmtId="0" fontId="10" fillId="0" borderId="6" xfId="0" applyFont="1" applyBorder="1" applyAlignment="1">
      <alignment vertical="center" wrapText="1"/>
    </xf>
    <xf numFmtId="0" fontId="10" fillId="0" borderId="51" xfId="0" applyFont="1" applyBorder="1" applyAlignment="1">
      <alignment vertical="center" wrapText="1"/>
    </xf>
    <xf numFmtId="170" fontId="10" fillId="0" borderId="9" xfId="1" quotePrefix="1" applyNumberFormat="1" applyFont="1" applyFill="1" applyBorder="1" applyAlignment="1">
      <alignment horizontal="right" wrapText="1"/>
    </xf>
    <xf numFmtId="0" fontId="0" fillId="0" borderId="9" xfId="0" applyBorder="1" applyAlignment="1">
      <alignment horizontal="right" wrapText="1"/>
    </xf>
    <xf numFmtId="170" fontId="10" fillId="0" borderId="9" xfId="1" quotePrefix="1" applyNumberFormat="1" applyFont="1" applyFill="1" applyBorder="1" applyAlignment="1">
      <alignment horizontal="right"/>
    </xf>
    <xf numFmtId="0" fontId="0" fillId="0" borderId="9" xfId="0" applyBorder="1" applyAlignment="1">
      <alignment horizontal="right"/>
    </xf>
    <xf numFmtId="3" fontId="10" fillId="5" borderId="0" xfId="0" applyNumberFormat="1" applyFont="1" applyFill="1" applyAlignment="1">
      <alignment horizontal="right" vertical="center" wrapText="1"/>
    </xf>
    <xf numFmtId="0" fontId="0" fillId="0" borderId="0" xfId="0" applyAlignment="1">
      <alignment horizontal="right" vertical="center" wrapText="1"/>
    </xf>
    <xf numFmtId="0" fontId="10" fillId="8" borderId="0" xfId="0" applyFont="1" applyFill="1" applyAlignment="1">
      <alignment vertical="center" wrapText="1"/>
    </xf>
    <xf numFmtId="0" fontId="10" fillId="8" borderId="0" xfId="0" quotePrefix="1" applyFont="1" applyFill="1" applyAlignment="1">
      <alignment vertical="center" wrapText="1"/>
    </xf>
    <xf numFmtId="3" fontId="10" fillId="0" borderId="52" xfId="0" applyNumberFormat="1" applyFont="1" applyBorder="1" applyAlignment="1">
      <alignment horizontal="right" vertical="center" wrapText="1"/>
    </xf>
    <xf numFmtId="0" fontId="0" fillId="0" borderId="55" xfId="0" applyBorder="1" applyAlignment="1">
      <alignment vertical="center" wrapText="1"/>
    </xf>
    <xf numFmtId="0" fontId="10" fillId="0" borderId="9" xfId="0" applyFont="1" applyBorder="1" applyAlignment="1">
      <alignment horizontal="left" vertical="center" wrapText="1"/>
    </xf>
    <xf numFmtId="165" fontId="10" fillId="0" borderId="9" xfId="1" applyNumberFormat="1" applyFont="1" applyFill="1" applyBorder="1" applyAlignment="1">
      <alignment horizontal="left" vertical="center" wrapText="1"/>
    </xf>
    <xf numFmtId="167" fontId="10" fillId="0" borderId="9" xfId="1" applyNumberFormat="1" applyFont="1" applyFill="1" applyBorder="1" applyAlignment="1">
      <alignment horizontal="right" vertical="center" wrapText="1"/>
    </xf>
    <xf numFmtId="170" fontId="10" fillId="0" borderId="9" xfId="1" applyNumberFormat="1" applyFont="1" applyFill="1" applyBorder="1" applyAlignment="1">
      <alignment horizontal="right" vertical="center"/>
    </xf>
    <xf numFmtId="0" fontId="0" fillId="0" borderId="9" xfId="0" applyBorder="1" applyAlignment="1">
      <alignment horizontal="right" vertical="center"/>
    </xf>
    <xf numFmtId="0" fontId="0" fillId="0" borderId="0" xfId="0" applyAlignment="1">
      <alignment horizontal="left" vertical="center" wrapText="1"/>
    </xf>
    <xf numFmtId="0" fontId="10" fillId="0" borderId="0" xfId="0" applyFont="1" applyAlignment="1">
      <alignment vertical="top" wrapText="1"/>
    </xf>
    <xf numFmtId="0" fontId="0" fillId="0" borderId="0" xfId="0" applyAlignment="1">
      <alignment wrapText="1"/>
    </xf>
    <xf numFmtId="0" fontId="10" fillId="5" borderId="4" xfId="0" applyFont="1" applyFill="1" applyBorder="1" applyAlignment="1">
      <alignment horizontal="center" vertical="center" wrapText="1"/>
    </xf>
    <xf numFmtId="0" fontId="10" fillId="5" borderId="0" xfId="0" applyFont="1" applyFill="1" applyAlignment="1">
      <alignment horizontal="center" vertical="center" wrapText="1"/>
    </xf>
    <xf numFmtId="0" fontId="10" fillId="5" borderId="5" xfId="0" applyFont="1" applyFill="1" applyBorder="1" applyAlignment="1">
      <alignment horizontal="center" vertical="center" wrapText="1"/>
    </xf>
    <xf numFmtId="170" fontId="10" fillId="5" borderId="13" xfId="6" applyNumberFormat="1" applyFont="1" applyFill="1" applyBorder="1" applyAlignment="1">
      <alignment horizontal="center" vertical="center" wrapText="1"/>
    </xf>
    <xf numFmtId="170" fontId="0" fillId="0" borderId="9" xfId="0" applyNumberFormat="1" applyBorder="1" applyAlignment="1">
      <alignment horizontal="center" vertical="center" wrapText="1"/>
    </xf>
    <xf numFmtId="0" fontId="20" fillId="0" borderId="0" xfId="0" applyFont="1" applyAlignment="1">
      <alignment horizontal="left" vertical="center" wrapText="1"/>
    </xf>
    <xf numFmtId="0" fontId="20" fillId="0" borderId="0" xfId="0" applyFont="1" applyAlignment="1">
      <alignment horizontal="left" wrapText="1"/>
    </xf>
    <xf numFmtId="170" fontId="10" fillId="0" borderId="34" xfId="0" applyNumberFormat="1" applyFont="1" applyBorder="1" applyAlignment="1">
      <alignment horizontal="center" vertical="center" wrapText="1"/>
    </xf>
    <xf numFmtId="170" fontId="10" fillId="0" borderId="36" xfId="0" applyNumberFormat="1" applyFont="1" applyBorder="1" applyAlignment="1">
      <alignment horizontal="center" vertical="center" wrapText="1"/>
    </xf>
    <xf numFmtId="170" fontId="10" fillId="0" borderId="9" xfId="1" applyNumberFormat="1" applyFont="1" applyFill="1" applyBorder="1" applyAlignment="1">
      <alignment horizontal="right" vertical="center" wrapText="1"/>
    </xf>
    <xf numFmtId="164" fontId="10" fillId="5" borderId="31" xfId="0" applyNumberFormat="1" applyFont="1" applyFill="1" applyBorder="1" applyAlignment="1">
      <alignment vertical="center" wrapText="1"/>
    </xf>
    <xf numFmtId="170" fontId="10" fillId="5" borderId="13" xfId="0" applyNumberFormat="1" applyFont="1" applyFill="1" applyBorder="1" applyAlignment="1">
      <alignment horizontal="center" vertical="center" wrapText="1"/>
    </xf>
    <xf numFmtId="170" fontId="10" fillId="5" borderId="9" xfId="0" applyNumberFormat="1" applyFont="1" applyFill="1" applyBorder="1" applyAlignment="1">
      <alignment horizontal="center" vertical="center" wrapText="1"/>
    </xf>
    <xf numFmtId="170" fontId="10" fillId="5" borderId="10" xfId="0" applyNumberFormat="1" applyFont="1" applyFill="1" applyBorder="1" applyAlignment="1">
      <alignment horizontal="center" vertical="center" wrapText="1"/>
    </xf>
    <xf numFmtId="170" fontId="10" fillId="0" borderId="9" xfId="1" applyNumberFormat="1" applyFont="1" applyFill="1" applyBorder="1" applyAlignment="1">
      <alignment vertical="center" wrapText="1"/>
    </xf>
    <xf numFmtId="0" fontId="0" fillId="0" borderId="9" xfId="0" applyBorder="1" applyAlignment="1">
      <alignment horizontal="right" vertical="center" wrapText="1"/>
    </xf>
    <xf numFmtId="170" fontId="10" fillId="0" borderId="9" xfId="1" applyNumberFormat="1" applyFont="1" applyFill="1" applyBorder="1" applyAlignment="1">
      <alignment horizontal="center" vertical="center" wrapText="1"/>
    </xf>
    <xf numFmtId="0" fontId="0" fillId="0" borderId="0" xfId="0" applyAlignment="1">
      <alignment horizontal="right" vertical="center"/>
    </xf>
    <xf numFmtId="0" fontId="10" fillId="5" borderId="33" xfId="0" applyFont="1" applyFill="1" applyBorder="1" applyAlignment="1">
      <alignment horizontal="center" vertical="center" wrapText="1"/>
    </xf>
    <xf numFmtId="0" fontId="10" fillId="5" borderId="36" xfId="0" applyFont="1" applyFill="1" applyBorder="1" applyAlignment="1">
      <alignment vertical="center" wrapText="1"/>
    </xf>
    <xf numFmtId="0" fontId="10" fillId="5" borderId="37" xfId="0" applyFont="1" applyFill="1" applyBorder="1" applyAlignment="1">
      <alignment vertical="center" wrapText="1"/>
    </xf>
    <xf numFmtId="0" fontId="0" fillId="0" borderId="36" xfId="0" applyBorder="1" applyAlignment="1">
      <alignment horizontal="center" vertical="center" wrapText="1"/>
    </xf>
    <xf numFmtId="0" fontId="10" fillId="5" borderId="33" xfId="0" applyFont="1" applyFill="1" applyBorder="1" applyAlignment="1">
      <alignment horizontal="center" vertical="center"/>
    </xf>
    <xf numFmtId="3" fontId="10" fillId="5" borderId="50" xfId="0" applyNumberFormat="1" applyFont="1" applyFill="1" applyBorder="1" applyAlignment="1">
      <alignment horizontal="right" vertical="center" wrapText="1"/>
    </xf>
    <xf numFmtId="0" fontId="0" fillId="0" borderId="50" xfId="0" applyBorder="1" applyAlignment="1">
      <alignment horizontal="right" vertical="center" wrapText="1"/>
    </xf>
    <xf numFmtId="0" fontId="0" fillId="0" borderId="50" xfId="0" applyBorder="1" applyAlignment="1">
      <alignment horizontal="right" vertical="center"/>
    </xf>
    <xf numFmtId="0" fontId="0" fillId="0" borderId="10" xfId="0" applyBorder="1" applyAlignment="1">
      <alignment horizontal="center" vertical="center" wrapText="1"/>
    </xf>
    <xf numFmtId="0" fontId="10" fillId="5" borderId="0" xfId="0" applyFont="1" applyFill="1" applyAlignment="1">
      <alignment vertical="center"/>
    </xf>
    <xf numFmtId="0" fontId="10" fillId="5" borderId="5" xfId="0" applyFont="1" applyFill="1" applyBorder="1" applyAlignment="1">
      <alignment vertical="center"/>
    </xf>
    <xf numFmtId="0" fontId="18" fillId="0" borderId="0" xfId="0" applyFont="1" applyAlignment="1">
      <alignment vertical="center" wrapText="1"/>
    </xf>
    <xf numFmtId="0" fontId="10" fillId="0" borderId="12" xfId="0" applyFont="1" applyBorder="1" applyAlignment="1">
      <alignment vertical="center"/>
    </xf>
    <xf numFmtId="0" fontId="10" fillId="0" borderId="18" xfId="0" applyFont="1" applyBorder="1" applyAlignment="1">
      <alignment vertical="center"/>
    </xf>
    <xf numFmtId="0" fontId="10" fillId="5" borderId="50" xfId="0" quotePrefix="1" applyFont="1" applyFill="1" applyBorder="1" applyAlignment="1">
      <alignment vertical="center" wrapText="1"/>
    </xf>
    <xf numFmtId="0" fontId="0" fillId="0" borderId="50" xfId="0" applyBorder="1" applyAlignment="1">
      <alignment vertical="center" wrapText="1"/>
    </xf>
    <xf numFmtId="0" fontId="10" fillId="0" borderId="35" xfId="0" quotePrefix="1" applyFont="1" applyBorder="1" applyAlignment="1">
      <alignment vertical="center" wrapText="1"/>
    </xf>
    <xf numFmtId="0" fontId="10" fillId="0" borderId="35" xfId="0" applyFont="1" applyBorder="1" applyAlignment="1">
      <alignment vertical="center"/>
    </xf>
    <xf numFmtId="0" fontId="10" fillId="0" borderId="48" xfId="0" applyFont="1" applyBorder="1" applyAlignment="1">
      <alignment vertical="center"/>
    </xf>
    <xf numFmtId="0" fontId="10" fillId="0" borderId="0" xfId="0" applyFont="1" applyAlignment="1">
      <alignment vertical="center"/>
    </xf>
    <xf numFmtId="0" fontId="10" fillId="0" borderId="5" xfId="0" applyFont="1" applyBorder="1" applyAlignment="1">
      <alignment vertical="center"/>
    </xf>
    <xf numFmtId="0" fontId="10" fillId="5" borderId="35" xfId="0" applyFont="1" applyFill="1" applyBorder="1" applyAlignment="1">
      <alignment vertical="center"/>
    </xf>
    <xf numFmtId="0" fontId="10" fillId="5" borderId="48" xfId="0" applyFont="1" applyFill="1" applyBorder="1" applyAlignment="1">
      <alignment vertical="center"/>
    </xf>
    <xf numFmtId="169" fontId="10" fillId="5" borderId="34" xfId="0" applyNumberFormat="1" applyFont="1" applyFill="1" applyBorder="1" applyAlignment="1">
      <alignment horizontal="center" vertical="center" wrapText="1"/>
    </xf>
    <xf numFmtId="169" fontId="10" fillId="5" borderId="36" xfId="0" applyNumberFormat="1" applyFont="1" applyFill="1" applyBorder="1" applyAlignment="1">
      <alignment horizontal="center" vertical="center" wrapText="1"/>
    </xf>
    <xf numFmtId="169" fontId="10" fillId="5" borderId="37" xfId="0" applyNumberFormat="1" applyFont="1" applyFill="1" applyBorder="1" applyAlignment="1">
      <alignment horizontal="center" vertical="center" wrapText="1"/>
    </xf>
    <xf numFmtId="170" fontId="10" fillId="5" borderId="34" xfId="1" applyNumberFormat="1" applyFont="1" applyFill="1" applyBorder="1" applyAlignment="1">
      <alignment horizontal="center" vertical="center" wrapText="1"/>
    </xf>
    <xf numFmtId="170" fontId="10" fillId="5" borderId="36" xfId="1" applyNumberFormat="1" applyFont="1" applyFill="1" applyBorder="1" applyAlignment="1">
      <alignment horizontal="center" vertical="center" wrapText="1"/>
    </xf>
    <xf numFmtId="170" fontId="10" fillId="5" borderId="37" xfId="1" applyNumberFormat="1" applyFont="1" applyFill="1" applyBorder="1" applyAlignment="1">
      <alignment horizontal="center" vertical="center" wrapText="1"/>
    </xf>
    <xf numFmtId="41" fontId="10" fillId="5" borderId="34" xfId="0" applyNumberFormat="1" applyFont="1" applyFill="1" applyBorder="1" applyAlignment="1">
      <alignment horizontal="center" vertical="center" wrapText="1"/>
    </xf>
    <xf numFmtId="0" fontId="10" fillId="0" borderId="7" xfId="0" applyFont="1" applyBorder="1" applyAlignment="1">
      <alignment horizontal="left" vertical="center" wrapText="1"/>
    </xf>
    <xf numFmtId="0" fontId="10" fillId="0" borderId="32" xfId="0" applyFont="1" applyBorder="1" applyAlignment="1">
      <alignment vertical="center" wrapText="1"/>
    </xf>
    <xf numFmtId="0" fontId="10" fillId="0" borderId="30" xfId="0" applyFont="1" applyBorder="1" applyAlignment="1">
      <alignment vertical="center" wrapText="1"/>
    </xf>
    <xf numFmtId="0" fontId="10" fillId="0" borderId="27" xfId="0" applyFont="1" applyBorder="1" applyAlignment="1">
      <alignment vertical="center" wrapText="1"/>
    </xf>
    <xf numFmtId="170" fontId="10" fillId="5" borderId="34" xfId="0" applyNumberFormat="1" applyFont="1" applyFill="1" applyBorder="1" applyAlignment="1">
      <alignment horizontal="center" vertical="center" wrapText="1"/>
    </xf>
    <xf numFmtId="170" fontId="10" fillId="5" borderId="36" xfId="0" applyNumberFormat="1" applyFont="1" applyFill="1" applyBorder="1" applyAlignment="1">
      <alignment horizontal="center" vertical="center" wrapText="1"/>
    </xf>
    <xf numFmtId="170" fontId="10" fillId="5" borderId="37" xfId="0" applyNumberFormat="1" applyFont="1" applyFill="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9" xfId="0" applyFont="1" applyBorder="1" applyAlignment="1">
      <alignment vertical="center" wrapText="1"/>
    </xf>
    <xf numFmtId="0" fontId="10" fillId="0" borderId="10" xfId="0" applyFont="1" applyBorder="1" applyAlignment="1">
      <alignment vertical="center" wrapText="1"/>
    </xf>
    <xf numFmtId="0" fontId="10" fillId="0" borderId="9" xfId="0" applyFont="1" applyBorder="1" applyAlignment="1">
      <alignment horizontal="center" vertical="center" wrapText="1"/>
    </xf>
    <xf numFmtId="0" fontId="10" fillId="0" borderId="20" xfId="0" applyFont="1" applyBorder="1" applyAlignment="1">
      <alignment vertical="center"/>
    </xf>
    <xf numFmtId="0" fontId="10" fillId="5" borderId="9" xfId="0" applyFont="1" applyFill="1" applyBorder="1" applyAlignment="1">
      <alignment horizontal="center" vertical="center"/>
    </xf>
    <xf numFmtId="0" fontId="10" fillId="5" borderId="10" xfId="0" applyFont="1" applyFill="1" applyBorder="1" applyAlignment="1">
      <alignment horizontal="center" vertical="center"/>
    </xf>
    <xf numFmtId="0" fontId="10" fillId="5" borderId="13" xfId="0" applyFont="1" applyFill="1" applyBorder="1" applyAlignment="1">
      <alignment horizontal="center" vertical="center"/>
    </xf>
    <xf numFmtId="0" fontId="11" fillId="0" borderId="56" xfId="0" applyFont="1" applyBorder="1" applyAlignment="1">
      <alignment vertical="center" wrapText="1"/>
    </xf>
    <xf numFmtId="0" fontId="11" fillId="0" borderId="55" xfId="0" applyFont="1" applyBorder="1" applyAlignment="1">
      <alignment vertical="center" wrapText="1"/>
    </xf>
    <xf numFmtId="0" fontId="10" fillId="0" borderId="31" xfId="0" applyFont="1" applyBorder="1" applyAlignment="1">
      <alignment horizontal="right" vertical="center" wrapText="1"/>
    </xf>
    <xf numFmtId="0" fontId="10" fillId="0" borderId="35" xfId="0" applyFont="1" applyBorder="1" applyAlignment="1">
      <alignment horizontal="right" vertical="center" wrapText="1"/>
    </xf>
    <xf numFmtId="0" fontId="10" fillId="0" borderId="48" xfId="0" applyFont="1" applyBorder="1" applyAlignment="1">
      <alignment horizontal="right" vertical="center" wrapText="1"/>
    </xf>
    <xf numFmtId="0" fontId="10" fillId="0" borderId="12" xfId="0" applyFont="1" applyBorder="1" applyAlignment="1">
      <alignment horizontal="right" vertical="center" wrapText="1"/>
    </xf>
    <xf numFmtId="0" fontId="10" fillId="0" borderId="18" xfId="0" applyFont="1" applyBorder="1" applyAlignment="1">
      <alignment horizontal="right" vertical="center" wrapText="1"/>
    </xf>
    <xf numFmtId="0" fontId="11" fillId="5" borderId="5" xfId="0" applyFont="1" applyFill="1" applyBorder="1" applyAlignment="1">
      <alignment vertical="center" wrapText="1"/>
    </xf>
    <xf numFmtId="0" fontId="10" fillId="0" borderId="52" xfId="0" applyFont="1" applyBorder="1" applyAlignment="1">
      <alignment vertical="center"/>
    </xf>
    <xf numFmtId="0" fontId="10" fillId="0" borderId="53" xfId="0" applyFont="1" applyBorder="1" applyAlignment="1">
      <alignment vertical="center"/>
    </xf>
    <xf numFmtId="0" fontId="10" fillId="0" borderId="54" xfId="0" applyFont="1" applyBorder="1" applyAlignment="1">
      <alignment vertical="center"/>
    </xf>
    <xf numFmtId="0" fontId="10" fillId="0" borderId="50" xfId="0" applyFont="1" applyBorder="1" applyAlignment="1">
      <alignment horizontal="left" vertical="center"/>
    </xf>
    <xf numFmtId="0" fontId="10" fillId="0" borderId="51" xfId="0" applyFont="1" applyBorder="1" applyAlignment="1">
      <alignment horizontal="left" vertical="center"/>
    </xf>
    <xf numFmtId="0" fontId="10" fillId="0" borderId="7" xfId="0" applyFont="1" applyBorder="1" applyAlignment="1">
      <alignment horizontal="left" vertical="center"/>
    </xf>
    <xf numFmtId="0" fontId="10" fillId="0" borderId="6" xfId="0" applyFont="1" applyBorder="1" applyAlignment="1">
      <alignment vertical="center"/>
    </xf>
    <xf numFmtId="0" fontId="10" fillId="0" borderId="8" xfId="0" applyFont="1" applyBorder="1" applyAlignment="1">
      <alignment vertical="center"/>
    </xf>
    <xf numFmtId="170" fontId="0" fillId="0" borderId="10" xfId="0" applyNumberFormat="1" applyBorder="1" applyAlignment="1">
      <alignment horizontal="center" vertical="center" wrapText="1"/>
    </xf>
    <xf numFmtId="170" fontId="2" fillId="0" borderId="9" xfId="0" applyNumberFormat="1" applyFont="1" applyBorder="1" applyAlignment="1">
      <alignment horizontal="center" vertical="center" wrapText="1"/>
    </xf>
    <xf numFmtId="170" fontId="2" fillId="0" borderId="10" xfId="0" applyNumberFormat="1" applyFont="1" applyBorder="1" applyAlignment="1">
      <alignment horizontal="center" vertical="center" wrapText="1"/>
    </xf>
    <xf numFmtId="3" fontId="10" fillId="0" borderId="0" xfId="0" quotePrefix="1" applyNumberFormat="1" applyFont="1" applyAlignment="1">
      <alignment vertical="center" wrapText="1"/>
    </xf>
    <xf numFmtId="49" fontId="10" fillId="5" borderId="9" xfId="0" quotePrefix="1" applyNumberFormat="1" applyFont="1" applyFill="1" applyBorder="1" applyAlignment="1">
      <alignment horizontal="center" vertical="center" wrapText="1"/>
    </xf>
    <xf numFmtId="49" fontId="10" fillId="0" borderId="9" xfId="0" applyNumberFormat="1" applyFont="1" applyBorder="1" applyAlignment="1">
      <alignment horizontal="center" vertical="center" wrapText="1"/>
    </xf>
    <xf numFmtId="49" fontId="10" fillId="0" borderId="10" xfId="0" applyNumberFormat="1" applyFont="1" applyBorder="1" applyAlignment="1">
      <alignment horizontal="center" vertical="center" wrapText="1"/>
    </xf>
    <xf numFmtId="3" fontId="10" fillId="5" borderId="9" xfId="2" applyNumberFormat="1" applyFont="1" applyFill="1" applyBorder="1" applyAlignment="1">
      <alignment horizontal="center" vertical="center" wrapText="1"/>
    </xf>
    <xf numFmtId="169" fontId="10" fillId="5" borderId="9" xfId="1" applyNumberFormat="1" applyFont="1" applyFill="1" applyBorder="1" applyAlignment="1">
      <alignment horizontal="center" vertical="center" wrapText="1"/>
    </xf>
    <xf numFmtId="3" fontId="10" fillId="5" borderId="0" xfId="0" applyNumberFormat="1" applyFont="1" applyFill="1" applyAlignment="1">
      <alignment vertical="center" wrapText="1"/>
    </xf>
    <xf numFmtId="3" fontId="11" fillId="5" borderId="0" xfId="0" applyNumberFormat="1" applyFont="1" applyFill="1" applyAlignment="1">
      <alignment vertical="center" wrapText="1"/>
    </xf>
    <xf numFmtId="0" fontId="10" fillId="5" borderId="0" xfId="2" applyNumberFormat="1" applyFont="1" applyFill="1" applyBorder="1" applyAlignment="1">
      <alignment vertical="center" wrapText="1"/>
    </xf>
    <xf numFmtId="0" fontId="2" fillId="5" borderId="0" xfId="0" applyFont="1" applyFill="1" applyAlignment="1">
      <alignment vertical="center" wrapText="1"/>
    </xf>
    <xf numFmtId="0" fontId="10" fillId="5" borderId="34" xfId="2" applyNumberFormat="1" applyFont="1" applyFill="1" applyBorder="1" applyAlignment="1">
      <alignment horizontal="center" vertical="center" wrapText="1"/>
    </xf>
    <xf numFmtId="3" fontId="10" fillId="5" borderId="34" xfId="2" applyNumberFormat="1" applyFont="1" applyFill="1" applyBorder="1" applyAlignment="1">
      <alignment horizontal="center" vertical="center" wrapText="1"/>
    </xf>
    <xf numFmtId="3" fontId="10" fillId="0" borderId="28" xfId="0" applyNumberFormat="1" applyFont="1" applyBorder="1" applyAlignment="1">
      <alignment vertical="center" wrapText="1"/>
    </xf>
    <xf numFmtId="3" fontId="10" fillId="5" borderId="57" xfId="0" applyNumberFormat="1" applyFont="1" applyFill="1" applyBorder="1" applyAlignment="1">
      <alignment vertical="center" wrapText="1"/>
    </xf>
    <xf numFmtId="0" fontId="10" fillId="0" borderId="49" xfId="0" applyFont="1" applyBorder="1" applyAlignment="1">
      <alignment vertical="center" wrapText="1"/>
    </xf>
    <xf numFmtId="3" fontId="10" fillId="5" borderId="10" xfId="2" applyNumberFormat="1" applyFont="1" applyFill="1" applyBorder="1" applyAlignment="1">
      <alignment horizontal="center" vertical="center" wrapText="1"/>
    </xf>
    <xf numFmtId="3" fontId="10" fillId="5" borderId="34" xfId="0" applyNumberFormat="1" applyFont="1" applyFill="1" applyBorder="1" applyAlignment="1">
      <alignment horizontal="center" vertical="center" wrapText="1"/>
    </xf>
    <xf numFmtId="3" fontId="10" fillId="5" borderId="35" xfId="0" applyNumberFormat="1" applyFont="1" applyFill="1" applyBorder="1" applyAlignment="1">
      <alignment vertical="center" wrapText="1"/>
    </xf>
    <xf numFmtId="3" fontId="10" fillId="5" borderId="0" xfId="0" quotePrefix="1" applyNumberFormat="1" applyFont="1" applyFill="1" applyAlignment="1">
      <alignment vertical="center" wrapText="1"/>
    </xf>
    <xf numFmtId="3" fontId="10" fillId="5" borderId="13" xfId="0" applyNumberFormat="1" applyFont="1" applyFill="1" applyBorder="1" applyAlignment="1">
      <alignment horizontal="left" vertical="center" wrapText="1"/>
    </xf>
    <xf numFmtId="10" fontId="10" fillId="5" borderId="34" xfId="2" applyNumberFormat="1" applyFont="1" applyFill="1" applyBorder="1" applyAlignment="1">
      <alignment horizontal="center" vertical="center" wrapText="1"/>
    </xf>
    <xf numFmtId="170" fontId="10" fillId="0" borderId="34" xfId="6" applyNumberFormat="1" applyFont="1" applyBorder="1" applyAlignment="1">
      <alignment horizontal="center" vertical="center" wrapText="1"/>
    </xf>
    <xf numFmtId="0" fontId="12" fillId="5" borderId="0" xfId="0" applyFont="1" applyFill="1" applyAlignment="1">
      <alignment horizontal="center" vertical="center" wrapText="1"/>
    </xf>
    <xf numFmtId="0" fontId="17" fillId="0" borderId="0" xfId="0" applyFont="1" applyAlignment="1">
      <alignment horizontal="center" vertical="center" wrapText="1"/>
    </xf>
    <xf numFmtId="0" fontId="10" fillId="0" borderId="13" xfId="0" applyFont="1" applyBorder="1" applyAlignment="1">
      <alignment vertical="top" wrapText="1"/>
    </xf>
    <xf numFmtId="0" fontId="10" fillId="0" borderId="16" xfId="0" applyFont="1" applyBorder="1" applyAlignment="1">
      <alignment vertical="top" wrapText="1"/>
    </xf>
    <xf numFmtId="0" fontId="10" fillId="0" borderId="13" xfId="0" applyFont="1" applyBorder="1" applyAlignment="1">
      <alignment horizontal="left" vertical="top"/>
    </xf>
    <xf numFmtId="0" fontId="10" fillId="0" borderId="16" xfId="0" applyFont="1" applyBorder="1" applyAlignment="1">
      <alignment horizontal="left" vertical="top"/>
    </xf>
    <xf numFmtId="0" fontId="10" fillId="0" borderId="13" xfId="0" applyFont="1" applyBorder="1" applyAlignment="1">
      <alignment vertical="top"/>
    </xf>
    <xf numFmtId="0" fontId="10" fillId="0" borderId="16" xfId="0" applyFont="1" applyBorder="1" applyAlignment="1">
      <alignment vertical="top"/>
    </xf>
    <xf numFmtId="0" fontId="10" fillId="0" borderId="9" xfId="0" applyFont="1" applyBorder="1" applyAlignment="1">
      <alignment vertical="top" wrapText="1"/>
    </xf>
    <xf numFmtId="0" fontId="10" fillId="0" borderId="13" xfId="0" applyFont="1" applyBorder="1" applyAlignment="1">
      <alignment horizontal="left" vertical="top" wrapText="1"/>
    </xf>
    <xf numFmtId="0" fontId="10" fillId="0" borderId="9" xfId="0" applyFont="1" applyBorder="1" applyAlignment="1">
      <alignment horizontal="left" vertical="top" wrapText="1"/>
    </xf>
    <xf numFmtId="0" fontId="10" fillId="0" borderId="16" xfId="0" applyFont="1" applyBorder="1" applyAlignment="1">
      <alignment horizontal="left" vertical="top" wrapText="1"/>
    </xf>
    <xf numFmtId="0" fontId="10" fillId="5" borderId="0" xfId="0" applyFont="1" applyFill="1" applyAlignment="1">
      <alignment horizontal="left" vertical="center" wrapText="1"/>
    </xf>
    <xf numFmtId="0" fontId="0" fillId="5" borderId="0" xfId="0" applyFill="1" applyAlignment="1">
      <alignment horizontal="left" vertical="center" wrapText="1"/>
    </xf>
    <xf numFmtId="0" fontId="0" fillId="5" borderId="12" xfId="0" applyFill="1" applyBorder="1" applyAlignment="1">
      <alignment horizontal="left" vertical="center" wrapText="1"/>
    </xf>
    <xf numFmtId="0" fontId="6" fillId="5" borderId="2" xfId="0" applyFont="1" applyFill="1" applyBorder="1" applyAlignment="1">
      <alignment horizontal="center" vertical="center" wrapText="1"/>
    </xf>
    <xf numFmtId="0" fontId="0" fillId="0" borderId="2" xfId="0" applyBorder="1" applyAlignment="1">
      <alignment horizontal="center" vertical="center" wrapText="1"/>
    </xf>
    <xf numFmtId="0" fontId="6" fillId="5" borderId="1"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49" fontId="10" fillId="5" borderId="4" xfId="0" applyNumberFormat="1" applyFont="1" applyFill="1" applyBorder="1" applyAlignment="1">
      <alignment vertical="center" wrapText="1"/>
    </xf>
    <xf numFmtId="49" fontId="10" fillId="5" borderId="0" xfId="0" applyNumberFormat="1" applyFont="1" applyFill="1" applyAlignment="1">
      <alignment vertical="center" wrapText="1"/>
    </xf>
    <xf numFmtId="49" fontId="10" fillId="5" borderId="5" xfId="0" applyNumberFormat="1" applyFont="1" applyFill="1" applyBorder="1" applyAlignment="1">
      <alignment vertical="center" wrapText="1"/>
    </xf>
    <xf numFmtId="0" fontId="10" fillId="0" borderId="4" xfId="0" applyFont="1" applyBorder="1" applyAlignment="1">
      <alignment horizontal="left" vertical="center" wrapText="1"/>
    </xf>
    <xf numFmtId="0" fontId="10" fillId="5" borderId="4" xfId="0" quotePrefix="1" applyFont="1" applyFill="1" applyBorder="1" applyAlignment="1">
      <alignment vertical="center" wrapText="1"/>
    </xf>
    <xf numFmtId="0" fontId="10" fillId="5" borderId="4" xfId="0" applyFont="1" applyFill="1" applyBorder="1" applyAlignment="1">
      <alignment vertical="center" wrapText="1"/>
    </xf>
    <xf numFmtId="0" fontId="10" fillId="5" borderId="20" xfId="0" applyFont="1" applyFill="1" applyBorder="1" applyAlignment="1">
      <alignment vertical="center" wrapText="1"/>
    </xf>
    <xf numFmtId="0" fontId="10" fillId="5" borderId="12" xfId="0" applyFont="1" applyFill="1" applyBorder="1" applyAlignment="1">
      <alignment vertical="center"/>
    </xf>
    <xf numFmtId="0" fontId="10" fillId="5" borderId="18" xfId="0" applyFont="1" applyFill="1" applyBorder="1" applyAlignment="1">
      <alignment vertical="center"/>
    </xf>
    <xf numFmtId="0" fontId="10" fillId="5" borderId="4" xfId="0" applyFont="1" applyFill="1" applyBorder="1" applyAlignment="1">
      <alignment horizontal="left" vertical="center" wrapText="1"/>
    </xf>
  </cellXfs>
  <cellStyles count="34">
    <cellStyle name="Comma" xfId="1" builtinId="3"/>
    <cellStyle name="Comma 10" xfId="19" xr:uid="{F2B04A0F-731D-6D4B-B9F6-54D325D89006}"/>
    <cellStyle name="Comma 2" xfId="4" xr:uid="{00000000-0005-0000-0000-000001000000}"/>
    <cellStyle name="Comma 2 2" xfId="8" xr:uid="{00000000-0005-0000-0000-000002000000}"/>
    <cellStyle name="Comma 2 3" xfId="24" xr:uid="{D912A24C-E4FF-7A47-BE6A-EBAD1118DFCE}"/>
    <cellStyle name="Comma 3" xfId="33" xr:uid="{6E03BB58-A65D-384E-867A-71D3E2242760}"/>
    <cellStyle name="Comma 3 3" xfId="11" xr:uid="{590E3E24-2D28-9540-8465-50D53E29046D}"/>
    <cellStyle name="Comma 4 3" xfId="14" xr:uid="{647EF93F-5F02-D143-90C2-92A96655CEEC}"/>
    <cellStyle name="Comma 8" xfId="17" xr:uid="{56D308FB-5159-FA46-9CA0-E0B0B02E3CDD}"/>
    <cellStyle name="Comma 9" xfId="32" xr:uid="{247F8A24-68A2-D848-B112-5CDE65811C21}"/>
    <cellStyle name="Normal" xfId="0" builtinId="0"/>
    <cellStyle name="Normal 10" xfId="30" xr:uid="{A108F987-83D5-8149-9FFC-5EA47A9DF6F9}"/>
    <cellStyle name="Normal 10 2" xfId="20" xr:uid="{8B7D2385-96FC-3D48-9ADA-9FFBB61611C0}"/>
    <cellStyle name="Normal 12" xfId="16" xr:uid="{4117B6AB-99C6-6447-9F4F-3A3969EF7D96}"/>
    <cellStyle name="Normal 13" xfId="23" xr:uid="{C2B6926F-F9D4-6A45-9BF8-E416DF416231}"/>
    <cellStyle name="Normal 16" xfId="27" xr:uid="{55371A7B-8F1C-674C-B9AF-060164C9199D}"/>
    <cellStyle name="Normal 17" xfId="31" xr:uid="{36CF8937-4B20-D44B-85A9-FAE75BCA640A}"/>
    <cellStyle name="Normal 2" xfId="3" xr:uid="{00000000-0005-0000-0000-000004000000}"/>
    <cellStyle name="Normal 2 2" xfId="7" xr:uid="{00000000-0005-0000-0000-000005000000}"/>
    <cellStyle name="Normal 2 3" xfId="25" xr:uid="{60E30516-4C71-EC4F-9125-027F3D29724E}"/>
    <cellStyle name="Normal 3" xfId="6" xr:uid="{00000000-0005-0000-0000-000006000000}"/>
    <cellStyle name="Normal 4 2 2" xfId="21" xr:uid="{FB89C2FE-31ED-1543-8CCC-DEAA0365331D}"/>
    <cellStyle name="Normal 4 3" xfId="26" xr:uid="{144B692D-C7D2-F34E-8CB0-B7E5AAA54866}"/>
    <cellStyle name="Normal 4 4" xfId="10" xr:uid="{9441683F-A0B4-514A-B244-1EE8DB41332B}"/>
    <cellStyle name="Normal 4 5" xfId="15" xr:uid="{8D16AC0A-184E-7E4C-B05C-030B63799999}"/>
    <cellStyle name="Normal 5 3" xfId="12" xr:uid="{E83FE637-B6A5-A447-9951-93F681995016}"/>
    <cellStyle name="Normal 8" xfId="29" xr:uid="{3DED0586-583D-504A-B46F-8C7B0FA4DD35}"/>
    <cellStyle name="Per cent 2 3" xfId="28" xr:uid="{C61792F3-FA25-E346-9C8C-7C6A7A77281A}"/>
    <cellStyle name="Percent" xfId="2" builtinId="5"/>
    <cellStyle name="Percent 2" xfId="5" xr:uid="{00000000-0005-0000-0000-000008000000}"/>
    <cellStyle name="Percent 2 2" xfId="9" xr:uid="{00000000-0005-0000-0000-000009000000}"/>
    <cellStyle name="Percent 2 3" xfId="22" xr:uid="{FA7E044E-9988-6B49-B3DB-A80B815405D8}"/>
    <cellStyle name="Percent 3" xfId="18" xr:uid="{4309CCE3-A8EA-0E4D-949E-3CD0C4B03408}"/>
    <cellStyle name="Percent 6" xfId="13" xr:uid="{DDF3BF4E-D04F-2540-B049-570B8F5C983A}"/>
  </cellStyles>
  <dxfs count="4">
    <dxf>
      <font>
        <condense val="0"/>
        <extend val="0"/>
        <color indexed="10"/>
      </font>
    </dxf>
    <dxf>
      <font>
        <condense val="0"/>
        <extend val="0"/>
        <color indexed="10"/>
      </font>
    </dxf>
    <dxf>
      <font>
        <condense val="0"/>
        <extend val="0"/>
        <color indexed="10"/>
      </font>
    </dxf>
    <dxf>
      <font>
        <condense val="0"/>
        <extend val="0"/>
        <color indexed="10"/>
      </font>
    </dxf>
  </dxfs>
  <tableStyles count="1" defaultTableStyle="TableStyleMedium9" defaultPivotStyle="PivotStyleLight16">
    <tableStyle name="Invisible" pivot="0" table="0" count="0" xr9:uid="{A25BCD05-58B0-4391-B409-0505582BC52B}"/>
  </tableStyles>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215900</xdr:colOff>
      <xdr:row>1</xdr:row>
      <xdr:rowOff>38100</xdr:rowOff>
    </xdr:from>
    <xdr:to>
      <xdr:col>8</xdr:col>
      <xdr:colOff>495300</xdr:colOff>
      <xdr:row>45</xdr:row>
      <xdr:rowOff>101600</xdr:rowOff>
    </xdr:to>
    <xdr:sp macro="" textlink="">
      <xdr:nvSpPr>
        <xdr:cNvPr id="2" name="TextBox 1">
          <a:extLst>
            <a:ext uri="{FF2B5EF4-FFF2-40B4-BE49-F238E27FC236}">
              <a16:creationId xmlns:a16="http://schemas.microsoft.com/office/drawing/2014/main" id="{62A3D09C-9A2A-6343-611E-C6EC795A5FE4}"/>
            </a:ext>
          </a:extLst>
        </xdr:cNvPr>
        <xdr:cNvSpPr txBox="1"/>
      </xdr:nvSpPr>
      <xdr:spPr>
        <a:xfrm>
          <a:off x="215900" y="203200"/>
          <a:ext cx="6883400" cy="7327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i="0">
              <a:solidFill>
                <a:schemeClr val="dk1"/>
              </a:solidFill>
              <a:effectLst/>
              <a:latin typeface="Arial Narrow" panose="020B0604020202020204" pitchFamily="34" charset="0"/>
              <a:ea typeface="+mn-ea"/>
              <a:cs typeface="Arial Narrow" panose="020B0604020202020204" pitchFamily="34" charset="0"/>
            </a:rPr>
            <a:t>CMS Annual Report 2021-2022</a:t>
          </a:r>
          <a:endParaRPr lang="en-ZA" sz="1100" b="1" i="0">
            <a:solidFill>
              <a:schemeClr val="dk1"/>
            </a:solidFill>
            <a:effectLst/>
            <a:latin typeface="Arial Narrow" panose="020B0604020202020204" pitchFamily="34" charset="0"/>
            <a:ea typeface="+mn-ea"/>
            <a:cs typeface="Arial Narrow" panose="020B0604020202020204" pitchFamily="34" charset="0"/>
          </a:endParaRPr>
        </a:p>
        <a:p>
          <a:r>
            <a:rPr lang="en-US" sz="1100" b="1" i="0">
              <a:solidFill>
                <a:schemeClr val="dk1"/>
              </a:solidFill>
              <a:effectLst/>
              <a:latin typeface="Arial Narrow" panose="020B0604020202020204" pitchFamily="34" charset="0"/>
              <a:ea typeface="+mn-ea"/>
              <a:cs typeface="Arial Narrow" panose="020B0604020202020204" pitchFamily="34" charset="0"/>
            </a:rPr>
            <a:t> </a:t>
          </a:r>
          <a:endParaRPr lang="en-ZA" sz="1100" b="1" i="0">
            <a:solidFill>
              <a:schemeClr val="dk1"/>
            </a:solidFill>
            <a:effectLst/>
            <a:latin typeface="Arial Narrow" panose="020B0604020202020204" pitchFamily="34" charset="0"/>
            <a:ea typeface="+mn-ea"/>
            <a:cs typeface="Arial Narrow" panose="020B0604020202020204" pitchFamily="34" charset="0"/>
          </a:endParaRPr>
        </a:p>
        <a:p>
          <a:r>
            <a:rPr lang="en-US" sz="1100" b="1" i="0">
              <a:solidFill>
                <a:schemeClr val="dk1"/>
              </a:solidFill>
              <a:effectLst/>
              <a:latin typeface="Arial Narrow" panose="020B0604020202020204" pitchFamily="34" charset="0"/>
              <a:ea typeface="+mn-ea"/>
              <a:cs typeface="Arial Narrow" panose="020B0604020202020204" pitchFamily="34" charset="0"/>
            </a:rPr>
            <a:t>Annexure A</a:t>
          </a:r>
          <a:endParaRPr lang="en-ZA" sz="1100" b="1" i="0">
            <a:solidFill>
              <a:schemeClr val="dk1"/>
            </a:solidFill>
            <a:effectLst/>
            <a:latin typeface="Arial Narrow" panose="020B0604020202020204" pitchFamily="34" charset="0"/>
            <a:ea typeface="+mn-ea"/>
            <a:cs typeface="Arial Narrow" panose="020B0604020202020204" pitchFamily="34" charset="0"/>
          </a:endParaRPr>
        </a:p>
        <a:p>
          <a:r>
            <a:rPr lang="en-US" sz="1100" b="0" i="0">
              <a:solidFill>
                <a:schemeClr val="dk1"/>
              </a:solidFill>
              <a:effectLst/>
              <a:latin typeface="Arial Narrow" panose="020B0604020202020204" pitchFamily="34" charset="0"/>
              <a:ea typeface="+mn-ea"/>
              <a:cs typeface="Arial Narrow" panose="020B0604020202020204" pitchFamily="34" charset="0"/>
            </a:rPr>
            <a:t> </a:t>
          </a:r>
          <a:endParaRPr lang="en-ZA" sz="1100" b="0" i="0">
            <a:solidFill>
              <a:schemeClr val="dk1"/>
            </a:solidFill>
            <a:effectLst/>
            <a:latin typeface="Arial Narrow" panose="020B0604020202020204" pitchFamily="34" charset="0"/>
            <a:ea typeface="+mn-ea"/>
            <a:cs typeface="Arial Narrow" panose="020B0604020202020204" pitchFamily="34" charset="0"/>
          </a:endParaRPr>
        </a:p>
        <a:p>
          <a:r>
            <a:rPr lang="en-US" sz="1100" b="1" i="0">
              <a:solidFill>
                <a:schemeClr val="dk1"/>
              </a:solidFill>
              <a:effectLst/>
              <a:latin typeface="Arial Narrow" panose="020B0604020202020204" pitchFamily="34" charset="0"/>
              <a:ea typeface="+mn-ea"/>
              <a:cs typeface="Arial Narrow" panose="020B0604020202020204" pitchFamily="34" charset="0"/>
            </a:rPr>
            <a:t>Compliance with submission of audited Annual Financial Statements and statutory returns</a:t>
          </a:r>
          <a:endParaRPr lang="en-ZA" sz="1100" b="1" i="0">
            <a:solidFill>
              <a:schemeClr val="dk1"/>
            </a:solidFill>
            <a:effectLst/>
            <a:latin typeface="Arial Narrow" panose="020B0604020202020204" pitchFamily="34" charset="0"/>
            <a:ea typeface="+mn-ea"/>
            <a:cs typeface="Arial Narrow" panose="020B0604020202020204" pitchFamily="34" charset="0"/>
          </a:endParaRPr>
        </a:p>
        <a:p>
          <a:r>
            <a:rPr lang="en-US" sz="1100" b="0" i="0">
              <a:solidFill>
                <a:schemeClr val="dk1"/>
              </a:solidFill>
              <a:effectLst/>
              <a:latin typeface="Arial Narrow" panose="020B0604020202020204" pitchFamily="34" charset="0"/>
              <a:ea typeface="+mn-ea"/>
              <a:cs typeface="Arial Narrow" panose="020B0604020202020204" pitchFamily="34" charset="0"/>
            </a:rPr>
            <a:t> </a:t>
          </a:r>
          <a:endParaRPr lang="en-ZA" sz="1100" b="0" i="0">
            <a:solidFill>
              <a:schemeClr val="dk1"/>
            </a:solidFill>
            <a:effectLst/>
            <a:latin typeface="Arial Narrow" panose="020B0604020202020204" pitchFamily="34" charset="0"/>
            <a:ea typeface="+mn-ea"/>
            <a:cs typeface="Arial Narrow" panose="020B0604020202020204" pitchFamily="34" charset="0"/>
          </a:endParaRPr>
        </a:p>
        <a:p>
          <a:r>
            <a:rPr lang="en-US" sz="1100" b="0" i="0">
              <a:solidFill>
                <a:schemeClr val="dk1"/>
              </a:solidFill>
              <a:effectLst/>
              <a:latin typeface="Arial Narrow" panose="020B0604020202020204" pitchFamily="34" charset="0"/>
              <a:ea typeface="+mn-ea"/>
              <a:cs typeface="Arial Narrow" panose="020B0604020202020204" pitchFamily="34" charset="0"/>
            </a:rPr>
            <a:t>Section 37 of the Medical Schemes Act 131 of 1998 (the Act) requires every medical scheme to submit its audited Annual Financial Statements, Annual Statutory Returns, and Report of the Board of Trustees within four months after the financial year end to the Registrar. The deadline for the submission of the above documents for the year ending 31 December 2021 was 30 April 2022 (see </a:t>
          </a:r>
          <a:r>
            <a:rPr lang="en-GB" sz="1100" b="0" i="0">
              <a:solidFill>
                <a:schemeClr val="dk1"/>
              </a:solidFill>
              <a:effectLst/>
              <a:latin typeface="Arial Narrow" panose="020B0604020202020204" pitchFamily="34" charset="0"/>
              <a:ea typeface="+mn-ea"/>
              <a:cs typeface="Arial Narrow" panose="020B0604020202020204" pitchFamily="34" charset="0"/>
            </a:rPr>
            <a:t>Circular 16 of 2022). </a:t>
          </a:r>
          <a:endParaRPr lang="en-ZA" sz="1100" b="0" i="0">
            <a:solidFill>
              <a:schemeClr val="dk1"/>
            </a:solidFill>
            <a:effectLst/>
            <a:latin typeface="Arial Narrow" panose="020B0604020202020204" pitchFamily="34" charset="0"/>
            <a:ea typeface="+mn-ea"/>
            <a:cs typeface="Arial Narrow" panose="020B0604020202020204" pitchFamily="34" charset="0"/>
          </a:endParaRPr>
        </a:p>
        <a:p>
          <a:r>
            <a:rPr lang="en-US" sz="1100" b="0" i="0">
              <a:solidFill>
                <a:schemeClr val="dk1"/>
              </a:solidFill>
              <a:effectLst/>
              <a:latin typeface="Arial Narrow" panose="020B0604020202020204" pitchFamily="34" charset="0"/>
              <a:ea typeface="+mn-ea"/>
              <a:cs typeface="Arial Narrow" panose="020B0604020202020204" pitchFamily="34" charset="0"/>
            </a:rPr>
            <a:t> </a:t>
          </a:r>
          <a:endParaRPr lang="en-ZA" sz="1100" b="0" i="0">
            <a:solidFill>
              <a:schemeClr val="dk1"/>
            </a:solidFill>
            <a:effectLst/>
            <a:latin typeface="Arial Narrow" panose="020B0604020202020204" pitchFamily="34" charset="0"/>
            <a:ea typeface="+mn-ea"/>
            <a:cs typeface="Arial Narrow" panose="020B0604020202020204" pitchFamily="34" charset="0"/>
          </a:endParaRPr>
        </a:p>
        <a:p>
          <a:r>
            <a:rPr lang="en-US" sz="1100" b="0" i="0">
              <a:solidFill>
                <a:schemeClr val="dk1"/>
              </a:solidFill>
              <a:effectLst/>
              <a:latin typeface="Arial Narrow" panose="020B0604020202020204" pitchFamily="34" charset="0"/>
              <a:ea typeface="+mn-ea"/>
              <a:cs typeface="Arial Narrow" panose="020B0604020202020204" pitchFamily="34" charset="0"/>
            </a:rPr>
            <a:t>Section 66(3) of the Act requires that penalties be imposed on schemes not meeting the deadline unless good cause can be demonstrated. Such </a:t>
          </a:r>
          <a:r>
            <a:rPr lang="en-GB" sz="1100" b="0" i="0">
              <a:solidFill>
                <a:schemeClr val="dk1"/>
              </a:solidFill>
              <a:effectLst/>
              <a:latin typeface="Arial Narrow" panose="020B0604020202020204" pitchFamily="34" charset="0"/>
              <a:ea typeface="+mn-ea"/>
              <a:cs typeface="Arial Narrow" panose="020B0604020202020204" pitchFamily="34" charset="0"/>
            </a:rPr>
            <a:t>schemes are liable for penalties of R1 400.00 per day as provided for by Section 66(3) of the Act and in terms of Circular 66 of 2016.  </a:t>
          </a:r>
          <a:endParaRPr lang="en-ZA" sz="1100" b="0" i="0">
            <a:solidFill>
              <a:schemeClr val="dk1"/>
            </a:solidFill>
            <a:effectLst/>
            <a:latin typeface="Arial Narrow" panose="020B0604020202020204" pitchFamily="34" charset="0"/>
            <a:ea typeface="+mn-ea"/>
            <a:cs typeface="Arial Narrow" panose="020B0604020202020204" pitchFamily="34" charset="0"/>
          </a:endParaRPr>
        </a:p>
        <a:p>
          <a:r>
            <a:rPr lang="en-GB" sz="1100" b="0" i="0">
              <a:solidFill>
                <a:schemeClr val="dk1"/>
              </a:solidFill>
              <a:effectLst/>
              <a:latin typeface="Arial Narrow" panose="020B0604020202020204" pitchFamily="34" charset="0"/>
              <a:ea typeface="+mn-ea"/>
              <a:cs typeface="Arial Narrow" panose="020B0604020202020204" pitchFamily="34" charset="0"/>
            </a:rPr>
            <a:t> </a:t>
          </a:r>
          <a:endParaRPr lang="en-ZA" sz="1100" b="0" i="0">
            <a:solidFill>
              <a:schemeClr val="dk1"/>
            </a:solidFill>
            <a:effectLst/>
            <a:latin typeface="Arial Narrow" panose="020B0604020202020204" pitchFamily="34" charset="0"/>
            <a:ea typeface="+mn-ea"/>
            <a:cs typeface="Arial Narrow" panose="020B0604020202020204" pitchFamily="34" charset="0"/>
          </a:endParaRPr>
        </a:p>
        <a:p>
          <a:r>
            <a:rPr lang="en-GB" sz="1100" b="0" i="0">
              <a:solidFill>
                <a:schemeClr val="dk1"/>
              </a:solidFill>
              <a:effectLst/>
              <a:latin typeface="Arial Narrow" panose="020B0604020202020204" pitchFamily="34" charset="0"/>
              <a:ea typeface="+mn-ea"/>
              <a:cs typeface="Arial Narrow" panose="020B0604020202020204" pitchFamily="34" charset="0"/>
            </a:rPr>
            <a:t>Lonmin Medical Scheme’s return was submitted on 5 May 2022, and the scheme was penalised accordingly.</a:t>
          </a:r>
          <a:endParaRPr lang="en-ZA" sz="1100" b="0" i="0">
            <a:solidFill>
              <a:schemeClr val="dk1"/>
            </a:solidFill>
            <a:effectLst/>
            <a:latin typeface="Arial Narrow" panose="020B0604020202020204" pitchFamily="34" charset="0"/>
            <a:ea typeface="+mn-ea"/>
            <a:cs typeface="Arial Narrow" panose="020B0604020202020204" pitchFamily="34" charset="0"/>
          </a:endParaRPr>
        </a:p>
        <a:p>
          <a:endParaRPr lang="en-GB"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olatselim\Desktop\MCO2022\MCO%20annexu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xure"/>
      <sheetName val="Sheet2"/>
    </sheetNames>
    <sheetDataSet>
      <sheetData sheetId="0"/>
      <sheetData sheetId="1">
        <row r="1">
          <cell r="B1" t="str">
            <v>MCI_Code</v>
          </cell>
          <cell r="C1" t="str">
            <v>MHCBenefitDesription</v>
          </cell>
        </row>
        <row r="2">
          <cell r="B2" t="str">
            <v>MC_FEV</v>
          </cell>
          <cell r="C2" t="str">
            <v>Number of unique beneficiaries receiving at least one (1) lung function test</v>
          </cell>
        </row>
        <row r="3">
          <cell r="B3" t="str">
            <v>MC_FLU</v>
          </cell>
          <cell r="C3" t="str">
            <v>Number of unique beneficiaries receiving a flu vaccine</v>
          </cell>
        </row>
        <row r="4">
          <cell r="B4" t="str">
            <v>MC_BUN</v>
          </cell>
          <cell r="C4" t="str">
            <v>Number of unique BMD beneficiaries with at least one (1) BUN test</v>
          </cell>
        </row>
        <row r="5">
          <cell r="B5" t="str">
            <v>MC_CTT</v>
          </cell>
          <cell r="C5" t="str">
            <v>Number of unique BMD beneficiaries with at least one (1) Creatinine test</v>
          </cell>
        </row>
        <row r="6">
          <cell r="B6" t="str">
            <v>MC_MSM</v>
          </cell>
          <cell r="C6" t="str">
            <v>Number of unique BMD beneficiaries on Mood Stabilisers</v>
          </cell>
        </row>
        <row r="7">
          <cell r="B7" t="str">
            <v>MC_BEC</v>
          </cell>
          <cell r="C7" t="str">
            <v>Number of unique CHF beneficiaries with at least one (1) electrocardiogram</v>
          </cell>
        </row>
        <row r="8">
          <cell r="B8" t="str">
            <v>MC_FLU</v>
          </cell>
          <cell r="C8" t="str">
            <v>Number of unique CHF beneficiaries for which a flu vaccine was administered</v>
          </cell>
        </row>
        <row r="9">
          <cell r="B9" t="str">
            <v>MC_U_E</v>
          </cell>
          <cell r="C9" t="str">
            <v>Number of unique CHF beneficiaries with at least one (1) Renal Function Test (Urine Analysis, Serum Electrolytes)</v>
          </cell>
        </row>
        <row r="10">
          <cell r="B10" t="str">
            <v>MC_FEV</v>
          </cell>
          <cell r="C10" t="str">
            <v>Number of unique beneficiaries receiving at least one (1) lung function test</v>
          </cell>
        </row>
        <row r="11">
          <cell r="B11" t="str">
            <v>MC_FLU</v>
          </cell>
          <cell r="C11" t="str">
            <v>Number of unique beneficiaries receiving a flu vaccine</v>
          </cell>
        </row>
        <row r="12">
          <cell r="B12" t="str">
            <v>MC_CRT</v>
          </cell>
          <cell r="C12" t="str">
            <v>Number of unique CRF beneficiaries with a urine protein / creatinine ratio test</v>
          </cell>
        </row>
        <row r="13">
          <cell r="B13" t="str">
            <v>MC_Hb</v>
          </cell>
          <cell r="C13" t="str">
            <v>Number of uniques CRF beneficiaries with more than 1 Hb test</v>
          </cell>
        </row>
        <row r="14">
          <cell r="B14" t="str">
            <v>MC_TCT</v>
          </cell>
          <cell r="C14" t="str">
            <v>Number of unique CRF beneficiaries with at least one (1) total cholesterol test</v>
          </cell>
        </row>
        <row r="15">
          <cell r="B15" t="str">
            <v>MC_FBC</v>
          </cell>
          <cell r="C15" t="str">
            <v>Number of unique CSD beneficiaries with at least (1) Full Blood Count test</v>
          </cell>
        </row>
        <row r="16">
          <cell r="B16" t="str">
            <v>MC_FCT</v>
          </cell>
          <cell r="C16" t="str">
            <v>Number of unique CSD beneficiaries with at least (1) Faecal Calprotectin test</v>
          </cell>
        </row>
        <row r="17">
          <cell r="B17" t="str">
            <v>MC_LFT</v>
          </cell>
          <cell r="C17" t="str">
            <v>Number of unique CSD beneficiaries with at least (1)  Liver function test</v>
          </cell>
        </row>
        <row r="18">
          <cell r="B18" t="str">
            <v>MC_CRE</v>
          </cell>
          <cell r="C18" t="str">
            <v>Number of unique DM1 beneficiaries with at least one (1)  Creatinine or  albumin creatinine ratio test</v>
          </cell>
        </row>
        <row r="19">
          <cell r="B19" t="str">
            <v>MC_HB2</v>
          </cell>
          <cell r="C19" t="str">
            <v>Number of unique DM1 beneficiaries with at least two (2) HBA1C tests</v>
          </cell>
        </row>
        <row r="20">
          <cell r="B20" t="str">
            <v>MC_LDL</v>
          </cell>
          <cell r="C20" t="str">
            <v>Number of unique DM1 beneficiaries with at least one (1) LDL / Lipogram test</v>
          </cell>
        </row>
        <row r="21">
          <cell r="B21" t="str">
            <v>MC_CRE</v>
          </cell>
          <cell r="C21" t="str">
            <v>Number of unique DM2 beneficiaries with at least one (1)  Creatinine or  albumin creatinine ratio test</v>
          </cell>
        </row>
        <row r="22">
          <cell r="B22" t="str">
            <v>MC_HB2</v>
          </cell>
          <cell r="C22" t="str">
            <v>Number of unique DM2 beneficiaries with at least two (2) HBA1C  tests</v>
          </cell>
        </row>
        <row r="23">
          <cell r="B23" t="str">
            <v>MC_LDL</v>
          </cell>
          <cell r="C23" t="str">
            <v>Number of unique DM2 beneficiaries with at least one (1) LDL / Lipogram test</v>
          </cell>
        </row>
        <row r="24">
          <cell r="B24" t="str">
            <v>MC_ART</v>
          </cell>
          <cell r="C24" t="str">
            <v>Number of unique HIV beneficiaries with at leat one ART treatment claim</v>
          </cell>
        </row>
        <row r="25">
          <cell r="B25" t="str">
            <v>MC_CD4</v>
          </cell>
          <cell r="C25" t="str">
            <v>Number of unique HIV beneficiaries for whom CD4 count was taken</v>
          </cell>
        </row>
        <row r="26">
          <cell r="B26" t="str">
            <v>MC_VIL</v>
          </cell>
          <cell r="C26" t="str">
            <v>Number of unique HIV beneficiaries for whom Viral Load was taken</v>
          </cell>
        </row>
        <row r="27">
          <cell r="B27" t="str">
            <v>MC_ECG</v>
          </cell>
          <cell r="C27" t="str">
            <v>Number of unique HYP beneficiaries with at least one (1) electrocardiogram for left ventricular hypertrophy</v>
          </cell>
        </row>
        <row r="28">
          <cell r="B28" t="str">
            <v>MC_GFR</v>
          </cell>
          <cell r="C28" t="str">
            <v>Number of unique HYP beneficiaries with at least one (1) Creatinine / eGFR test</v>
          </cell>
        </row>
        <row r="29">
          <cell r="B29" t="str">
            <v>MC_TCT</v>
          </cell>
          <cell r="C29" t="str">
            <v>Number of unique HYP beneficiaries with at least one (1) total cholesterol test</v>
          </cell>
        </row>
        <row r="30">
          <cell r="B30" t="str">
            <v>MC_FBC</v>
          </cell>
          <cell r="C30" t="str">
            <v>Number of unique IBD beneficiaries with at least (1) Full Blood Count test</v>
          </cell>
        </row>
        <row r="31">
          <cell r="B31" t="str">
            <v>MC_FCT</v>
          </cell>
          <cell r="C31" t="str">
            <v>Number of unique IBD beneficiaries with at least (1) Faecal Calprotectin test</v>
          </cell>
        </row>
        <row r="32">
          <cell r="B32" t="str">
            <v>MC_LFT</v>
          </cell>
          <cell r="C32" t="str">
            <v>Number of unique IBD beneficiaries with at least (1)  Liver function test</v>
          </cell>
        </row>
        <row r="33">
          <cell r="B33" t="str">
            <v>MC_ASP</v>
          </cell>
          <cell r="C33" t="str">
            <v>Number of unique IHD beneficiaries on aspirin</v>
          </cell>
        </row>
        <row r="34">
          <cell r="B34" t="str">
            <v>MC_LDL</v>
          </cell>
          <cell r="C34" t="str">
            <v>Number of unique IHD beneficiaries with at least one (1) LDL/Lipogram test</v>
          </cell>
        </row>
        <row r="35">
          <cell r="B35" t="str">
            <v>MC_FT4</v>
          </cell>
          <cell r="C35" t="str">
            <v>Number of unique TDH beneficiaries with at least (1) Free Tyroixin test (F4)</v>
          </cell>
        </row>
        <row r="36">
          <cell r="B36" t="str">
            <v>MC_TSH</v>
          </cell>
          <cell r="C36" t="str">
            <v>Number of unique TDH beneficiaries with at least (1) Thyroid Stimulating Hormone test (TSH)</v>
          </cell>
        </row>
        <row r="37">
          <cell r="B37"/>
          <cell r="C37"/>
        </row>
        <row r="38">
          <cell r="B38"/>
          <cell r="C38"/>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printerSettings" Target="../printerSettings/printerSettings24.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printerSettings" Target="../printerSettings/printerSettings2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printerSettings" Target="../printerSettings/printerSettings31.bin"/><Relationship Id="rId1" Type="http://schemas.openxmlformats.org/officeDocument/2006/relationships/printerSettings" Target="../printerSettings/printerSettings30.bin"/><Relationship Id="rId4" Type="http://schemas.openxmlformats.org/officeDocument/2006/relationships/printerSettings" Target="../printerSettings/printerSettings33.bin"/></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 Id="rId4" Type="http://schemas.openxmlformats.org/officeDocument/2006/relationships/printerSettings" Target="../printerSettings/printerSettings37.bin"/></Relationships>
</file>

<file path=xl/worksheets/_rels/sheet24.xml.rels><?xml version="1.0" encoding="UTF-8" standalone="yes"?>
<Relationships xmlns="http://schemas.openxmlformats.org/package/2006/relationships"><Relationship Id="rId2" Type="http://schemas.openxmlformats.org/officeDocument/2006/relationships/printerSettings" Target="../printerSettings/printerSettings39.bin"/><Relationship Id="rId1" Type="http://schemas.openxmlformats.org/officeDocument/2006/relationships/printerSettings" Target="../printerSettings/printerSettings38.bin"/></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 Id="rId4" Type="http://schemas.openxmlformats.org/officeDocument/2006/relationships/printerSettings" Target="../printerSettings/printerSettings5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 Id="rId4" Type="http://schemas.openxmlformats.org/officeDocument/2006/relationships/printerSettings" Target="../printerSettings/printerSettings6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1F6F4-79DC-9549-B3AD-5148FCBBA6D0}">
  <dimension ref="A1:I48"/>
  <sheetViews>
    <sheetView workbookViewId="0">
      <selection activeCell="E57" sqref="E57"/>
    </sheetView>
  </sheetViews>
  <sheetFormatPr defaultColWidth="11.42578125" defaultRowHeight="12.75" x14ac:dyDescent="0.2"/>
  <sheetData>
    <row r="1" spans="1:9" x14ac:dyDescent="0.2">
      <c r="A1" s="1004"/>
      <c r="B1" s="1004"/>
      <c r="C1" s="1004"/>
      <c r="D1" s="1004"/>
      <c r="E1" s="1004"/>
      <c r="F1" s="1004"/>
      <c r="G1" s="1004"/>
      <c r="H1" s="1004"/>
      <c r="I1" s="1004"/>
    </row>
    <row r="2" spans="1:9" x14ac:dyDescent="0.2">
      <c r="A2" s="1004"/>
      <c r="B2" s="1004"/>
      <c r="C2" s="1004"/>
      <c r="D2" s="1004"/>
      <c r="E2" s="1004"/>
      <c r="F2" s="1004"/>
      <c r="G2" s="1004"/>
      <c r="H2" s="1004"/>
      <c r="I2" s="1004"/>
    </row>
    <row r="3" spans="1:9" x14ac:dyDescent="0.2">
      <c r="A3" s="1004"/>
      <c r="B3" s="1004"/>
      <c r="C3" s="1004"/>
      <c r="D3" s="1004"/>
      <c r="E3" s="1004"/>
      <c r="F3" s="1004"/>
      <c r="G3" s="1004"/>
      <c r="H3" s="1004"/>
      <c r="I3" s="1004"/>
    </row>
    <row r="4" spans="1:9" x14ac:dyDescent="0.2">
      <c r="A4" s="1004"/>
      <c r="B4" s="1004"/>
      <c r="C4" s="1004"/>
      <c r="D4" s="1004"/>
      <c r="E4" s="1004"/>
      <c r="F4" s="1004"/>
      <c r="G4" s="1004"/>
      <c r="H4" s="1004"/>
      <c r="I4" s="1004"/>
    </row>
    <row r="5" spans="1:9" x14ac:dyDescent="0.2">
      <c r="A5" s="1004"/>
      <c r="B5" s="1004"/>
      <c r="C5" s="1004"/>
      <c r="D5" s="1004"/>
      <c r="E5" s="1004"/>
      <c r="F5" s="1004"/>
      <c r="G5" s="1004"/>
      <c r="H5" s="1004"/>
      <c r="I5" s="1004"/>
    </row>
    <row r="6" spans="1:9" x14ac:dyDescent="0.2">
      <c r="A6" s="1004"/>
      <c r="B6" s="1004"/>
      <c r="C6" s="1004"/>
      <c r="D6" s="1004"/>
      <c r="E6" s="1004"/>
      <c r="F6" s="1004"/>
      <c r="G6" s="1004"/>
      <c r="H6" s="1004"/>
      <c r="I6" s="1004"/>
    </row>
    <row r="7" spans="1:9" x14ac:dyDescent="0.2">
      <c r="A7" s="1004"/>
      <c r="B7" s="1004"/>
      <c r="C7" s="1004"/>
      <c r="D7" s="1004"/>
      <c r="E7" s="1004"/>
      <c r="F7" s="1004"/>
      <c r="G7" s="1004"/>
      <c r="H7" s="1004"/>
      <c r="I7" s="1004"/>
    </row>
    <row r="8" spans="1:9" x14ac:dyDescent="0.2">
      <c r="A8" s="1004"/>
      <c r="B8" s="1004"/>
      <c r="C8" s="1004"/>
      <c r="D8" s="1004"/>
      <c r="E8" s="1004"/>
      <c r="F8" s="1004"/>
      <c r="G8" s="1004"/>
      <c r="H8" s="1004"/>
      <c r="I8" s="1004"/>
    </row>
    <row r="9" spans="1:9" x14ac:dyDescent="0.2">
      <c r="A9" s="1004"/>
      <c r="B9" s="1004"/>
      <c r="C9" s="1004"/>
      <c r="D9" s="1004"/>
      <c r="E9" s="1004"/>
      <c r="F9" s="1004"/>
      <c r="G9" s="1004"/>
      <c r="H9" s="1004"/>
      <c r="I9" s="1004"/>
    </row>
    <row r="10" spans="1:9" x14ac:dyDescent="0.2">
      <c r="A10" s="1004"/>
      <c r="B10" s="1004"/>
      <c r="C10" s="1004"/>
      <c r="D10" s="1004"/>
      <c r="E10" s="1004"/>
      <c r="F10" s="1004"/>
      <c r="G10" s="1004"/>
      <c r="H10" s="1004"/>
      <c r="I10" s="1004"/>
    </row>
    <row r="11" spans="1:9" x14ac:dyDescent="0.2">
      <c r="A11" s="1004"/>
      <c r="B11" s="1004"/>
      <c r="C11" s="1004"/>
      <c r="D11" s="1004"/>
      <c r="E11" s="1004"/>
      <c r="F11" s="1004"/>
      <c r="G11" s="1004"/>
      <c r="H11" s="1004"/>
      <c r="I11" s="1004"/>
    </row>
    <row r="12" spans="1:9" x14ac:dyDescent="0.2">
      <c r="A12" s="1004"/>
      <c r="B12" s="1004"/>
      <c r="C12" s="1004"/>
      <c r="D12" s="1004"/>
      <c r="E12" s="1004"/>
      <c r="F12" s="1004"/>
      <c r="G12" s="1004"/>
      <c r="H12" s="1004"/>
      <c r="I12" s="1004"/>
    </row>
    <row r="13" spans="1:9" x14ac:dyDescent="0.2">
      <c r="A13" s="1004"/>
      <c r="B13" s="1004"/>
      <c r="C13" s="1004"/>
      <c r="D13" s="1004"/>
      <c r="E13" s="1004"/>
      <c r="F13" s="1004"/>
      <c r="G13" s="1004"/>
      <c r="H13" s="1004"/>
      <c r="I13" s="1004"/>
    </row>
    <row r="14" spans="1:9" x14ac:dyDescent="0.2">
      <c r="A14" s="1004"/>
      <c r="B14" s="1004"/>
      <c r="C14" s="1004"/>
      <c r="D14" s="1004"/>
      <c r="E14" s="1004"/>
      <c r="F14" s="1004"/>
      <c r="G14" s="1004"/>
      <c r="H14" s="1004"/>
      <c r="I14" s="1004"/>
    </row>
    <row r="15" spans="1:9" x14ac:dyDescent="0.2">
      <c r="A15" s="1004"/>
      <c r="B15" s="1004"/>
      <c r="C15" s="1004"/>
      <c r="D15" s="1004"/>
      <c r="E15" s="1004"/>
      <c r="F15" s="1004"/>
      <c r="G15" s="1004"/>
      <c r="H15" s="1004"/>
      <c r="I15" s="1004"/>
    </row>
    <row r="16" spans="1:9" x14ac:dyDescent="0.2">
      <c r="A16" s="1004"/>
      <c r="B16" s="1004"/>
      <c r="C16" s="1004"/>
      <c r="D16" s="1004"/>
      <c r="E16" s="1004"/>
      <c r="F16" s="1004"/>
      <c r="G16" s="1004"/>
      <c r="H16" s="1004"/>
      <c r="I16" s="1004"/>
    </row>
    <row r="17" spans="1:9" x14ac:dyDescent="0.2">
      <c r="A17" s="1004"/>
      <c r="B17" s="1004"/>
      <c r="C17" s="1004"/>
      <c r="D17" s="1004"/>
      <c r="E17" s="1004"/>
      <c r="F17" s="1004"/>
      <c r="G17" s="1004"/>
      <c r="H17" s="1004"/>
      <c r="I17" s="1004"/>
    </row>
    <row r="18" spans="1:9" x14ac:dyDescent="0.2">
      <c r="A18" s="1004"/>
      <c r="B18" s="1004"/>
      <c r="C18" s="1004"/>
      <c r="D18" s="1004"/>
      <c r="E18" s="1004"/>
      <c r="F18" s="1004"/>
      <c r="G18" s="1004"/>
      <c r="H18" s="1004"/>
      <c r="I18" s="1004"/>
    </row>
    <row r="19" spans="1:9" x14ac:dyDescent="0.2">
      <c r="A19" s="1004"/>
      <c r="B19" s="1004"/>
      <c r="C19" s="1004"/>
      <c r="D19" s="1004"/>
      <c r="E19" s="1004"/>
      <c r="F19" s="1004"/>
      <c r="G19" s="1004"/>
      <c r="H19" s="1004"/>
      <c r="I19" s="1004"/>
    </row>
    <row r="20" spans="1:9" x14ac:dyDescent="0.2">
      <c r="A20" s="1004"/>
      <c r="B20" s="1004"/>
      <c r="C20" s="1004"/>
      <c r="D20" s="1004"/>
      <c r="E20" s="1004"/>
      <c r="F20" s="1004"/>
      <c r="G20" s="1004"/>
      <c r="H20" s="1004"/>
      <c r="I20" s="1004"/>
    </row>
    <row r="21" spans="1:9" x14ac:dyDescent="0.2">
      <c r="A21" s="1004"/>
      <c r="B21" s="1004"/>
      <c r="C21" s="1004"/>
      <c r="D21" s="1004"/>
      <c r="E21" s="1004"/>
      <c r="F21" s="1004"/>
      <c r="G21" s="1004"/>
      <c r="H21" s="1004"/>
      <c r="I21" s="1004"/>
    </row>
    <row r="22" spans="1:9" x14ac:dyDescent="0.2">
      <c r="A22" s="1004"/>
      <c r="B22" s="1004"/>
      <c r="C22" s="1004"/>
      <c r="D22" s="1004"/>
      <c r="E22" s="1004"/>
      <c r="F22" s="1004"/>
      <c r="G22" s="1004"/>
      <c r="H22" s="1004"/>
      <c r="I22" s="1004"/>
    </row>
    <row r="23" spans="1:9" x14ac:dyDescent="0.2">
      <c r="A23" s="1004"/>
      <c r="B23" s="1004"/>
      <c r="C23" s="1004"/>
      <c r="D23" s="1004"/>
      <c r="E23" s="1004"/>
      <c r="F23" s="1004"/>
      <c r="G23" s="1004"/>
      <c r="H23" s="1004"/>
      <c r="I23" s="1004"/>
    </row>
    <row r="24" spans="1:9" x14ac:dyDescent="0.2">
      <c r="A24" s="1004"/>
      <c r="B24" s="1004"/>
      <c r="C24" s="1004"/>
      <c r="D24" s="1004"/>
      <c r="E24" s="1004"/>
      <c r="F24" s="1004"/>
      <c r="G24" s="1004"/>
      <c r="H24" s="1004"/>
      <c r="I24" s="1004"/>
    </row>
    <row r="25" spans="1:9" x14ac:dyDescent="0.2">
      <c r="A25" s="1004"/>
      <c r="B25" s="1004"/>
      <c r="C25" s="1004"/>
      <c r="D25" s="1004"/>
      <c r="E25" s="1004"/>
      <c r="F25" s="1004"/>
      <c r="G25" s="1004"/>
      <c r="H25" s="1004"/>
      <c r="I25" s="1004"/>
    </row>
    <row r="26" spans="1:9" x14ac:dyDescent="0.2">
      <c r="A26" s="1004"/>
      <c r="B26" s="1004"/>
      <c r="C26" s="1004"/>
      <c r="D26" s="1004"/>
      <c r="E26" s="1004"/>
      <c r="F26" s="1004"/>
      <c r="G26" s="1004"/>
      <c r="H26" s="1004"/>
      <c r="I26" s="1004"/>
    </row>
    <row r="27" spans="1:9" x14ac:dyDescent="0.2">
      <c r="A27" s="1004"/>
      <c r="B27" s="1004"/>
      <c r="C27" s="1004"/>
      <c r="D27" s="1004"/>
      <c r="E27" s="1004"/>
      <c r="F27" s="1004"/>
      <c r="G27" s="1004"/>
      <c r="H27" s="1004"/>
      <c r="I27" s="1004"/>
    </row>
    <row r="28" spans="1:9" x14ac:dyDescent="0.2">
      <c r="A28" s="1004"/>
      <c r="B28" s="1004"/>
      <c r="C28" s="1004"/>
      <c r="D28" s="1004"/>
      <c r="E28" s="1004"/>
      <c r="F28" s="1004"/>
      <c r="G28" s="1004"/>
      <c r="H28" s="1004"/>
      <c r="I28" s="1004"/>
    </row>
    <row r="29" spans="1:9" x14ac:dyDescent="0.2">
      <c r="A29" s="1004"/>
      <c r="B29" s="1004"/>
      <c r="C29" s="1004"/>
      <c r="D29" s="1004"/>
      <c r="E29" s="1004"/>
      <c r="F29" s="1004"/>
      <c r="G29" s="1004"/>
      <c r="H29" s="1004"/>
      <c r="I29" s="1004"/>
    </row>
    <row r="30" spans="1:9" x14ac:dyDescent="0.2">
      <c r="A30" s="1004"/>
      <c r="B30" s="1004"/>
      <c r="C30" s="1004"/>
      <c r="D30" s="1004"/>
      <c r="E30" s="1004"/>
      <c r="F30" s="1004"/>
      <c r="G30" s="1004"/>
      <c r="H30" s="1004"/>
      <c r="I30" s="1004"/>
    </row>
    <row r="31" spans="1:9" x14ac:dyDescent="0.2">
      <c r="A31" s="1004"/>
      <c r="B31" s="1004"/>
      <c r="C31" s="1004"/>
      <c r="D31" s="1004"/>
      <c r="E31" s="1004"/>
      <c r="F31" s="1004"/>
      <c r="G31" s="1004"/>
      <c r="H31" s="1004"/>
      <c r="I31" s="1004"/>
    </row>
    <row r="32" spans="1:9" x14ac:dyDescent="0.2">
      <c r="A32" s="1004"/>
      <c r="B32" s="1004"/>
      <c r="C32" s="1004"/>
      <c r="D32" s="1004"/>
      <c r="E32" s="1004"/>
      <c r="F32" s="1004"/>
      <c r="G32" s="1004"/>
      <c r="H32" s="1004"/>
      <c r="I32" s="1004"/>
    </row>
    <row r="33" spans="1:9" x14ac:dyDescent="0.2">
      <c r="A33" s="1004"/>
      <c r="B33" s="1004"/>
      <c r="C33" s="1004"/>
      <c r="D33" s="1004"/>
      <c r="E33" s="1004"/>
      <c r="F33" s="1004"/>
      <c r="G33" s="1004"/>
      <c r="H33" s="1004"/>
      <c r="I33" s="1004"/>
    </row>
    <row r="34" spans="1:9" x14ac:dyDescent="0.2">
      <c r="A34" s="1004"/>
      <c r="B34" s="1004"/>
      <c r="C34" s="1004"/>
      <c r="D34" s="1004"/>
      <c r="E34" s="1004"/>
      <c r="F34" s="1004"/>
      <c r="G34" s="1004"/>
      <c r="H34" s="1004"/>
      <c r="I34" s="1004"/>
    </row>
    <row r="35" spans="1:9" x14ac:dyDescent="0.2">
      <c r="A35" s="1004"/>
      <c r="B35" s="1004"/>
      <c r="C35" s="1004"/>
      <c r="D35" s="1004"/>
      <c r="E35" s="1004"/>
      <c r="F35" s="1004"/>
      <c r="G35" s="1004"/>
      <c r="H35" s="1004"/>
      <c r="I35" s="1004"/>
    </row>
    <row r="36" spans="1:9" x14ac:dyDescent="0.2">
      <c r="A36" s="1004"/>
      <c r="B36" s="1004"/>
      <c r="C36" s="1004"/>
      <c r="D36" s="1004"/>
      <c r="E36" s="1004"/>
      <c r="F36" s="1004"/>
      <c r="G36" s="1004"/>
      <c r="H36" s="1004"/>
      <c r="I36" s="1004"/>
    </row>
    <row r="37" spans="1:9" x14ac:dyDescent="0.2">
      <c r="A37" s="1004"/>
      <c r="B37" s="1004"/>
      <c r="C37" s="1004"/>
      <c r="D37" s="1004"/>
      <c r="E37" s="1004"/>
      <c r="F37" s="1004"/>
      <c r="G37" s="1004"/>
      <c r="H37" s="1004"/>
      <c r="I37" s="1004"/>
    </row>
    <row r="38" spans="1:9" x14ac:dyDescent="0.2">
      <c r="A38" s="1004"/>
      <c r="B38" s="1004"/>
      <c r="C38" s="1004"/>
      <c r="D38" s="1004"/>
      <c r="E38" s="1004"/>
      <c r="F38" s="1004"/>
      <c r="G38" s="1004"/>
      <c r="H38" s="1004"/>
      <c r="I38" s="1004"/>
    </row>
    <row r="39" spans="1:9" x14ac:dyDescent="0.2">
      <c r="A39" s="1004"/>
      <c r="B39" s="1004"/>
      <c r="C39" s="1004"/>
      <c r="D39" s="1004"/>
      <c r="E39" s="1004"/>
      <c r="F39" s="1004"/>
      <c r="G39" s="1004"/>
      <c r="H39" s="1004"/>
      <c r="I39" s="1004"/>
    </row>
    <row r="40" spans="1:9" x14ac:dyDescent="0.2">
      <c r="A40" s="1004"/>
      <c r="B40" s="1004"/>
      <c r="C40" s="1004"/>
      <c r="D40" s="1004"/>
      <c r="E40" s="1004"/>
      <c r="F40" s="1004"/>
      <c r="G40" s="1004"/>
      <c r="H40" s="1004"/>
      <c r="I40" s="1004"/>
    </row>
    <row r="41" spans="1:9" x14ac:dyDescent="0.2">
      <c r="A41" s="1004"/>
      <c r="B41" s="1004"/>
      <c r="C41" s="1004"/>
      <c r="D41" s="1004"/>
      <c r="E41" s="1004"/>
      <c r="F41" s="1004"/>
      <c r="G41" s="1004"/>
      <c r="H41" s="1004"/>
      <c r="I41" s="1004"/>
    </row>
    <row r="42" spans="1:9" x14ac:dyDescent="0.2">
      <c r="A42" s="1004"/>
      <c r="B42" s="1004"/>
      <c r="C42" s="1004"/>
      <c r="D42" s="1004"/>
      <c r="E42" s="1004"/>
      <c r="F42" s="1004"/>
      <c r="G42" s="1004"/>
      <c r="H42" s="1004"/>
      <c r="I42" s="1004"/>
    </row>
    <row r="43" spans="1:9" x14ac:dyDescent="0.2">
      <c r="A43" s="1004"/>
      <c r="B43" s="1004"/>
      <c r="C43" s="1004"/>
      <c r="D43" s="1004"/>
      <c r="E43" s="1004"/>
      <c r="F43" s="1004"/>
      <c r="G43" s="1004"/>
      <c r="H43" s="1004"/>
      <c r="I43" s="1004"/>
    </row>
    <row r="44" spans="1:9" x14ac:dyDescent="0.2">
      <c r="A44" s="1004"/>
      <c r="B44" s="1004"/>
      <c r="C44" s="1004"/>
      <c r="D44" s="1004"/>
      <c r="E44" s="1004"/>
      <c r="F44" s="1004"/>
      <c r="G44" s="1004"/>
      <c r="H44" s="1004"/>
      <c r="I44" s="1004"/>
    </row>
    <row r="45" spans="1:9" x14ac:dyDescent="0.2">
      <c r="A45" s="1004"/>
      <c r="B45" s="1004"/>
      <c r="C45" s="1004"/>
      <c r="D45" s="1004"/>
      <c r="E45" s="1004"/>
      <c r="F45" s="1004"/>
      <c r="G45" s="1004"/>
      <c r="H45" s="1004"/>
      <c r="I45" s="1004"/>
    </row>
    <row r="46" spans="1:9" x14ac:dyDescent="0.2">
      <c r="A46" s="1004"/>
      <c r="B46" s="1004"/>
      <c r="C46" s="1004"/>
      <c r="D46" s="1004"/>
      <c r="E46" s="1004"/>
      <c r="F46" s="1004"/>
      <c r="G46" s="1004"/>
      <c r="H46" s="1004"/>
      <c r="I46" s="1004"/>
    </row>
    <row r="47" spans="1:9" x14ac:dyDescent="0.2">
      <c r="A47" s="1004"/>
      <c r="B47" s="1004"/>
      <c r="C47" s="1004"/>
      <c r="D47" s="1004"/>
      <c r="E47" s="1004"/>
      <c r="F47" s="1004"/>
      <c r="G47" s="1004"/>
      <c r="H47" s="1004"/>
      <c r="I47" s="1004"/>
    </row>
    <row r="48" spans="1:9" x14ac:dyDescent="0.2">
      <c r="A48" s="1004"/>
      <c r="B48" s="1004"/>
      <c r="C48" s="1004"/>
      <c r="D48" s="1004"/>
      <c r="E48" s="1004"/>
      <c r="F48" s="1004"/>
      <c r="G48" s="1004"/>
      <c r="H48" s="1004"/>
      <c r="I48" s="1004"/>
    </row>
  </sheetData>
  <mergeCells count="1">
    <mergeCell ref="A1:I48"/>
  </mergeCells>
  <pageMargins left="0.7" right="0.7" top="0.75" bottom="0.75" header="0.3" footer="0.3"/>
  <pageSetup paperSize="9"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K33"/>
  <sheetViews>
    <sheetView view="pageBreakPreview" zoomScale="80" zoomScaleNormal="75" zoomScaleSheetLayoutView="80" workbookViewId="0">
      <selection sqref="A1:K2"/>
    </sheetView>
  </sheetViews>
  <sheetFormatPr defaultColWidth="9.140625" defaultRowHeight="20.100000000000001" customHeight="1" x14ac:dyDescent="0.2"/>
  <cols>
    <col min="1" max="1" width="58.42578125" style="185" bestFit="1" customWidth="1"/>
    <col min="2" max="2" width="5" style="221" hidden="1" customWidth="1"/>
    <col min="3" max="4" width="14.7109375" style="185" customWidth="1"/>
    <col min="5" max="5" width="9.7109375" style="185" customWidth="1"/>
    <col min="6" max="7" width="14.7109375" style="185" customWidth="1"/>
    <col min="8" max="8" width="9.7109375" style="185" customWidth="1"/>
    <col min="9" max="10" width="14.7109375" style="185" customWidth="1"/>
    <col min="11" max="11" width="9.7109375" style="185" customWidth="1"/>
    <col min="12" max="16384" width="9.140625" style="185"/>
  </cols>
  <sheetData>
    <row r="1" spans="1:11" ht="20.100000000000001" customHeight="1" x14ac:dyDescent="0.2">
      <c r="A1" s="1017" t="s">
        <v>1585</v>
      </c>
      <c r="B1" s="1018"/>
      <c r="C1" s="1018"/>
      <c r="D1" s="1018"/>
      <c r="E1" s="1018"/>
      <c r="F1" s="1018"/>
      <c r="G1" s="1018"/>
      <c r="H1" s="1018"/>
      <c r="I1" s="1018"/>
      <c r="J1" s="1018"/>
      <c r="K1" s="1018"/>
    </row>
    <row r="2" spans="1:11" ht="20.100000000000001" customHeight="1" x14ac:dyDescent="0.2">
      <c r="A2" s="1018"/>
      <c r="B2" s="1018"/>
      <c r="C2" s="1018"/>
      <c r="D2" s="1018"/>
      <c r="E2" s="1018"/>
      <c r="F2" s="1018"/>
      <c r="G2" s="1018"/>
      <c r="H2" s="1018"/>
      <c r="I2" s="1018"/>
      <c r="J2" s="1018"/>
      <c r="K2" s="1018"/>
    </row>
    <row r="3" spans="1:11" ht="9.9499999999999993" customHeight="1" x14ac:dyDescent="0.2">
      <c r="A3" s="186"/>
      <c r="B3" s="186"/>
      <c r="C3" s="186"/>
      <c r="D3" s="186"/>
      <c r="E3" s="186"/>
      <c r="F3" s="186"/>
      <c r="G3" s="186"/>
      <c r="H3" s="186"/>
      <c r="I3" s="186"/>
      <c r="J3" s="186"/>
      <c r="K3" s="186"/>
    </row>
    <row r="4" spans="1:11" ht="20.100000000000001" customHeight="1" x14ac:dyDescent="0.2">
      <c r="A4" s="186"/>
      <c r="B4" s="186"/>
      <c r="C4" s="1014" t="s">
        <v>117</v>
      </c>
      <c r="D4" s="1015"/>
      <c r="E4" s="1016"/>
      <c r="F4" s="1014" t="s">
        <v>91</v>
      </c>
      <c r="G4" s="1015"/>
      <c r="H4" s="1016"/>
      <c r="I4" s="1014" t="s">
        <v>14</v>
      </c>
      <c r="J4" s="1015"/>
      <c r="K4" s="1016"/>
    </row>
    <row r="5" spans="1:11" ht="20.100000000000001" customHeight="1" x14ac:dyDescent="0.2">
      <c r="A5" s="186"/>
      <c r="B5" s="186"/>
      <c r="C5" s="1019">
        <v>2021</v>
      </c>
      <c r="D5" s="1019">
        <v>2020</v>
      </c>
      <c r="E5" s="187" t="s">
        <v>12</v>
      </c>
      <c r="F5" s="1019">
        <v>2021</v>
      </c>
      <c r="G5" s="1019">
        <v>2020</v>
      </c>
      <c r="H5" s="187" t="s">
        <v>12</v>
      </c>
      <c r="I5" s="1019">
        <v>2021</v>
      </c>
      <c r="J5" s="1019">
        <v>2020</v>
      </c>
      <c r="K5" s="188" t="s">
        <v>12</v>
      </c>
    </row>
    <row r="6" spans="1:11" ht="20.100000000000001" customHeight="1" thickBot="1" x14ac:dyDescent="0.25">
      <c r="A6" s="189"/>
      <c r="B6" s="189"/>
      <c r="C6" s="1020"/>
      <c r="D6" s="1020"/>
      <c r="E6" s="190" t="s">
        <v>291</v>
      </c>
      <c r="F6" s="1020"/>
      <c r="G6" s="1020"/>
      <c r="H6" s="190" t="s">
        <v>291</v>
      </c>
      <c r="I6" s="1020"/>
      <c r="J6" s="1020"/>
      <c r="K6" s="191" t="s">
        <v>291</v>
      </c>
    </row>
    <row r="7" spans="1:11" ht="20.100000000000001" customHeight="1" thickTop="1" x14ac:dyDescent="0.2">
      <c r="A7" s="192"/>
      <c r="B7" s="192"/>
      <c r="C7" s="193"/>
      <c r="D7" s="193"/>
      <c r="E7" s="194"/>
      <c r="F7" s="195"/>
      <c r="G7" s="193"/>
      <c r="H7" s="194"/>
      <c r="I7" s="195"/>
      <c r="J7" s="193"/>
      <c r="K7" s="196"/>
    </row>
    <row r="8" spans="1:11" ht="20.100000000000001" customHeight="1" x14ac:dyDescent="0.2">
      <c r="A8" s="197" t="s">
        <v>469</v>
      </c>
      <c r="B8" s="197"/>
      <c r="C8" s="198"/>
      <c r="D8" s="198"/>
      <c r="E8" s="199"/>
      <c r="F8" s="200"/>
      <c r="G8" s="198"/>
      <c r="H8" s="199"/>
      <c r="I8" s="200"/>
      <c r="J8" s="198"/>
      <c r="K8" s="196"/>
    </row>
    <row r="9" spans="1:11" ht="20.100000000000001" customHeight="1" x14ac:dyDescent="0.2">
      <c r="A9" s="201"/>
      <c r="B9" s="201"/>
      <c r="C9" s="198"/>
      <c r="D9" s="198"/>
      <c r="E9" s="199"/>
      <c r="F9" s="200"/>
      <c r="G9" s="198"/>
      <c r="H9" s="199"/>
      <c r="I9" s="200"/>
      <c r="J9" s="198"/>
      <c r="K9" s="196"/>
    </row>
    <row r="10" spans="1:11" ht="20.100000000000001" customHeight="1" thickBot="1" x14ac:dyDescent="0.25">
      <c r="A10" s="202" t="s">
        <v>296</v>
      </c>
      <c r="B10" s="202"/>
      <c r="C10" s="203">
        <v>4059597</v>
      </c>
      <c r="D10" s="203">
        <v>4022597</v>
      </c>
      <c r="E10" s="528">
        <v>0.91980379839193449</v>
      </c>
      <c r="F10" s="204">
        <v>4885456</v>
      </c>
      <c r="G10" s="204">
        <v>4873569</v>
      </c>
      <c r="H10" s="528">
        <v>0.24390749366634598</v>
      </c>
      <c r="I10" s="204">
        <v>8945053</v>
      </c>
      <c r="J10" s="203">
        <v>8896166</v>
      </c>
      <c r="K10" s="528">
        <v>0.54952886445689075</v>
      </c>
    </row>
    <row r="11" spans="1:11" ht="20.100000000000001" customHeight="1" x14ac:dyDescent="0.2">
      <c r="A11" s="205" t="s">
        <v>337</v>
      </c>
      <c r="B11" s="205"/>
      <c r="C11" s="206">
        <v>2351958</v>
      </c>
      <c r="D11" s="206">
        <v>2329424</v>
      </c>
      <c r="E11" s="529">
        <v>0.96736360576691915</v>
      </c>
      <c r="F11" s="207">
        <v>2483691</v>
      </c>
      <c r="G11" s="207">
        <v>2501697</v>
      </c>
      <c r="H11" s="529">
        <v>-0.71975143272746456</v>
      </c>
      <c r="I11" s="207">
        <v>4835649</v>
      </c>
      <c r="J11" s="207">
        <v>4831121</v>
      </c>
      <c r="K11" s="539">
        <v>9.3725659117211091E-2</v>
      </c>
    </row>
    <row r="12" spans="1:11" ht="20.100000000000001" customHeight="1" thickBot="1" x14ac:dyDescent="0.25">
      <c r="A12" s="205" t="s">
        <v>342</v>
      </c>
      <c r="B12" s="205"/>
      <c r="C12" s="208">
        <v>1707639</v>
      </c>
      <c r="D12" s="208">
        <v>1693173</v>
      </c>
      <c r="E12" s="531">
        <v>0.8543722348513707</v>
      </c>
      <c r="F12" s="209">
        <v>2401765</v>
      </c>
      <c r="G12" s="209">
        <v>2371872</v>
      </c>
      <c r="H12" s="531">
        <v>1.2603125295125539</v>
      </c>
      <c r="I12" s="209">
        <v>4109404</v>
      </c>
      <c r="J12" s="209">
        <v>4065045</v>
      </c>
      <c r="K12" s="542">
        <v>1.0912302323836514</v>
      </c>
    </row>
    <row r="13" spans="1:11" ht="9.9499999999999993" customHeight="1" thickBot="1" x14ac:dyDescent="0.25">
      <c r="A13" s="205"/>
      <c r="B13" s="205"/>
      <c r="C13" s="210"/>
      <c r="D13" s="210"/>
      <c r="E13" s="637"/>
      <c r="F13" s="211"/>
      <c r="G13" s="211"/>
      <c r="H13" s="637"/>
      <c r="I13" s="210"/>
      <c r="J13" s="210"/>
      <c r="K13" s="637"/>
    </row>
    <row r="14" spans="1:11" ht="20.100000000000001" customHeight="1" thickBot="1" x14ac:dyDescent="0.25">
      <c r="A14" s="202" t="s">
        <v>341</v>
      </c>
      <c r="B14" s="202"/>
      <c r="C14" s="212">
        <v>4059597</v>
      </c>
      <c r="D14" s="212">
        <v>4022597</v>
      </c>
      <c r="E14" s="533">
        <v>0.91980379839193449</v>
      </c>
      <c r="F14" s="212">
        <v>4885456</v>
      </c>
      <c r="G14" s="212">
        <v>4873569</v>
      </c>
      <c r="H14" s="533">
        <v>0.24390749366634598</v>
      </c>
      <c r="I14" s="212">
        <v>8945053</v>
      </c>
      <c r="J14" s="212">
        <v>8896166</v>
      </c>
      <c r="K14" s="533">
        <v>0.54952886445689075</v>
      </c>
    </row>
    <row r="15" spans="1:11" ht="20.100000000000001" customHeight="1" thickTop="1" x14ac:dyDescent="0.2">
      <c r="A15" s="205"/>
      <c r="B15" s="205"/>
      <c r="C15" s="203"/>
      <c r="D15" s="203"/>
      <c r="E15" s="638"/>
      <c r="F15" s="204"/>
      <c r="G15" s="204"/>
      <c r="H15" s="638"/>
      <c r="I15" s="204"/>
      <c r="J15" s="203"/>
      <c r="K15" s="638"/>
    </row>
    <row r="16" spans="1:11" ht="20.100000000000001" customHeight="1" x14ac:dyDescent="0.2">
      <c r="A16" s="197" t="s">
        <v>340</v>
      </c>
      <c r="B16" s="197"/>
      <c r="C16" s="213"/>
      <c r="D16" s="213"/>
      <c r="E16" s="639"/>
      <c r="F16" s="213"/>
      <c r="G16" s="213"/>
      <c r="H16" s="639"/>
      <c r="I16" s="213"/>
      <c r="J16" s="213"/>
      <c r="K16" s="639"/>
    </row>
    <row r="17" spans="1:11" ht="20.100000000000001" customHeight="1" x14ac:dyDescent="0.2">
      <c r="A17" s="205"/>
      <c r="B17" s="205"/>
      <c r="C17" s="214"/>
      <c r="D17" s="214"/>
      <c r="E17" s="638"/>
      <c r="F17" s="214"/>
      <c r="G17" s="214"/>
      <c r="H17" s="638"/>
      <c r="I17" s="214"/>
      <c r="J17" s="214"/>
      <c r="K17" s="638"/>
    </row>
    <row r="18" spans="1:11" ht="20.100000000000001" customHeight="1" thickBot="1" x14ac:dyDescent="0.25">
      <c r="A18" s="202" t="s">
        <v>296</v>
      </c>
      <c r="B18" s="202"/>
      <c r="C18" s="203">
        <v>4047642</v>
      </c>
      <c r="D18" s="203">
        <v>4034888</v>
      </c>
      <c r="E18" s="528">
        <v>0.31609303653533877</v>
      </c>
      <c r="F18" s="203">
        <v>4874082</v>
      </c>
      <c r="G18" s="203">
        <v>4869796</v>
      </c>
      <c r="H18" s="528">
        <v>8.8011900293153963E-2</v>
      </c>
      <c r="I18" s="203">
        <v>8921711</v>
      </c>
      <c r="J18" s="203">
        <v>8904679</v>
      </c>
      <c r="K18" s="528">
        <v>0.19127022995438689</v>
      </c>
    </row>
    <row r="19" spans="1:11" ht="20.100000000000001" customHeight="1" x14ac:dyDescent="0.2">
      <c r="A19" s="205" t="s">
        <v>337</v>
      </c>
      <c r="B19" s="205"/>
      <c r="C19" s="206">
        <v>2343646</v>
      </c>
      <c r="D19" s="206">
        <v>2342238</v>
      </c>
      <c r="E19" s="529">
        <v>6.0113447053629906E-2</v>
      </c>
      <c r="F19" s="207">
        <v>2490679</v>
      </c>
      <c r="G19" s="207">
        <v>2515536</v>
      </c>
      <c r="H19" s="529">
        <v>-0.98813930709001974</v>
      </c>
      <c r="I19" s="207">
        <v>4834321</v>
      </c>
      <c r="J19" s="207">
        <v>4857776</v>
      </c>
      <c r="K19" s="539">
        <v>-0.48283411997589021</v>
      </c>
    </row>
    <row r="20" spans="1:11" ht="20.100000000000001" customHeight="1" thickBot="1" x14ac:dyDescent="0.25">
      <c r="A20" s="205" t="s">
        <v>336</v>
      </c>
      <c r="B20" s="205"/>
      <c r="C20" s="208">
        <v>1703996</v>
      </c>
      <c r="D20" s="208">
        <v>1692650</v>
      </c>
      <c r="E20" s="531">
        <v>0.67030986914010571</v>
      </c>
      <c r="F20" s="209">
        <v>2383403</v>
      </c>
      <c r="G20" s="209">
        <v>2354260</v>
      </c>
      <c r="H20" s="531">
        <v>1.237883666205092</v>
      </c>
      <c r="I20" s="209">
        <v>4087390</v>
      </c>
      <c r="J20" s="209">
        <v>4046903</v>
      </c>
      <c r="K20" s="542">
        <v>1.000444043259747</v>
      </c>
    </row>
    <row r="21" spans="1:11" ht="9.9499999999999993" customHeight="1" thickBot="1" x14ac:dyDescent="0.25">
      <c r="A21" s="205"/>
      <c r="B21" s="205"/>
      <c r="C21" s="210"/>
      <c r="D21" s="210"/>
      <c r="E21" s="637"/>
      <c r="F21" s="215"/>
      <c r="G21" s="215"/>
      <c r="H21" s="637"/>
      <c r="I21" s="210"/>
      <c r="J21" s="210"/>
      <c r="K21" s="637"/>
    </row>
    <row r="22" spans="1:11" ht="20.100000000000001" customHeight="1" thickBot="1" x14ac:dyDescent="0.25">
      <c r="A22" s="202" t="s">
        <v>339</v>
      </c>
      <c r="B22" s="202"/>
      <c r="C22" s="212">
        <v>4047642</v>
      </c>
      <c r="D22" s="212">
        <v>4034888</v>
      </c>
      <c r="E22" s="533">
        <v>0.31609303653533877</v>
      </c>
      <c r="F22" s="212">
        <v>4874082</v>
      </c>
      <c r="G22" s="212">
        <v>4869796</v>
      </c>
      <c r="H22" s="533">
        <v>8.8011900293153963E-2</v>
      </c>
      <c r="I22" s="212">
        <v>8921711</v>
      </c>
      <c r="J22" s="212">
        <v>8904679</v>
      </c>
      <c r="K22" s="533">
        <v>0.19127022995438689</v>
      </c>
    </row>
    <row r="23" spans="1:11" ht="20.100000000000001" customHeight="1" thickTop="1" x14ac:dyDescent="0.2">
      <c r="A23" s="205"/>
      <c r="B23" s="217"/>
      <c r="C23" s="216"/>
      <c r="D23" s="216"/>
      <c r="E23" s="1005"/>
      <c r="F23" s="1006"/>
      <c r="G23" s="1006"/>
      <c r="H23" s="1006"/>
      <c r="I23" s="1006"/>
      <c r="J23" s="1006"/>
      <c r="K23" s="1007"/>
    </row>
    <row r="24" spans="1:11" ht="20.100000000000001" customHeight="1" x14ac:dyDescent="0.2">
      <c r="A24" s="205" t="s">
        <v>554</v>
      </c>
      <c r="B24" s="217"/>
      <c r="C24" s="640">
        <v>1.2</v>
      </c>
      <c r="D24" s="640">
        <v>1.21</v>
      </c>
      <c r="E24" s="1008"/>
      <c r="F24" s="1009"/>
      <c r="G24" s="1009"/>
      <c r="H24" s="1009"/>
      <c r="I24" s="1009"/>
      <c r="J24" s="1009"/>
      <c r="K24" s="1010"/>
    </row>
    <row r="25" spans="1:11" ht="20.100000000000001" customHeight="1" x14ac:dyDescent="0.2">
      <c r="A25" s="205" t="s">
        <v>742</v>
      </c>
      <c r="B25" s="217"/>
      <c r="C25" s="643">
        <v>9.06E-2</v>
      </c>
      <c r="D25" s="643">
        <v>8.9700000000000002E-2</v>
      </c>
      <c r="E25" s="1008"/>
      <c r="F25" s="1009"/>
      <c r="G25" s="1009"/>
      <c r="H25" s="1009"/>
      <c r="I25" s="1009"/>
      <c r="J25" s="1009"/>
      <c r="K25" s="1010"/>
    </row>
    <row r="26" spans="1:11" ht="20.100000000000001" customHeight="1" x14ac:dyDescent="0.2">
      <c r="A26" s="205" t="s">
        <v>337</v>
      </c>
      <c r="B26" s="217"/>
      <c r="C26" s="644">
        <v>0.10979999999999999</v>
      </c>
      <c r="D26" s="644">
        <v>0.1082</v>
      </c>
      <c r="E26" s="1008"/>
      <c r="F26" s="1009"/>
      <c r="G26" s="1009"/>
      <c r="H26" s="1009"/>
      <c r="I26" s="1009"/>
      <c r="J26" s="1009"/>
      <c r="K26" s="1010"/>
    </row>
    <row r="27" spans="1:11" ht="20.100000000000001" customHeight="1" x14ac:dyDescent="0.2">
      <c r="A27" s="205" t="s">
        <v>336</v>
      </c>
      <c r="B27" s="217"/>
      <c r="C27" s="644">
        <v>6.8000000000000005E-2</v>
      </c>
      <c r="D27" s="644">
        <v>6.7699999999999996E-2</v>
      </c>
      <c r="E27" s="1008"/>
      <c r="F27" s="1009"/>
      <c r="G27" s="1009"/>
      <c r="H27" s="1009"/>
      <c r="I27" s="1009"/>
      <c r="J27" s="1009"/>
      <c r="K27" s="1010"/>
    </row>
    <row r="28" spans="1:11" ht="9.9499999999999993" customHeight="1" x14ac:dyDescent="0.2">
      <c r="A28" s="205"/>
      <c r="B28" s="217"/>
      <c r="C28" s="640"/>
      <c r="D28" s="640"/>
      <c r="E28" s="1008"/>
      <c r="F28" s="1009"/>
      <c r="G28" s="1009"/>
      <c r="H28" s="1009"/>
      <c r="I28" s="1009"/>
      <c r="J28" s="1009"/>
      <c r="K28" s="1010"/>
    </row>
    <row r="29" spans="1:11" ht="20.100000000000001" customHeight="1" x14ac:dyDescent="0.2">
      <c r="A29" s="205" t="s">
        <v>743</v>
      </c>
      <c r="B29" s="217"/>
      <c r="C29" s="642">
        <v>33.71</v>
      </c>
      <c r="D29" s="642">
        <v>33.549999999999997</v>
      </c>
      <c r="E29" s="1008"/>
      <c r="F29" s="1009"/>
      <c r="G29" s="1009"/>
      <c r="H29" s="1009"/>
      <c r="I29" s="1009"/>
      <c r="J29" s="1009"/>
      <c r="K29" s="1010"/>
    </row>
    <row r="30" spans="1:11" ht="20.100000000000001" customHeight="1" x14ac:dyDescent="0.2">
      <c r="A30" s="205" t="s">
        <v>337</v>
      </c>
      <c r="B30" s="217"/>
      <c r="C30" s="640">
        <v>35.51</v>
      </c>
      <c r="D30" s="640">
        <v>35.299999999999997</v>
      </c>
      <c r="E30" s="1008"/>
      <c r="F30" s="1009"/>
      <c r="G30" s="1009"/>
      <c r="H30" s="1009"/>
      <c r="I30" s="1009"/>
      <c r="J30" s="1009"/>
      <c r="K30" s="1010"/>
    </row>
    <row r="31" spans="1:11" ht="20.100000000000001" customHeight="1" x14ac:dyDescent="0.2">
      <c r="A31" s="205" t="s">
        <v>336</v>
      </c>
      <c r="B31" s="217"/>
      <c r="C31" s="640">
        <v>31.58</v>
      </c>
      <c r="D31" s="640">
        <v>31.47</v>
      </c>
      <c r="E31" s="1008"/>
      <c r="F31" s="1009"/>
      <c r="G31" s="1009"/>
      <c r="H31" s="1009"/>
      <c r="I31" s="1009"/>
      <c r="J31" s="1009"/>
      <c r="K31" s="1010"/>
    </row>
    <row r="32" spans="1:11" ht="20.100000000000001" customHeight="1" thickBot="1" x14ac:dyDescent="0.25">
      <c r="A32" s="218"/>
      <c r="B32" s="219"/>
      <c r="C32" s="220"/>
      <c r="D32" s="220"/>
      <c r="E32" s="1011"/>
      <c r="F32" s="1012"/>
      <c r="G32" s="1012"/>
      <c r="H32" s="1012"/>
      <c r="I32" s="1012"/>
      <c r="J32" s="1012"/>
      <c r="K32" s="1013"/>
    </row>
    <row r="33" ht="20.100000000000001" customHeight="1" thickTop="1" x14ac:dyDescent="0.2"/>
  </sheetData>
  <customSheetViews>
    <customSheetView guid="{2C053166-E54E-491C-900E-F86E4DB329BF}" scale="75" showPageBreaks="1" printArea="1" hiddenColumns="1" view="pageBreakPreview">
      <pane xSplit="1" ySplit="6" topLeftCell="C11" activePane="bottomRight" state="frozen"/>
      <selection pane="bottomRight" activeCell="E22" sqref="E22"/>
      <pageMargins left="0.75" right="0.75" top="1" bottom="1" header="0.5" footer="0.5"/>
      <printOptions gridLines="1"/>
      <pageSetup paperSize="8" orientation="landscape" r:id="rId1"/>
      <headerFooter alignWithMargins="0"/>
    </customSheetView>
  </customSheetViews>
  <mergeCells count="11">
    <mergeCell ref="E23:K32"/>
    <mergeCell ref="I4:K4"/>
    <mergeCell ref="F4:H4"/>
    <mergeCell ref="C4:E4"/>
    <mergeCell ref="A1:K2"/>
    <mergeCell ref="C5:C6"/>
    <mergeCell ref="D5:D6"/>
    <mergeCell ref="F5:F6"/>
    <mergeCell ref="G5:G6"/>
    <mergeCell ref="I5:I6"/>
    <mergeCell ref="J5:J6"/>
  </mergeCells>
  <printOptions gridLines="1"/>
  <pageMargins left="0.74803149606299213" right="0.74803149606299213" top="0.98425196850393704" bottom="0.98425196850393704" header="0.51181102362204722" footer="0.51181102362204722"/>
  <pageSetup paperSize="8" scale="75" orientation="landscape" r:id="rId2"/>
  <headerFooter alignWithMargins="0">
    <oddFooter>&amp;C&amp;A&amp;RPage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92F84-E907-514B-80DA-8DDF861F2352}">
  <sheetPr>
    <tabColor rgb="FF00B050"/>
  </sheetPr>
  <dimension ref="A1:S27"/>
  <sheetViews>
    <sheetView zoomScale="80" zoomScaleNormal="80" workbookViewId="0">
      <selection sqref="A1:S1"/>
    </sheetView>
  </sheetViews>
  <sheetFormatPr defaultColWidth="9.140625" defaultRowHeight="15" x14ac:dyDescent="0.25"/>
  <cols>
    <col min="1" max="1" width="9.140625" style="821"/>
    <col min="2" max="19" width="12.42578125" style="821" bestFit="1" customWidth="1"/>
    <col min="20" max="16384" width="9.140625" style="821"/>
  </cols>
  <sheetData>
    <row r="1" spans="1:19" ht="18.75" thickBot="1" x14ac:dyDescent="0.3">
      <c r="A1" s="1023" t="s">
        <v>908</v>
      </c>
      <c r="B1" s="1024"/>
      <c r="C1" s="1024"/>
      <c r="D1" s="1024"/>
      <c r="E1" s="1024"/>
      <c r="F1" s="1024"/>
      <c r="G1" s="1024"/>
      <c r="H1" s="1024"/>
      <c r="I1" s="1024"/>
      <c r="J1" s="1024"/>
      <c r="K1" s="1024"/>
      <c r="L1" s="1024"/>
      <c r="M1" s="1024"/>
      <c r="N1" s="1024"/>
      <c r="O1" s="1024"/>
      <c r="P1" s="1024"/>
      <c r="Q1" s="1024"/>
      <c r="R1" s="1024"/>
      <c r="S1" s="1024"/>
    </row>
    <row r="2" spans="1:19" ht="16.5" x14ac:dyDescent="0.3">
      <c r="A2" s="837"/>
      <c r="B2" s="1021">
        <v>2015</v>
      </c>
      <c r="C2" s="1025"/>
      <c r="D2" s="1025"/>
      <c r="E2" s="1025"/>
      <c r="F2" s="1025"/>
      <c r="G2" s="1025"/>
      <c r="H2" s="1021">
        <v>2020</v>
      </c>
      <c r="I2" s="1025"/>
      <c r="J2" s="1025"/>
      <c r="K2" s="1025"/>
      <c r="L2" s="1025"/>
      <c r="M2" s="1025"/>
      <c r="N2" s="1021">
        <v>2021</v>
      </c>
      <c r="O2" s="1021"/>
      <c r="P2" s="1021"/>
      <c r="Q2" s="1021"/>
      <c r="R2" s="1021"/>
      <c r="S2" s="1021"/>
    </row>
    <row r="3" spans="1:19" ht="16.5" x14ac:dyDescent="0.3">
      <c r="A3" s="836"/>
      <c r="B3" s="1021" t="s">
        <v>907</v>
      </c>
      <c r="C3" s="1021"/>
      <c r="D3" s="1021" t="s">
        <v>906</v>
      </c>
      <c r="E3" s="1021"/>
      <c r="F3" s="1021" t="s">
        <v>118</v>
      </c>
      <c r="G3" s="1021"/>
      <c r="H3" s="1021" t="s">
        <v>907</v>
      </c>
      <c r="I3" s="1021"/>
      <c r="J3" s="1021" t="s">
        <v>906</v>
      </c>
      <c r="K3" s="1021"/>
      <c r="L3" s="1021" t="s">
        <v>118</v>
      </c>
      <c r="M3" s="1021"/>
      <c r="N3" s="1021" t="s">
        <v>907</v>
      </c>
      <c r="O3" s="1021"/>
      <c r="P3" s="1021" t="s">
        <v>906</v>
      </c>
      <c r="Q3" s="1021"/>
      <c r="R3" s="1021" t="s">
        <v>118</v>
      </c>
      <c r="S3" s="1021"/>
    </row>
    <row r="4" spans="1:19" ht="16.5" x14ac:dyDescent="0.3">
      <c r="A4" s="835" t="s">
        <v>905</v>
      </c>
      <c r="B4" s="834" t="s">
        <v>875</v>
      </c>
      <c r="C4" s="834" t="s">
        <v>874</v>
      </c>
      <c r="D4" s="834" t="s">
        <v>875</v>
      </c>
      <c r="E4" s="834" t="s">
        <v>874</v>
      </c>
      <c r="F4" s="834" t="s">
        <v>875</v>
      </c>
      <c r="G4" s="834" t="s">
        <v>874</v>
      </c>
      <c r="H4" s="834" t="s">
        <v>875</v>
      </c>
      <c r="I4" s="834" t="s">
        <v>874</v>
      </c>
      <c r="J4" s="834" t="s">
        <v>875</v>
      </c>
      <c r="K4" s="834" t="s">
        <v>874</v>
      </c>
      <c r="L4" s="834" t="s">
        <v>875</v>
      </c>
      <c r="M4" s="834" t="s">
        <v>874</v>
      </c>
      <c r="N4" s="834" t="s">
        <v>875</v>
      </c>
      <c r="O4" s="834" t="s">
        <v>874</v>
      </c>
      <c r="P4" s="834" t="s">
        <v>875</v>
      </c>
      <c r="Q4" s="834" t="s">
        <v>874</v>
      </c>
      <c r="R4" s="834" t="s">
        <v>875</v>
      </c>
      <c r="S4" s="834" t="s">
        <v>874</v>
      </c>
    </row>
    <row r="5" spans="1:19" ht="16.5" x14ac:dyDescent="0.3">
      <c r="A5" s="831" t="s">
        <v>904</v>
      </c>
      <c r="B5" s="832">
        <v>72714</v>
      </c>
      <c r="C5" s="832">
        <v>75088</v>
      </c>
      <c r="D5" s="832">
        <v>64457</v>
      </c>
      <c r="E5" s="832">
        <v>66926</v>
      </c>
      <c r="F5" s="828">
        <v>137171</v>
      </c>
      <c r="G5" s="828">
        <v>142014</v>
      </c>
      <c r="H5" s="832">
        <v>58793</v>
      </c>
      <c r="I5" s="832">
        <v>61204</v>
      </c>
      <c r="J5" s="832">
        <v>60346</v>
      </c>
      <c r="K5" s="832">
        <v>62186</v>
      </c>
      <c r="L5" s="828">
        <v>119139</v>
      </c>
      <c r="M5" s="828">
        <v>123390</v>
      </c>
      <c r="N5" s="832">
        <v>57383</v>
      </c>
      <c r="O5" s="832">
        <v>59471</v>
      </c>
      <c r="P5" s="832">
        <v>59918</v>
      </c>
      <c r="Q5" s="832">
        <v>61614</v>
      </c>
      <c r="R5" s="828">
        <v>117301</v>
      </c>
      <c r="S5" s="828">
        <v>121085</v>
      </c>
    </row>
    <row r="6" spans="1:19" ht="16.5" x14ac:dyDescent="0.3">
      <c r="A6" s="833" t="s">
        <v>903</v>
      </c>
      <c r="B6" s="832">
        <v>157375</v>
      </c>
      <c r="C6" s="832">
        <v>163473</v>
      </c>
      <c r="D6" s="832">
        <v>152812</v>
      </c>
      <c r="E6" s="832">
        <v>156349</v>
      </c>
      <c r="F6" s="828">
        <v>310187</v>
      </c>
      <c r="G6" s="828">
        <v>319822</v>
      </c>
      <c r="H6" s="832">
        <v>137758</v>
      </c>
      <c r="I6" s="832">
        <v>142133</v>
      </c>
      <c r="J6" s="832">
        <v>145713</v>
      </c>
      <c r="K6" s="832">
        <v>150328</v>
      </c>
      <c r="L6" s="828">
        <v>283471</v>
      </c>
      <c r="M6" s="828">
        <v>292461</v>
      </c>
      <c r="N6" s="832">
        <v>132431</v>
      </c>
      <c r="O6" s="832">
        <v>137053</v>
      </c>
      <c r="P6" s="832">
        <v>145307</v>
      </c>
      <c r="Q6" s="832">
        <v>149632</v>
      </c>
      <c r="R6" s="828">
        <v>277738</v>
      </c>
      <c r="S6" s="828">
        <v>286685</v>
      </c>
    </row>
    <row r="7" spans="1:19" ht="16.5" x14ac:dyDescent="0.3">
      <c r="A7" s="833" t="s">
        <v>902</v>
      </c>
      <c r="B7" s="832">
        <v>190548</v>
      </c>
      <c r="C7" s="832">
        <v>197464</v>
      </c>
      <c r="D7" s="832">
        <v>193411</v>
      </c>
      <c r="E7" s="832">
        <v>199278</v>
      </c>
      <c r="F7" s="828">
        <v>383959</v>
      </c>
      <c r="G7" s="828">
        <v>396742</v>
      </c>
      <c r="H7" s="832">
        <v>184365</v>
      </c>
      <c r="I7" s="832">
        <v>190762</v>
      </c>
      <c r="J7" s="832">
        <v>204681</v>
      </c>
      <c r="K7" s="832">
        <v>209507</v>
      </c>
      <c r="L7" s="828">
        <v>389046</v>
      </c>
      <c r="M7" s="828">
        <v>400269</v>
      </c>
      <c r="N7" s="832">
        <v>181662</v>
      </c>
      <c r="O7" s="832">
        <v>187569</v>
      </c>
      <c r="P7" s="832">
        <v>206008</v>
      </c>
      <c r="Q7" s="832">
        <v>210575</v>
      </c>
      <c r="R7" s="828">
        <v>387670</v>
      </c>
      <c r="S7" s="828">
        <v>398144</v>
      </c>
    </row>
    <row r="8" spans="1:19" ht="16.5" x14ac:dyDescent="0.3">
      <c r="A8" s="833" t="s">
        <v>901</v>
      </c>
      <c r="B8" s="832">
        <v>161587</v>
      </c>
      <c r="C8" s="832">
        <v>166982</v>
      </c>
      <c r="D8" s="832">
        <v>169396</v>
      </c>
      <c r="E8" s="832">
        <v>172787</v>
      </c>
      <c r="F8" s="828">
        <v>330983</v>
      </c>
      <c r="G8" s="828">
        <v>339769</v>
      </c>
      <c r="H8" s="832">
        <v>174658</v>
      </c>
      <c r="I8" s="832">
        <v>180189</v>
      </c>
      <c r="J8" s="832">
        <v>199825</v>
      </c>
      <c r="K8" s="832">
        <v>203806</v>
      </c>
      <c r="L8" s="828">
        <v>374483</v>
      </c>
      <c r="M8" s="828">
        <v>383995</v>
      </c>
      <c r="N8" s="832">
        <v>176353</v>
      </c>
      <c r="O8" s="832">
        <v>181289</v>
      </c>
      <c r="P8" s="832">
        <v>205978</v>
      </c>
      <c r="Q8" s="832">
        <v>208914</v>
      </c>
      <c r="R8" s="828">
        <v>382331</v>
      </c>
      <c r="S8" s="828">
        <v>390203</v>
      </c>
    </row>
    <row r="9" spans="1:19" ht="16.5" x14ac:dyDescent="0.3">
      <c r="A9" s="831" t="s">
        <v>900</v>
      </c>
      <c r="B9" s="832">
        <v>150572</v>
      </c>
      <c r="C9" s="832">
        <v>153720</v>
      </c>
      <c r="D9" s="832">
        <v>160316</v>
      </c>
      <c r="E9" s="832">
        <v>158153</v>
      </c>
      <c r="F9" s="828">
        <v>310888</v>
      </c>
      <c r="G9" s="828">
        <v>311873</v>
      </c>
      <c r="H9" s="832">
        <v>145689</v>
      </c>
      <c r="I9" s="832">
        <v>147597</v>
      </c>
      <c r="J9" s="832">
        <v>166951</v>
      </c>
      <c r="K9" s="832">
        <v>166568</v>
      </c>
      <c r="L9" s="828">
        <v>312640</v>
      </c>
      <c r="M9" s="828">
        <v>314165</v>
      </c>
      <c r="N9" s="832">
        <v>147910</v>
      </c>
      <c r="O9" s="832">
        <v>150268</v>
      </c>
      <c r="P9" s="832">
        <v>172816</v>
      </c>
      <c r="Q9" s="832">
        <v>172523</v>
      </c>
      <c r="R9" s="828">
        <v>320726</v>
      </c>
      <c r="S9" s="828">
        <v>322791</v>
      </c>
    </row>
    <row r="10" spans="1:19" ht="16.5" x14ac:dyDescent="0.3">
      <c r="A10" s="831" t="s">
        <v>899</v>
      </c>
      <c r="B10" s="832">
        <v>148117</v>
      </c>
      <c r="C10" s="832">
        <v>132462</v>
      </c>
      <c r="D10" s="832">
        <v>98999</v>
      </c>
      <c r="E10" s="832">
        <v>73394</v>
      </c>
      <c r="F10" s="828">
        <v>247116</v>
      </c>
      <c r="G10" s="828">
        <v>205856</v>
      </c>
      <c r="H10" s="832">
        <v>123470</v>
      </c>
      <c r="I10" s="832">
        <v>110937</v>
      </c>
      <c r="J10" s="832">
        <v>97804</v>
      </c>
      <c r="K10" s="832">
        <v>76660</v>
      </c>
      <c r="L10" s="828">
        <v>221274</v>
      </c>
      <c r="M10" s="828">
        <v>187597</v>
      </c>
      <c r="N10" s="832">
        <v>123284</v>
      </c>
      <c r="O10" s="832">
        <v>111384</v>
      </c>
      <c r="P10" s="832">
        <v>95252</v>
      </c>
      <c r="Q10" s="832">
        <v>74401</v>
      </c>
      <c r="R10" s="828">
        <v>218536</v>
      </c>
      <c r="S10" s="828">
        <v>185785</v>
      </c>
    </row>
    <row r="11" spans="1:19" ht="16.5" x14ac:dyDescent="0.3">
      <c r="A11" s="831" t="s">
        <v>898</v>
      </c>
      <c r="B11" s="832">
        <v>207111</v>
      </c>
      <c r="C11" s="832">
        <v>176366</v>
      </c>
      <c r="D11" s="832">
        <v>142299</v>
      </c>
      <c r="E11" s="832">
        <v>96133</v>
      </c>
      <c r="F11" s="828">
        <v>349410</v>
      </c>
      <c r="G11" s="828">
        <v>272499</v>
      </c>
      <c r="H11" s="832">
        <v>175715</v>
      </c>
      <c r="I11" s="832">
        <v>140778</v>
      </c>
      <c r="J11" s="832">
        <v>126961</v>
      </c>
      <c r="K11" s="832">
        <v>80162</v>
      </c>
      <c r="L11" s="828">
        <v>302676</v>
      </c>
      <c r="M11" s="828">
        <v>220940</v>
      </c>
      <c r="N11" s="832">
        <v>169705</v>
      </c>
      <c r="O11" s="832">
        <v>136175</v>
      </c>
      <c r="P11" s="832">
        <v>121721</v>
      </c>
      <c r="Q11" s="832">
        <v>76908</v>
      </c>
      <c r="R11" s="828">
        <v>291426</v>
      </c>
      <c r="S11" s="828">
        <v>213083</v>
      </c>
    </row>
    <row r="12" spans="1:19" ht="16.5" x14ac:dyDescent="0.3">
      <c r="A12" s="831" t="s">
        <v>897</v>
      </c>
      <c r="B12" s="832">
        <v>230726</v>
      </c>
      <c r="C12" s="832">
        <v>207448</v>
      </c>
      <c r="D12" s="832">
        <v>174606</v>
      </c>
      <c r="E12" s="832">
        <v>133818</v>
      </c>
      <c r="F12" s="828">
        <v>405332</v>
      </c>
      <c r="G12" s="828">
        <v>341266</v>
      </c>
      <c r="H12" s="832">
        <v>218519</v>
      </c>
      <c r="I12" s="832">
        <v>183462</v>
      </c>
      <c r="J12" s="832">
        <v>174685</v>
      </c>
      <c r="K12" s="832">
        <v>115193</v>
      </c>
      <c r="L12" s="828">
        <v>393204</v>
      </c>
      <c r="M12" s="828">
        <v>298655</v>
      </c>
      <c r="N12" s="832">
        <v>214929</v>
      </c>
      <c r="O12" s="832">
        <v>178752</v>
      </c>
      <c r="P12" s="832">
        <v>172019</v>
      </c>
      <c r="Q12" s="832">
        <v>111542</v>
      </c>
      <c r="R12" s="828">
        <v>386948</v>
      </c>
      <c r="S12" s="828">
        <v>290294</v>
      </c>
    </row>
    <row r="13" spans="1:19" ht="16.5" x14ac:dyDescent="0.3">
      <c r="A13" s="831" t="s">
        <v>896</v>
      </c>
      <c r="B13" s="832">
        <v>204694</v>
      </c>
      <c r="C13" s="832">
        <v>195363</v>
      </c>
      <c r="D13" s="832">
        <v>166073</v>
      </c>
      <c r="E13" s="832">
        <v>130826</v>
      </c>
      <c r="F13" s="828">
        <v>370767</v>
      </c>
      <c r="G13" s="828">
        <v>326189</v>
      </c>
      <c r="H13" s="832">
        <v>221481</v>
      </c>
      <c r="I13" s="832">
        <v>198776</v>
      </c>
      <c r="J13" s="832">
        <v>187405</v>
      </c>
      <c r="K13" s="832">
        <v>139539</v>
      </c>
      <c r="L13" s="828">
        <v>408886</v>
      </c>
      <c r="M13" s="828">
        <v>338315</v>
      </c>
      <c r="N13" s="832">
        <v>226351</v>
      </c>
      <c r="O13" s="832">
        <v>203366</v>
      </c>
      <c r="P13" s="832">
        <v>195368</v>
      </c>
      <c r="Q13" s="832">
        <v>141066</v>
      </c>
      <c r="R13" s="828">
        <v>421719</v>
      </c>
      <c r="S13" s="828">
        <v>344432</v>
      </c>
    </row>
    <row r="14" spans="1:19" ht="16.5" x14ac:dyDescent="0.3">
      <c r="A14" s="831" t="s">
        <v>895</v>
      </c>
      <c r="B14" s="832">
        <v>194746</v>
      </c>
      <c r="C14" s="832">
        <v>190221</v>
      </c>
      <c r="D14" s="832">
        <v>170413</v>
      </c>
      <c r="E14" s="832">
        <v>132092</v>
      </c>
      <c r="F14" s="828">
        <v>365159</v>
      </c>
      <c r="G14" s="828">
        <v>322313</v>
      </c>
      <c r="H14" s="832">
        <v>188578</v>
      </c>
      <c r="I14" s="832">
        <v>179303</v>
      </c>
      <c r="J14" s="832">
        <v>169573</v>
      </c>
      <c r="K14" s="832">
        <v>129754</v>
      </c>
      <c r="L14" s="828">
        <v>358151</v>
      </c>
      <c r="M14" s="828">
        <v>309057</v>
      </c>
      <c r="N14" s="832">
        <v>190861</v>
      </c>
      <c r="O14" s="832">
        <v>181702</v>
      </c>
      <c r="P14" s="832">
        <v>171443</v>
      </c>
      <c r="Q14" s="832">
        <v>133095</v>
      </c>
      <c r="R14" s="828">
        <v>362304</v>
      </c>
      <c r="S14" s="828">
        <v>314797</v>
      </c>
    </row>
    <row r="15" spans="1:19" ht="16.5" x14ac:dyDescent="0.3">
      <c r="A15" s="831" t="s">
        <v>894</v>
      </c>
      <c r="B15" s="832">
        <v>171089</v>
      </c>
      <c r="C15" s="832">
        <v>160972</v>
      </c>
      <c r="D15" s="832">
        <v>151445</v>
      </c>
      <c r="E15" s="832">
        <v>128704</v>
      </c>
      <c r="F15" s="828">
        <v>322534</v>
      </c>
      <c r="G15" s="828">
        <v>289676</v>
      </c>
      <c r="H15" s="832">
        <v>177357</v>
      </c>
      <c r="I15" s="832">
        <v>170300</v>
      </c>
      <c r="J15" s="832">
        <v>170339</v>
      </c>
      <c r="K15" s="832">
        <v>127395</v>
      </c>
      <c r="L15" s="828">
        <v>347696</v>
      </c>
      <c r="M15" s="828">
        <v>297695</v>
      </c>
      <c r="N15" s="832">
        <v>177740</v>
      </c>
      <c r="O15" s="832">
        <v>172178</v>
      </c>
      <c r="P15" s="832">
        <v>171665</v>
      </c>
      <c r="Q15" s="832">
        <v>128744</v>
      </c>
      <c r="R15" s="828">
        <v>349405</v>
      </c>
      <c r="S15" s="828">
        <v>300922</v>
      </c>
    </row>
    <row r="16" spans="1:19" ht="16.5" x14ac:dyDescent="0.3">
      <c r="A16" s="831" t="s">
        <v>893</v>
      </c>
      <c r="B16" s="832">
        <v>160762</v>
      </c>
      <c r="C16" s="832">
        <v>150157</v>
      </c>
      <c r="D16" s="832">
        <v>128774</v>
      </c>
      <c r="E16" s="832">
        <v>114263</v>
      </c>
      <c r="F16" s="828">
        <v>289536</v>
      </c>
      <c r="G16" s="828">
        <v>264420</v>
      </c>
      <c r="H16" s="832">
        <v>155569</v>
      </c>
      <c r="I16" s="832">
        <v>141799</v>
      </c>
      <c r="J16" s="832">
        <v>148340</v>
      </c>
      <c r="K16" s="832">
        <v>120519</v>
      </c>
      <c r="L16" s="828">
        <v>303909</v>
      </c>
      <c r="M16" s="828">
        <v>262318</v>
      </c>
      <c r="N16" s="832">
        <v>157419</v>
      </c>
      <c r="O16" s="832">
        <v>146912</v>
      </c>
      <c r="P16" s="832">
        <v>154504</v>
      </c>
      <c r="Q16" s="832">
        <v>122840</v>
      </c>
      <c r="R16" s="828">
        <v>311923</v>
      </c>
      <c r="S16" s="828">
        <v>269752</v>
      </c>
    </row>
    <row r="17" spans="1:19" ht="16.5" x14ac:dyDescent="0.3">
      <c r="A17" s="831" t="s">
        <v>892</v>
      </c>
      <c r="B17" s="832">
        <v>139290</v>
      </c>
      <c r="C17" s="832">
        <v>129506</v>
      </c>
      <c r="D17" s="832">
        <v>98432</v>
      </c>
      <c r="E17" s="832">
        <v>82914</v>
      </c>
      <c r="F17" s="828">
        <v>237722</v>
      </c>
      <c r="G17" s="828">
        <v>212420</v>
      </c>
      <c r="H17" s="832">
        <v>144834</v>
      </c>
      <c r="I17" s="832">
        <v>129280</v>
      </c>
      <c r="J17" s="832">
        <v>119307</v>
      </c>
      <c r="K17" s="832">
        <v>98375</v>
      </c>
      <c r="L17" s="828">
        <v>264141</v>
      </c>
      <c r="M17" s="828">
        <v>227655</v>
      </c>
      <c r="N17" s="832">
        <v>142871</v>
      </c>
      <c r="O17" s="832">
        <v>126906</v>
      </c>
      <c r="P17" s="832">
        <v>122523</v>
      </c>
      <c r="Q17" s="832">
        <v>99902</v>
      </c>
      <c r="R17" s="828">
        <v>265394</v>
      </c>
      <c r="S17" s="828">
        <v>226808</v>
      </c>
    </row>
    <row r="18" spans="1:19" ht="16.5" x14ac:dyDescent="0.3">
      <c r="A18" s="831" t="s">
        <v>891</v>
      </c>
      <c r="B18" s="832">
        <v>109889</v>
      </c>
      <c r="C18" s="832">
        <v>97627</v>
      </c>
      <c r="D18" s="832">
        <v>66266</v>
      </c>
      <c r="E18" s="832">
        <v>49954</v>
      </c>
      <c r="F18" s="828">
        <v>176155</v>
      </c>
      <c r="G18" s="828">
        <v>147581</v>
      </c>
      <c r="H18" s="832">
        <v>123144</v>
      </c>
      <c r="I18" s="832">
        <v>105590</v>
      </c>
      <c r="J18" s="832">
        <v>81976</v>
      </c>
      <c r="K18" s="832">
        <v>60005</v>
      </c>
      <c r="L18" s="828">
        <v>205120</v>
      </c>
      <c r="M18" s="828">
        <v>165595</v>
      </c>
      <c r="N18" s="832">
        <v>125039</v>
      </c>
      <c r="O18" s="832">
        <v>106344</v>
      </c>
      <c r="P18" s="832">
        <v>86185</v>
      </c>
      <c r="Q18" s="832">
        <v>61865</v>
      </c>
      <c r="R18" s="828">
        <v>211224</v>
      </c>
      <c r="S18" s="828">
        <v>168209</v>
      </c>
    </row>
    <row r="19" spans="1:19" ht="16.5" x14ac:dyDescent="0.3">
      <c r="A19" s="831" t="s">
        <v>890</v>
      </c>
      <c r="B19" s="832">
        <v>89940</v>
      </c>
      <c r="C19" s="832">
        <v>75351</v>
      </c>
      <c r="D19" s="832">
        <v>48729</v>
      </c>
      <c r="E19" s="832">
        <v>33853</v>
      </c>
      <c r="F19" s="828">
        <v>138669</v>
      </c>
      <c r="G19" s="828">
        <v>109204</v>
      </c>
      <c r="H19" s="832">
        <v>99702</v>
      </c>
      <c r="I19" s="832">
        <v>80528</v>
      </c>
      <c r="J19" s="832">
        <v>57413</v>
      </c>
      <c r="K19" s="832">
        <v>38023</v>
      </c>
      <c r="L19" s="828">
        <v>157115</v>
      </c>
      <c r="M19" s="828">
        <v>118551</v>
      </c>
      <c r="N19" s="832">
        <v>101110</v>
      </c>
      <c r="O19" s="832">
        <v>80637</v>
      </c>
      <c r="P19" s="832">
        <v>59430</v>
      </c>
      <c r="Q19" s="832">
        <v>38447</v>
      </c>
      <c r="R19" s="828">
        <v>160540</v>
      </c>
      <c r="S19" s="828">
        <v>119084</v>
      </c>
    </row>
    <row r="20" spans="1:19" ht="16.5" x14ac:dyDescent="0.3">
      <c r="A20" s="831" t="s">
        <v>889</v>
      </c>
      <c r="B20" s="832">
        <v>65749</v>
      </c>
      <c r="C20" s="832">
        <v>52662</v>
      </c>
      <c r="D20" s="832">
        <v>37013</v>
      </c>
      <c r="E20" s="832">
        <v>24367</v>
      </c>
      <c r="F20" s="828">
        <v>102762</v>
      </c>
      <c r="G20" s="828">
        <v>77029</v>
      </c>
      <c r="H20" s="832">
        <v>82054</v>
      </c>
      <c r="I20" s="832">
        <v>64082</v>
      </c>
      <c r="J20" s="832">
        <v>43764</v>
      </c>
      <c r="K20" s="832">
        <v>27627</v>
      </c>
      <c r="L20" s="828">
        <v>125818</v>
      </c>
      <c r="M20" s="828">
        <v>91709</v>
      </c>
      <c r="N20" s="832">
        <v>84154</v>
      </c>
      <c r="O20" s="832">
        <v>64338</v>
      </c>
      <c r="P20" s="832">
        <v>45404</v>
      </c>
      <c r="Q20" s="832">
        <v>27967</v>
      </c>
      <c r="R20" s="828">
        <v>129558</v>
      </c>
      <c r="S20" s="828">
        <v>92305</v>
      </c>
    </row>
    <row r="21" spans="1:19" ht="16.5" x14ac:dyDescent="0.3">
      <c r="A21" s="831" t="s">
        <v>888</v>
      </c>
      <c r="B21" s="832">
        <v>44998</v>
      </c>
      <c r="C21" s="832">
        <v>32922</v>
      </c>
      <c r="D21" s="832">
        <v>27969</v>
      </c>
      <c r="E21" s="832">
        <v>17131</v>
      </c>
      <c r="F21" s="828">
        <v>72967</v>
      </c>
      <c r="G21" s="828">
        <v>50053</v>
      </c>
      <c r="H21" s="832">
        <v>57052</v>
      </c>
      <c r="I21" s="832">
        <v>41566</v>
      </c>
      <c r="J21" s="832">
        <v>31179</v>
      </c>
      <c r="K21" s="832">
        <v>18366</v>
      </c>
      <c r="L21" s="828">
        <v>88231</v>
      </c>
      <c r="M21" s="828">
        <v>59932</v>
      </c>
      <c r="N21" s="832">
        <v>58150</v>
      </c>
      <c r="O21" s="832">
        <v>41964</v>
      </c>
      <c r="P21" s="832">
        <v>31189</v>
      </c>
      <c r="Q21" s="832">
        <v>18077</v>
      </c>
      <c r="R21" s="828">
        <v>89339</v>
      </c>
      <c r="S21" s="828">
        <v>60041</v>
      </c>
    </row>
    <row r="22" spans="1:19" ht="16.5" x14ac:dyDescent="0.3">
      <c r="A22" s="831" t="s">
        <v>887</v>
      </c>
      <c r="B22" s="832">
        <v>26245</v>
      </c>
      <c r="C22" s="832">
        <v>16642</v>
      </c>
      <c r="D22" s="832">
        <v>18171</v>
      </c>
      <c r="E22" s="832">
        <v>9522</v>
      </c>
      <c r="F22" s="828">
        <v>44416</v>
      </c>
      <c r="G22" s="828">
        <v>26164</v>
      </c>
      <c r="H22" s="832">
        <v>35278</v>
      </c>
      <c r="I22" s="832">
        <v>22818</v>
      </c>
      <c r="J22" s="832">
        <v>20742</v>
      </c>
      <c r="K22" s="832">
        <v>11167</v>
      </c>
      <c r="L22" s="828">
        <v>56020</v>
      </c>
      <c r="M22" s="828">
        <v>33985</v>
      </c>
      <c r="N22" s="832">
        <v>36464</v>
      </c>
      <c r="O22" s="832">
        <v>23323</v>
      </c>
      <c r="P22" s="832">
        <v>21102</v>
      </c>
      <c r="Q22" s="832">
        <v>11045</v>
      </c>
      <c r="R22" s="828">
        <v>57566</v>
      </c>
      <c r="S22" s="828">
        <v>34368</v>
      </c>
    </row>
    <row r="23" spans="1:19" ht="17.25" thickBot="1" x14ac:dyDescent="0.35">
      <c r="A23" s="831" t="s">
        <v>886</v>
      </c>
      <c r="B23" s="829">
        <v>17741</v>
      </c>
      <c r="C23" s="829">
        <v>8405</v>
      </c>
      <c r="D23" s="829">
        <v>14154</v>
      </c>
      <c r="E23" s="829">
        <v>5587</v>
      </c>
      <c r="F23" s="830">
        <v>31895</v>
      </c>
      <c r="G23" s="830">
        <v>13992</v>
      </c>
      <c r="H23" s="829">
        <v>23584</v>
      </c>
      <c r="I23" s="829">
        <v>11458</v>
      </c>
      <c r="J23" s="829">
        <v>16370</v>
      </c>
      <c r="K23" s="829">
        <v>6436</v>
      </c>
      <c r="L23" s="828">
        <v>39954</v>
      </c>
      <c r="M23" s="828">
        <v>17894</v>
      </c>
      <c r="N23" s="829">
        <v>24365</v>
      </c>
      <c r="O23" s="829">
        <v>11626</v>
      </c>
      <c r="P23" s="829">
        <v>16249</v>
      </c>
      <c r="Q23" s="829">
        <v>6196</v>
      </c>
      <c r="R23" s="828">
        <v>40614</v>
      </c>
      <c r="S23" s="828">
        <v>17822</v>
      </c>
    </row>
    <row r="24" spans="1:19" ht="17.25" thickBot="1" x14ac:dyDescent="0.35">
      <c r="A24" s="827" t="s">
        <v>354</v>
      </c>
      <c r="B24" s="826">
        <v>2543893</v>
      </c>
      <c r="C24" s="826">
        <v>2382831</v>
      </c>
      <c r="D24" s="826">
        <v>2083735</v>
      </c>
      <c r="E24" s="826">
        <v>1786051</v>
      </c>
      <c r="F24" s="826">
        <v>4627628</v>
      </c>
      <c r="G24" s="826">
        <v>4168882</v>
      </c>
      <c r="H24" s="826">
        <v>2527600</v>
      </c>
      <c r="I24" s="826">
        <v>2302562</v>
      </c>
      <c r="J24" s="826">
        <v>2223374</v>
      </c>
      <c r="K24" s="826">
        <v>1841616</v>
      </c>
      <c r="L24" s="826">
        <v>4750974</v>
      </c>
      <c r="M24" s="826">
        <v>4144178</v>
      </c>
      <c r="N24" s="826">
        <v>2528181</v>
      </c>
      <c r="O24" s="826">
        <v>2301257</v>
      </c>
      <c r="P24" s="826">
        <v>2254081</v>
      </c>
      <c r="Q24" s="826">
        <v>1855353</v>
      </c>
      <c r="R24" s="826">
        <v>4782262</v>
      </c>
      <c r="S24" s="826">
        <v>4156610</v>
      </c>
    </row>
    <row r="25" spans="1:19" x14ac:dyDescent="0.25">
      <c r="A25" s="825"/>
      <c r="B25" s="824"/>
      <c r="C25" s="825"/>
      <c r="D25" s="824"/>
      <c r="E25" s="825"/>
      <c r="F25" s="824"/>
      <c r="H25" s="822"/>
      <c r="J25" s="823"/>
      <c r="L25" s="822"/>
      <c r="N25" s="822"/>
      <c r="P25" s="822"/>
      <c r="R25" s="822"/>
    </row>
    <row r="27" spans="1:19" ht="16.5" x14ac:dyDescent="0.3">
      <c r="A27" s="1022" t="s">
        <v>885</v>
      </c>
      <c r="B27" s="1022"/>
      <c r="C27" s="1022"/>
      <c r="D27" s="1022"/>
      <c r="E27" s="1022"/>
      <c r="F27" s="1022"/>
      <c r="G27" s="1022"/>
      <c r="H27" s="1022"/>
    </row>
  </sheetData>
  <mergeCells count="14">
    <mergeCell ref="P3:Q3"/>
    <mergeCell ref="R3:S3"/>
    <mergeCell ref="A27:H27"/>
    <mergeCell ref="A1:S1"/>
    <mergeCell ref="B2:G2"/>
    <mergeCell ref="H2:M2"/>
    <mergeCell ref="N2:S2"/>
    <mergeCell ref="B3:C3"/>
    <mergeCell ref="D3:E3"/>
    <mergeCell ref="F3:G3"/>
    <mergeCell ref="H3:I3"/>
    <mergeCell ref="J3:K3"/>
    <mergeCell ref="L3:M3"/>
    <mergeCell ref="N3:O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400A7-ABFD-4F41-8E6F-835FCA7CA669}">
  <sheetPr>
    <tabColor rgb="FF00B050"/>
  </sheetPr>
  <dimension ref="A1:AL235"/>
  <sheetViews>
    <sheetView zoomScale="60" zoomScaleNormal="60" workbookViewId="0">
      <pane xSplit="2" ySplit="6" topLeftCell="K7" activePane="bottomRight" state="frozen"/>
      <selection activeCell="J27" sqref="J27"/>
      <selection pane="topRight" activeCell="J27" sqref="J27"/>
      <selection pane="bottomLeft" activeCell="J27" sqref="J27"/>
      <selection pane="bottomRight" sqref="A1:T2"/>
    </sheetView>
  </sheetViews>
  <sheetFormatPr defaultColWidth="9.140625" defaultRowHeight="15" x14ac:dyDescent="0.25"/>
  <cols>
    <col min="1" max="1" width="11.42578125" style="801" bestFit="1" customWidth="1"/>
    <col min="2" max="2" width="10.140625" style="800" customWidth="1"/>
    <col min="3" max="38" width="12.140625" style="800" customWidth="1"/>
    <col min="39" max="16384" width="9.140625" style="800"/>
  </cols>
  <sheetData>
    <row r="1" spans="1:38" ht="15" customHeight="1" x14ac:dyDescent="0.3">
      <c r="A1" s="1028" t="s">
        <v>884</v>
      </c>
      <c r="B1" s="1028"/>
      <c r="C1" s="1028"/>
      <c r="D1" s="1028"/>
      <c r="E1" s="1028"/>
      <c r="F1" s="1028"/>
      <c r="G1" s="1028"/>
      <c r="H1" s="1028"/>
      <c r="I1" s="1028"/>
      <c r="J1" s="1028"/>
      <c r="K1" s="1028"/>
      <c r="L1" s="1028"/>
      <c r="M1" s="1028"/>
      <c r="N1" s="1028"/>
      <c r="O1" s="1028"/>
      <c r="P1" s="1028"/>
      <c r="Q1" s="1028"/>
      <c r="R1" s="1028"/>
      <c r="S1" s="1028"/>
      <c r="T1" s="1028"/>
      <c r="U1" s="820"/>
      <c r="V1" s="820"/>
      <c r="W1" s="820"/>
      <c r="X1" s="820"/>
      <c r="Y1" s="820"/>
      <c r="Z1" s="820"/>
      <c r="AA1" s="820"/>
      <c r="AB1" s="820"/>
      <c r="AC1" s="820"/>
      <c r="AD1" s="820"/>
      <c r="AE1" s="820"/>
      <c r="AF1" s="820"/>
      <c r="AG1" s="820"/>
      <c r="AH1" s="820"/>
      <c r="AI1" s="820"/>
      <c r="AJ1" s="820"/>
      <c r="AK1" s="820"/>
      <c r="AL1" s="820"/>
    </row>
    <row r="2" spans="1:38" ht="38.1" customHeight="1" x14ac:dyDescent="0.3">
      <c r="A2" s="1029"/>
      <c r="B2" s="1029"/>
      <c r="C2" s="1029"/>
      <c r="D2" s="1029"/>
      <c r="E2" s="1029"/>
      <c r="F2" s="1029"/>
      <c r="G2" s="1029"/>
      <c r="H2" s="1029"/>
      <c r="I2" s="1029"/>
      <c r="J2" s="1029"/>
      <c r="K2" s="1029"/>
      <c r="L2" s="1029"/>
      <c r="M2" s="1029"/>
      <c r="N2" s="1029"/>
      <c r="O2" s="1029"/>
      <c r="P2" s="1029"/>
      <c r="Q2" s="1029"/>
      <c r="R2" s="1029"/>
      <c r="S2" s="1029"/>
      <c r="T2" s="1029"/>
      <c r="U2" s="811"/>
      <c r="V2" s="811"/>
      <c r="W2" s="811"/>
      <c r="X2" s="811"/>
      <c r="Y2" s="811"/>
      <c r="Z2" s="811"/>
      <c r="AA2" s="811"/>
      <c r="AB2" s="811"/>
      <c r="AC2" s="811"/>
      <c r="AD2" s="811"/>
      <c r="AE2" s="811"/>
      <c r="AF2" s="811"/>
      <c r="AG2" s="811"/>
      <c r="AH2" s="811"/>
      <c r="AI2" s="811"/>
      <c r="AJ2" s="811"/>
      <c r="AK2" s="811"/>
      <c r="AL2" s="811"/>
    </row>
    <row r="3" spans="1:38" s="816" customFormat="1" ht="15.75" x14ac:dyDescent="0.25">
      <c r="A3" s="1030" t="s">
        <v>883</v>
      </c>
      <c r="B3" s="1031"/>
      <c r="C3" s="1036">
        <v>2021</v>
      </c>
      <c r="D3" s="1036"/>
      <c r="E3" s="1036"/>
      <c r="F3" s="1036"/>
      <c r="G3" s="1036"/>
      <c r="H3" s="1036"/>
      <c r="I3" s="1036"/>
      <c r="J3" s="1036"/>
      <c r="K3" s="1036"/>
      <c r="L3" s="1036"/>
      <c r="M3" s="1036"/>
      <c r="N3" s="1036"/>
      <c r="O3" s="1036"/>
      <c r="P3" s="1036"/>
      <c r="Q3" s="1036"/>
      <c r="R3" s="1036"/>
      <c r="S3" s="1036"/>
      <c r="T3" s="1036"/>
      <c r="U3" s="1037">
        <v>2020</v>
      </c>
      <c r="V3" s="1036"/>
      <c r="W3" s="1036"/>
      <c r="X3" s="1036"/>
      <c r="Y3" s="1036"/>
      <c r="Z3" s="1036"/>
      <c r="AA3" s="1036"/>
      <c r="AB3" s="1036"/>
      <c r="AC3" s="1036"/>
      <c r="AD3" s="1036"/>
      <c r="AE3" s="1036"/>
      <c r="AF3" s="1036"/>
      <c r="AG3" s="1036"/>
      <c r="AH3" s="1036"/>
      <c r="AI3" s="1036"/>
      <c r="AJ3" s="1036"/>
      <c r="AK3" s="1036"/>
      <c r="AL3" s="1036"/>
    </row>
    <row r="4" spans="1:38" s="816" customFormat="1" ht="15.75" x14ac:dyDescent="0.25">
      <c r="A4" s="1032"/>
      <c r="B4" s="1033"/>
      <c r="C4" s="1038" t="s">
        <v>882</v>
      </c>
      <c r="D4" s="1038"/>
      <c r="E4" s="1038"/>
      <c r="F4" s="1038"/>
      <c r="G4" s="1038"/>
      <c r="H4" s="1039"/>
      <c r="I4" s="1040" t="s">
        <v>881</v>
      </c>
      <c r="J4" s="1038"/>
      <c r="K4" s="1038"/>
      <c r="L4" s="1038"/>
      <c r="M4" s="1038"/>
      <c r="N4" s="1039"/>
      <c r="O4" s="1040" t="s">
        <v>118</v>
      </c>
      <c r="P4" s="1038"/>
      <c r="Q4" s="1038"/>
      <c r="R4" s="1038"/>
      <c r="S4" s="1038"/>
      <c r="T4" s="1039"/>
      <c r="U4" s="1040" t="s">
        <v>882</v>
      </c>
      <c r="V4" s="1038"/>
      <c r="W4" s="1038"/>
      <c r="X4" s="1038"/>
      <c r="Y4" s="1038"/>
      <c r="Z4" s="1039"/>
      <c r="AA4" s="1040" t="s">
        <v>881</v>
      </c>
      <c r="AB4" s="1038"/>
      <c r="AC4" s="1038"/>
      <c r="AD4" s="1038"/>
      <c r="AE4" s="1038"/>
      <c r="AF4" s="1039"/>
      <c r="AG4" s="1040" t="s">
        <v>118</v>
      </c>
      <c r="AH4" s="1038"/>
      <c r="AI4" s="1038"/>
      <c r="AJ4" s="1038"/>
      <c r="AK4" s="1038"/>
      <c r="AL4" s="1039"/>
    </row>
    <row r="5" spans="1:38" s="816" customFormat="1" ht="33.75" customHeight="1" x14ac:dyDescent="0.25">
      <c r="A5" s="1032"/>
      <c r="B5" s="1033"/>
      <c r="C5" s="1027" t="s">
        <v>880</v>
      </c>
      <c r="D5" s="1027"/>
      <c r="E5" s="1026" t="s">
        <v>879</v>
      </c>
      <c r="F5" s="1027"/>
      <c r="G5" s="1026" t="s">
        <v>878</v>
      </c>
      <c r="H5" s="1027"/>
      <c r="I5" s="1026" t="s">
        <v>880</v>
      </c>
      <c r="J5" s="1027"/>
      <c r="K5" s="1026" t="s">
        <v>879</v>
      </c>
      <c r="L5" s="1027"/>
      <c r="M5" s="1026" t="s">
        <v>878</v>
      </c>
      <c r="N5" s="1027"/>
      <c r="O5" s="1026" t="s">
        <v>880</v>
      </c>
      <c r="P5" s="1027"/>
      <c r="Q5" s="1026" t="s">
        <v>879</v>
      </c>
      <c r="R5" s="1027"/>
      <c r="S5" s="1026" t="s">
        <v>878</v>
      </c>
      <c r="T5" s="1027"/>
      <c r="U5" s="1026" t="s">
        <v>880</v>
      </c>
      <c r="V5" s="1027"/>
      <c r="W5" s="1026" t="s">
        <v>879</v>
      </c>
      <c r="X5" s="1027"/>
      <c r="Y5" s="1026" t="s">
        <v>878</v>
      </c>
      <c r="Z5" s="1027"/>
      <c r="AA5" s="1026" t="s">
        <v>880</v>
      </c>
      <c r="AB5" s="1027"/>
      <c r="AC5" s="1026" t="s">
        <v>879</v>
      </c>
      <c r="AD5" s="1027"/>
      <c r="AE5" s="1026" t="s">
        <v>878</v>
      </c>
      <c r="AF5" s="1027"/>
      <c r="AG5" s="1026" t="s">
        <v>880</v>
      </c>
      <c r="AH5" s="1027"/>
      <c r="AI5" s="1026" t="s">
        <v>879</v>
      </c>
      <c r="AJ5" s="1027"/>
      <c r="AK5" s="1026" t="s">
        <v>878</v>
      </c>
      <c r="AL5" s="1027"/>
    </row>
    <row r="6" spans="1:38" s="816" customFormat="1" ht="19.5" customHeight="1" x14ac:dyDescent="0.25">
      <c r="A6" s="1034"/>
      <c r="B6" s="1035"/>
      <c r="C6" s="818" t="s">
        <v>877</v>
      </c>
      <c r="D6" s="817" t="s">
        <v>876</v>
      </c>
      <c r="E6" s="818" t="s">
        <v>877</v>
      </c>
      <c r="F6" s="817" t="s">
        <v>876</v>
      </c>
      <c r="G6" s="818" t="s">
        <v>877</v>
      </c>
      <c r="H6" s="817" t="s">
        <v>876</v>
      </c>
      <c r="I6" s="818" t="s">
        <v>877</v>
      </c>
      <c r="J6" s="817" t="s">
        <v>876</v>
      </c>
      <c r="K6" s="818" t="s">
        <v>877</v>
      </c>
      <c r="L6" s="817" t="s">
        <v>876</v>
      </c>
      <c r="M6" s="818" t="s">
        <v>877</v>
      </c>
      <c r="N6" s="817" t="s">
        <v>876</v>
      </c>
      <c r="O6" s="818" t="s">
        <v>877</v>
      </c>
      <c r="P6" s="817" t="s">
        <v>876</v>
      </c>
      <c r="Q6" s="819" t="s">
        <v>877</v>
      </c>
      <c r="R6" s="817" t="s">
        <v>876</v>
      </c>
      <c r="S6" s="818" t="s">
        <v>877</v>
      </c>
      <c r="T6" s="817" t="s">
        <v>876</v>
      </c>
      <c r="U6" s="818" t="s">
        <v>877</v>
      </c>
      <c r="V6" s="817" t="s">
        <v>876</v>
      </c>
      <c r="W6" s="818" t="s">
        <v>877</v>
      </c>
      <c r="X6" s="817" t="s">
        <v>876</v>
      </c>
      <c r="Y6" s="818" t="s">
        <v>877</v>
      </c>
      <c r="Z6" s="817" t="s">
        <v>876</v>
      </c>
      <c r="AA6" s="818" t="s">
        <v>877</v>
      </c>
      <c r="AB6" s="817" t="s">
        <v>876</v>
      </c>
      <c r="AC6" s="818" t="s">
        <v>877</v>
      </c>
      <c r="AD6" s="817" t="s">
        <v>876</v>
      </c>
      <c r="AE6" s="818" t="s">
        <v>877</v>
      </c>
      <c r="AF6" s="817" t="s">
        <v>876</v>
      </c>
      <c r="AG6" s="818" t="s">
        <v>877</v>
      </c>
      <c r="AH6" s="817" t="s">
        <v>876</v>
      </c>
      <c r="AI6" s="818" t="s">
        <v>877</v>
      </c>
      <c r="AJ6" s="817" t="s">
        <v>876</v>
      </c>
      <c r="AK6" s="818" t="s">
        <v>877</v>
      </c>
      <c r="AL6" s="817" t="s">
        <v>876</v>
      </c>
    </row>
    <row r="7" spans="1:38" ht="16.5" x14ac:dyDescent="0.3">
      <c r="A7" s="812">
        <v>1900</v>
      </c>
      <c r="B7" s="811" t="s">
        <v>875</v>
      </c>
      <c r="C7" s="807">
        <v>0</v>
      </c>
      <c r="D7" s="806">
        <v>0</v>
      </c>
      <c r="E7" s="807">
        <v>0</v>
      </c>
      <c r="F7" s="806">
        <v>0</v>
      </c>
      <c r="G7" s="807">
        <v>0</v>
      </c>
      <c r="H7" s="806">
        <v>0</v>
      </c>
      <c r="I7" s="807">
        <v>0</v>
      </c>
      <c r="J7" s="806">
        <v>0</v>
      </c>
      <c r="K7" s="814">
        <v>0</v>
      </c>
      <c r="L7" s="809">
        <v>0</v>
      </c>
      <c r="M7" s="814">
        <v>0</v>
      </c>
      <c r="N7" s="809">
        <v>0</v>
      </c>
      <c r="O7" s="814">
        <v>0</v>
      </c>
      <c r="P7" s="809">
        <v>0</v>
      </c>
      <c r="Q7" s="814">
        <v>0</v>
      </c>
      <c r="R7" s="807">
        <v>0</v>
      </c>
      <c r="S7" s="814">
        <v>0</v>
      </c>
      <c r="T7" s="807">
        <v>0</v>
      </c>
      <c r="U7" s="814">
        <v>1</v>
      </c>
      <c r="V7" s="813">
        <v>0</v>
      </c>
      <c r="W7" s="815">
        <v>1</v>
      </c>
      <c r="X7" s="815">
        <v>0</v>
      </c>
      <c r="Y7" s="814">
        <v>2</v>
      </c>
      <c r="Z7" s="813">
        <v>0</v>
      </c>
      <c r="AA7" s="815">
        <v>0</v>
      </c>
      <c r="AB7" s="813">
        <v>0</v>
      </c>
      <c r="AC7" s="814">
        <v>0</v>
      </c>
      <c r="AD7" s="813">
        <v>0</v>
      </c>
      <c r="AE7" s="814">
        <v>0</v>
      </c>
      <c r="AF7" s="813">
        <v>0</v>
      </c>
      <c r="AG7" s="814">
        <v>1</v>
      </c>
      <c r="AH7" s="813">
        <v>0</v>
      </c>
      <c r="AI7" s="814">
        <v>1</v>
      </c>
      <c r="AJ7" s="813">
        <v>0</v>
      </c>
      <c r="AK7" s="814">
        <v>2</v>
      </c>
      <c r="AL7" s="813">
        <v>0</v>
      </c>
    </row>
    <row r="8" spans="1:38" ht="16.5" x14ac:dyDescent="0.3">
      <c r="A8" s="812">
        <v>1900</v>
      </c>
      <c r="B8" s="811" t="s">
        <v>874</v>
      </c>
      <c r="C8" s="807">
        <v>2</v>
      </c>
      <c r="D8" s="806">
        <v>0</v>
      </c>
      <c r="E8" s="807">
        <v>0</v>
      </c>
      <c r="F8" s="806">
        <v>0</v>
      </c>
      <c r="G8" s="807">
        <v>2</v>
      </c>
      <c r="H8" s="806">
        <v>0</v>
      </c>
      <c r="I8" s="807">
        <v>1</v>
      </c>
      <c r="J8" s="806">
        <v>0</v>
      </c>
      <c r="K8" s="807">
        <v>1</v>
      </c>
      <c r="L8" s="809">
        <v>0</v>
      </c>
      <c r="M8" s="807">
        <v>2</v>
      </c>
      <c r="N8" s="809">
        <v>0</v>
      </c>
      <c r="O8" s="807">
        <v>3</v>
      </c>
      <c r="P8" s="809">
        <v>0</v>
      </c>
      <c r="Q8" s="807">
        <v>1</v>
      </c>
      <c r="R8" s="807">
        <v>0</v>
      </c>
      <c r="S8" s="807">
        <v>4</v>
      </c>
      <c r="T8" s="807">
        <v>0</v>
      </c>
      <c r="U8" s="807">
        <v>1</v>
      </c>
      <c r="V8" s="806">
        <v>0</v>
      </c>
      <c r="W8" s="809">
        <v>0</v>
      </c>
      <c r="X8" s="809">
        <v>0</v>
      </c>
      <c r="Y8" s="807">
        <v>1</v>
      </c>
      <c r="Z8" s="806">
        <v>0</v>
      </c>
      <c r="AA8" s="809">
        <v>2</v>
      </c>
      <c r="AB8" s="806">
        <v>0</v>
      </c>
      <c r="AC8" s="807">
        <v>1</v>
      </c>
      <c r="AD8" s="806">
        <v>0</v>
      </c>
      <c r="AE8" s="807">
        <v>3</v>
      </c>
      <c r="AF8" s="806">
        <v>0</v>
      </c>
      <c r="AG8" s="807">
        <v>3</v>
      </c>
      <c r="AH8" s="806">
        <v>0</v>
      </c>
      <c r="AI8" s="807">
        <v>1</v>
      </c>
      <c r="AJ8" s="806">
        <v>0</v>
      </c>
      <c r="AK8" s="807">
        <v>4</v>
      </c>
      <c r="AL8" s="806">
        <v>0</v>
      </c>
    </row>
    <row r="9" spans="1:38" ht="16.5" x14ac:dyDescent="0.3">
      <c r="A9" s="812">
        <v>1902</v>
      </c>
      <c r="B9" s="811" t="s">
        <v>875</v>
      </c>
      <c r="C9" s="807">
        <v>0</v>
      </c>
      <c r="D9" s="806">
        <v>0</v>
      </c>
      <c r="E9" s="807">
        <v>0</v>
      </c>
      <c r="F9" s="806">
        <v>0</v>
      </c>
      <c r="G9" s="807">
        <v>0</v>
      </c>
      <c r="H9" s="806">
        <v>0</v>
      </c>
      <c r="I9" s="807">
        <v>0</v>
      </c>
      <c r="J9" s="806">
        <v>0</v>
      </c>
      <c r="K9" s="807">
        <v>0</v>
      </c>
      <c r="L9" s="809">
        <v>0</v>
      </c>
      <c r="M9" s="807">
        <v>0</v>
      </c>
      <c r="N9" s="809">
        <v>0</v>
      </c>
      <c r="O9" s="807">
        <v>0</v>
      </c>
      <c r="P9" s="809">
        <v>0</v>
      </c>
      <c r="Q9" s="807">
        <v>0</v>
      </c>
      <c r="R9" s="807">
        <v>0</v>
      </c>
      <c r="S9" s="807">
        <v>0</v>
      </c>
      <c r="T9" s="807">
        <v>0</v>
      </c>
      <c r="U9" s="807">
        <v>0</v>
      </c>
      <c r="V9" s="806">
        <v>0</v>
      </c>
      <c r="W9" s="807">
        <v>1</v>
      </c>
      <c r="X9" s="809">
        <v>0</v>
      </c>
      <c r="Y9" s="807">
        <v>1</v>
      </c>
      <c r="Z9" s="806">
        <v>0</v>
      </c>
      <c r="AA9" s="807">
        <v>0</v>
      </c>
      <c r="AB9" s="806">
        <v>0</v>
      </c>
      <c r="AC9" s="807">
        <v>0</v>
      </c>
      <c r="AD9" s="806">
        <v>0</v>
      </c>
      <c r="AE9" s="807">
        <v>0</v>
      </c>
      <c r="AF9" s="806">
        <v>0</v>
      </c>
      <c r="AG9" s="807">
        <v>0</v>
      </c>
      <c r="AH9" s="806">
        <v>0</v>
      </c>
      <c r="AI9" s="807">
        <v>1</v>
      </c>
      <c r="AJ9" s="806">
        <v>0</v>
      </c>
      <c r="AK9" s="807">
        <v>1</v>
      </c>
      <c r="AL9" s="806">
        <v>0</v>
      </c>
    </row>
    <row r="10" spans="1:38" ht="16.5" x14ac:dyDescent="0.3">
      <c r="A10" s="812">
        <v>1908</v>
      </c>
      <c r="B10" s="811" t="s">
        <v>874</v>
      </c>
      <c r="C10" s="807">
        <v>0</v>
      </c>
      <c r="D10" s="806">
        <v>0</v>
      </c>
      <c r="E10" s="807">
        <v>0</v>
      </c>
      <c r="F10" s="806">
        <v>0</v>
      </c>
      <c r="G10" s="807">
        <v>0</v>
      </c>
      <c r="H10" s="806">
        <v>0</v>
      </c>
      <c r="I10" s="807">
        <v>0</v>
      </c>
      <c r="J10" s="806">
        <v>0</v>
      </c>
      <c r="K10" s="807">
        <v>0</v>
      </c>
      <c r="L10" s="809">
        <v>0</v>
      </c>
      <c r="M10" s="807">
        <v>0</v>
      </c>
      <c r="N10" s="809">
        <v>0</v>
      </c>
      <c r="O10" s="807">
        <v>0</v>
      </c>
      <c r="P10" s="809">
        <v>0</v>
      </c>
      <c r="Q10" s="807">
        <v>0</v>
      </c>
      <c r="R10" s="807">
        <v>0</v>
      </c>
      <c r="S10" s="807">
        <v>0</v>
      </c>
      <c r="T10" s="807">
        <v>0</v>
      </c>
      <c r="U10" s="807">
        <v>0</v>
      </c>
      <c r="V10" s="806">
        <v>0</v>
      </c>
      <c r="W10" s="809">
        <v>0</v>
      </c>
      <c r="X10" s="809">
        <v>0</v>
      </c>
      <c r="Y10" s="807">
        <v>0</v>
      </c>
      <c r="Z10" s="806">
        <v>0</v>
      </c>
      <c r="AA10" s="807">
        <v>0</v>
      </c>
      <c r="AB10" s="806">
        <v>0</v>
      </c>
      <c r="AC10" s="807">
        <v>0</v>
      </c>
      <c r="AD10" s="806">
        <v>0</v>
      </c>
      <c r="AE10" s="807">
        <v>0</v>
      </c>
      <c r="AF10" s="806">
        <v>0</v>
      </c>
      <c r="AG10" s="807">
        <v>0</v>
      </c>
      <c r="AH10" s="806">
        <v>0</v>
      </c>
      <c r="AI10" s="807">
        <v>0</v>
      </c>
      <c r="AJ10" s="806">
        <v>0</v>
      </c>
      <c r="AK10" s="807">
        <v>0</v>
      </c>
      <c r="AL10" s="806">
        <v>0</v>
      </c>
    </row>
    <row r="11" spans="1:38" ht="16.5" x14ac:dyDescent="0.3">
      <c r="A11" s="812">
        <v>1909</v>
      </c>
      <c r="B11" s="811" t="s">
        <v>875</v>
      </c>
      <c r="C11" s="807">
        <v>1</v>
      </c>
      <c r="D11" s="806">
        <v>0</v>
      </c>
      <c r="E11" s="807">
        <v>0</v>
      </c>
      <c r="F11" s="806">
        <v>0</v>
      </c>
      <c r="G11" s="807">
        <v>1</v>
      </c>
      <c r="H11" s="806">
        <v>0</v>
      </c>
      <c r="I11" s="807">
        <v>0</v>
      </c>
      <c r="J11" s="806">
        <v>0</v>
      </c>
      <c r="K11" s="807">
        <v>0</v>
      </c>
      <c r="L11" s="809">
        <v>0</v>
      </c>
      <c r="M11" s="807">
        <v>0</v>
      </c>
      <c r="N11" s="809">
        <v>0</v>
      </c>
      <c r="O11" s="807">
        <v>1</v>
      </c>
      <c r="P11" s="809">
        <v>0</v>
      </c>
      <c r="Q11" s="807">
        <v>0</v>
      </c>
      <c r="R11" s="807">
        <v>0</v>
      </c>
      <c r="S11" s="807">
        <v>1</v>
      </c>
      <c r="T11" s="807">
        <v>0</v>
      </c>
      <c r="U11" s="807">
        <v>0</v>
      </c>
      <c r="V11" s="806">
        <v>0</v>
      </c>
      <c r="W11" s="809">
        <v>1</v>
      </c>
      <c r="X11" s="809">
        <v>0</v>
      </c>
      <c r="Y11" s="807">
        <v>1</v>
      </c>
      <c r="Z11" s="806">
        <v>0</v>
      </c>
      <c r="AA11" s="807">
        <v>0</v>
      </c>
      <c r="AB11" s="806">
        <v>0</v>
      </c>
      <c r="AC11" s="807">
        <v>0</v>
      </c>
      <c r="AD11" s="806">
        <v>0</v>
      </c>
      <c r="AE11" s="807">
        <v>0</v>
      </c>
      <c r="AF11" s="806">
        <v>0</v>
      </c>
      <c r="AG11" s="807">
        <v>0</v>
      </c>
      <c r="AH11" s="806">
        <v>0</v>
      </c>
      <c r="AI11" s="807">
        <v>1</v>
      </c>
      <c r="AJ11" s="806">
        <v>0</v>
      </c>
      <c r="AK11" s="807">
        <v>1</v>
      </c>
      <c r="AL11" s="806">
        <v>0</v>
      </c>
    </row>
    <row r="12" spans="1:38" ht="16.5" x14ac:dyDescent="0.3">
      <c r="A12" s="812">
        <v>1910</v>
      </c>
      <c r="B12" s="811" t="s">
        <v>875</v>
      </c>
      <c r="C12" s="807">
        <v>0</v>
      </c>
      <c r="D12" s="806">
        <v>0</v>
      </c>
      <c r="E12" s="807">
        <v>0</v>
      </c>
      <c r="F12" s="806">
        <v>0</v>
      </c>
      <c r="G12" s="807">
        <v>0</v>
      </c>
      <c r="H12" s="806">
        <v>0</v>
      </c>
      <c r="I12" s="807">
        <v>0</v>
      </c>
      <c r="J12" s="806">
        <v>1</v>
      </c>
      <c r="K12" s="807">
        <v>0</v>
      </c>
      <c r="L12" s="809">
        <v>0</v>
      </c>
      <c r="M12" s="807">
        <v>0</v>
      </c>
      <c r="N12" s="809">
        <v>1</v>
      </c>
      <c r="O12" s="807">
        <v>0</v>
      </c>
      <c r="P12" s="809">
        <v>1</v>
      </c>
      <c r="Q12" s="807">
        <v>0</v>
      </c>
      <c r="R12" s="807">
        <v>0</v>
      </c>
      <c r="S12" s="807">
        <v>0</v>
      </c>
      <c r="T12" s="807">
        <v>1</v>
      </c>
      <c r="U12" s="807">
        <v>0</v>
      </c>
      <c r="V12" s="806">
        <v>0</v>
      </c>
      <c r="W12" s="809">
        <v>0</v>
      </c>
      <c r="X12" s="809">
        <v>0</v>
      </c>
      <c r="Y12" s="807">
        <v>0</v>
      </c>
      <c r="Z12" s="806">
        <v>0</v>
      </c>
      <c r="AA12" s="807">
        <v>0</v>
      </c>
      <c r="AB12" s="806">
        <v>1</v>
      </c>
      <c r="AC12" s="807">
        <v>0</v>
      </c>
      <c r="AD12" s="806">
        <v>0</v>
      </c>
      <c r="AE12" s="807">
        <v>0</v>
      </c>
      <c r="AF12" s="806">
        <v>1</v>
      </c>
      <c r="AG12" s="807">
        <v>0</v>
      </c>
      <c r="AH12" s="806">
        <v>1</v>
      </c>
      <c r="AI12" s="807">
        <v>0</v>
      </c>
      <c r="AJ12" s="806">
        <v>0</v>
      </c>
      <c r="AK12" s="807">
        <v>0</v>
      </c>
      <c r="AL12" s="806">
        <v>1</v>
      </c>
    </row>
    <row r="13" spans="1:38" ht="16.5" x14ac:dyDescent="0.3">
      <c r="A13" s="812">
        <v>1910</v>
      </c>
      <c r="B13" s="811" t="s">
        <v>874</v>
      </c>
      <c r="C13" s="807">
        <v>0</v>
      </c>
      <c r="D13" s="806">
        <v>0</v>
      </c>
      <c r="E13" s="807">
        <v>0</v>
      </c>
      <c r="F13" s="806">
        <v>0</v>
      </c>
      <c r="G13" s="807">
        <v>0</v>
      </c>
      <c r="H13" s="806">
        <v>0</v>
      </c>
      <c r="I13" s="807">
        <v>1</v>
      </c>
      <c r="J13" s="806">
        <v>0</v>
      </c>
      <c r="K13" s="807">
        <v>0</v>
      </c>
      <c r="L13" s="809">
        <v>0</v>
      </c>
      <c r="M13" s="807">
        <v>1</v>
      </c>
      <c r="N13" s="809">
        <v>0</v>
      </c>
      <c r="O13" s="807">
        <v>1</v>
      </c>
      <c r="P13" s="809">
        <v>0</v>
      </c>
      <c r="Q13" s="807">
        <v>0</v>
      </c>
      <c r="R13" s="807">
        <v>0</v>
      </c>
      <c r="S13" s="807">
        <v>1</v>
      </c>
      <c r="T13" s="807">
        <v>0</v>
      </c>
      <c r="U13" s="807">
        <v>0</v>
      </c>
      <c r="V13" s="806">
        <v>0</v>
      </c>
      <c r="W13" s="809">
        <v>0</v>
      </c>
      <c r="X13" s="809">
        <v>0</v>
      </c>
      <c r="Y13" s="807">
        <v>0</v>
      </c>
      <c r="Z13" s="806">
        <v>0</v>
      </c>
      <c r="AA13" s="809">
        <v>1</v>
      </c>
      <c r="AB13" s="806">
        <v>0</v>
      </c>
      <c r="AC13" s="807">
        <v>0</v>
      </c>
      <c r="AD13" s="806">
        <v>0</v>
      </c>
      <c r="AE13" s="807">
        <v>1</v>
      </c>
      <c r="AF13" s="806">
        <v>0</v>
      </c>
      <c r="AG13" s="807">
        <v>1</v>
      </c>
      <c r="AH13" s="806">
        <v>0</v>
      </c>
      <c r="AI13" s="807">
        <v>0</v>
      </c>
      <c r="AJ13" s="806">
        <v>0</v>
      </c>
      <c r="AK13" s="807">
        <v>1</v>
      </c>
      <c r="AL13" s="806">
        <v>0</v>
      </c>
    </row>
    <row r="14" spans="1:38" ht="16.5" x14ac:dyDescent="0.3">
      <c r="A14" s="812">
        <v>1911</v>
      </c>
      <c r="B14" s="811" t="s">
        <v>875</v>
      </c>
      <c r="C14" s="807">
        <v>5</v>
      </c>
      <c r="D14" s="806">
        <v>1</v>
      </c>
      <c r="E14" s="807">
        <v>0</v>
      </c>
      <c r="F14" s="806">
        <v>0</v>
      </c>
      <c r="G14" s="807">
        <v>5</v>
      </c>
      <c r="H14" s="806">
        <v>1</v>
      </c>
      <c r="I14" s="807">
        <v>0</v>
      </c>
      <c r="J14" s="806">
        <v>0</v>
      </c>
      <c r="K14" s="807">
        <v>0</v>
      </c>
      <c r="L14" s="809">
        <v>0</v>
      </c>
      <c r="M14" s="807">
        <v>0</v>
      </c>
      <c r="N14" s="809">
        <v>0</v>
      </c>
      <c r="O14" s="807">
        <v>5</v>
      </c>
      <c r="P14" s="809">
        <v>1</v>
      </c>
      <c r="Q14" s="807">
        <v>0</v>
      </c>
      <c r="R14" s="807">
        <v>0</v>
      </c>
      <c r="S14" s="807">
        <v>5</v>
      </c>
      <c r="T14" s="807">
        <v>1</v>
      </c>
      <c r="U14" s="807">
        <v>6</v>
      </c>
      <c r="V14" s="806">
        <v>1</v>
      </c>
      <c r="W14" s="809">
        <v>0</v>
      </c>
      <c r="X14" s="809">
        <v>0</v>
      </c>
      <c r="Y14" s="807">
        <v>6</v>
      </c>
      <c r="Z14" s="806">
        <v>1</v>
      </c>
      <c r="AA14" s="809">
        <v>0</v>
      </c>
      <c r="AB14" s="806">
        <v>0</v>
      </c>
      <c r="AC14" s="807">
        <v>0</v>
      </c>
      <c r="AD14" s="806">
        <v>0</v>
      </c>
      <c r="AE14" s="807">
        <v>0</v>
      </c>
      <c r="AF14" s="806">
        <v>0</v>
      </c>
      <c r="AG14" s="807">
        <v>6</v>
      </c>
      <c r="AH14" s="806">
        <v>1</v>
      </c>
      <c r="AI14" s="807">
        <v>0</v>
      </c>
      <c r="AJ14" s="806">
        <v>0</v>
      </c>
      <c r="AK14" s="807">
        <v>6</v>
      </c>
      <c r="AL14" s="806">
        <v>1</v>
      </c>
    </row>
    <row r="15" spans="1:38" ht="16.5" x14ac:dyDescent="0.3">
      <c r="A15" s="812">
        <v>1912</v>
      </c>
      <c r="B15" s="811" t="s">
        <v>875</v>
      </c>
      <c r="C15" s="807">
        <v>2</v>
      </c>
      <c r="D15" s="806">
        <v>0</v>
      </c>
      <c r="E15" s="807">
        <v>0</v>
      </c>
      <c r="F15" s="806">
        <v>0</v>
      </c>
      <c r="G15" s="807">
        <v>2</v>
      </c>
      <c r="H15" s="806">
        <v>0</v>
      </c>
      <c r="I15" s="807">
        <v>2</v>
      </c>
      <c r="J15" s="806">
        <v>0</v>
      </c>
      <c r="K15" s="807">
        <v>0</v>
      </c>
      <c r="L15" s="809">
        <v>0</v>
      </c>
      <c r="M15" s="807">
        <v>2</v>
      </c>
      <c r="N15" s="809">
        <v>0</v>
      </c>
      <c r="O15" s="807">
        <v>4</v>
      </c>
      <c r="P15" s="809">
        <v>0</v>
      </c>
      <c r="Q15" s="807">
        <v>0</v>
      </c>
      <c r="R15" s="807">
        <v>0</v>
      </c>
      <c r="S15" s="807">
        <v>4</v>
      </c>
      <c r="T15" s="807">
        <v>0</v>
      </c>
      <c r="U15" s="807">
        <v>2</v>
      </c>
      <c r="V15" s="806">
        <v>0</v>
      </c>
      <c r="W15" s="809">
        <v>0</v>
      </c>
      <c r="X15" s="809">
        <v>0</v>
      </c>
      <c r="Y15" s="807">
        <v>2</v>
      </c>
      <c r="Z15" s="806">
        <v>0</v>
      </c>
      <c r="AA15" s="809">
        <v>1</v>
      </c>
      <c r="AB15" s="806">
        <v>0</v>
      </c>
      <c r="AC15" s="807">
        <v>1</v>
      </c>
      <c r="AD15" s="806">
        <v>0</v>
      </c>
      <c r="AE15" s="807">
        <v>2</v>
      </c>
      <c r="AF15" s="806">
        <v>0</v>
      </c>
      <c r="AG15" s="807">
        <v>3</v>
      </c>
      <c r="AH15" s="806">
        <v>0</v>
      </c>
      <c r="AI15" s="807">
        <v>1</v>
      </c>
      <c r="AJ15" s="806">
        <v>0</v>
      </c>
      <c r="AK15" s="807">
        <v>4</v>
      </c>
      <c r="AL15" s="806">
        <v>0</v>
      </c>
    </row>
    <row r="16" spans="1:38" ht="16.5" x14ac:dyDescent="0.3">
      <c r="A16" s="812">
        <v>1912</v>
      </c>
      <c r="B16" s="811" t="s">
        <v>874</v>
      </c>
      <c r="C16" s="807">
        <v>0</v>
      </c>
      <c r="D16" s="806">
        <v>0</v>
      </c>
      <c r="E16" s="807">
        <v>0</v>
      </c>
      <c r="F16" s="806">
        <v>0</v>
      </c>
      <c r="G16" s="807">
        <v>0</v>
      </c>
      <c r="H16" s="806">
        <v>0</v>
      </c>
      <c r="I16" s="807">
        <v>1</v>
      </c>
      <c r="J16" s="806">
        <v>0</v>
      </c>
      <c r="K16" s="807">
        <v>0</v>
      </c>
      <c r="L16" s="809">
        <v>0</v>
      </c>
      <c r="M16" s="807">
        <v>1</v>
      </c>
      <c r="N16" s="809">
        <v>0</v>
      </c>
      <c r="O16" s="807">
        <v>1</v>
      </c>
      <c r="P16" s="809">
        <v>0</v>
      </c>
      <c r="Q16" s="807">
        <v>0</v>
      </c>
      <c r="R16" s="807">
        <v>0</v>
      </c>
      <c r="S16" s="807">
        <v>1</v>
      </c>
      <c r="T16" s="807">
        <v>0</v>
      </c>
      <c r="U16" s="807">
        <v>0</v>
      </c>
      <c r="V16" s="806">
        <v>0</v>
      </c>
      <c r="W16" s="809">
        <v>0</v>
      </c>
      <c r="X16" s="809">
        <v>0</v>
      </c>
      <c r="Y16" s="807">
        <v>0</v>
      </c>
      <c r="Z16" s="806">
        <v>0</v>
      </c>
      <c r="AA16" s="809">
        <v>0</v>
      </c>
      <c r="AB16" s="806">
        <v>0</v>
      </c>
      <c r="AC16" s="807">
        <v>0</v>
      </c>
      <c r="AD16" s="806">
        <v>0</v>
      </c>
      <c r="AE16" s="807">
        <v>0</v>
      </c>
      <c r="AF16" s="806">
        <v>0</v>
      </c>
      <c r="AG16" s="807">
        <v>0</v>
      </c>
      <c r="AH16" s="806">
        <v>0</v>
      </c>
      <c r="AI16" s="807">
        <v>0</v>
      </c>
      <c r="AJ16" s="806">
        <v>0</v>
      </c>
      <c r="AK16" s="807">
        <v>0</v>
      </c>
      <c r="AL16" s="806">
        <v>0</v>
      </c>
    </row>
    <row r="17" spans="1:38" ht="16.5" x14ac:dyDescent="0.3">
      <c r="A17" s="812">
        <v>1913</v>
      </c>
      <c r="B17" s="811" t="s">
        <v>875</v>
      </c>
      <c r="C17" s="807">
        <v>0</v>
      </c>
      <c r="D17" s="806">
        <v>0</v>
      </c>
      <c r="E17" s="807">
        <v>0</v>
      </c>
      <c r="F17" s="806">
        <v>0</v>
      </c>
      <c r="G17" s="807">
        <v>0</v>
      </c>
      <c r="H17" s="806">
        <v>0</v>
      </c>
      <c r="I17" s="807">
        <v>0</v>
      </c>
      <c r="J17" s="806">
        <v>0</v>
      </c>
      <c r="K17" s="807">
        <v>0</v>
      </c>
      <c r="L17" s="809">
        <v>0</v>
      </c>
      <c r="M17" s="807">
        <v>0</v>
      </c>
      <c r="N17" s="809">
        <v>0</v>
      </c>
      <c r="O17" s="807">
        <v>0</v>
      </c>
      <c r="P17" s="809">
        <v>0</v>
      </c>
      <c r="Q17" s="807">
        <v>0</v>
      </c>
      <c r="R17" s="807">
        <v>0</v>
      </c>
      <c r="S17" s="807">
        <v>0</v>
      </c>
      <c r="T17" s="807">
        <v>0</v>
      </c>
      <c r="U17" s="807">
        <v>0</v>
      </c>
      <c r="V17" s="806">
        <v>0</v>
      </c>
      <c r="W17" s="809">
        <v>0</v>
      </c>
      <c r="X17" s="809">
        <v>0</v>
      </c>
      <c r="Y17" s="807">
        <v>0</v>
      </c>
      <c r="Z17" s="806">
        <v>0</v>
      </c>
      <c r="AA17" s="809">
        <v>0</v>
      </c>
      <c r="AB17" s="806">
        <v>1</v>
      </c>
      <c r="AC17" s="807">
        <v>0</v>
      </c>
      <c r="AD17" s="806">
        <v>0</v>
      </c>
      <c r="AE17" s="807">
        <v>0</v>
      </c>
      <c r="AF17" s="806">
        <v>1</v>
      </c>
      <c r="AG17" s="807">
        <v>0</v>
      </c>
      <c r="AH17" s="806">
        <v>1</v>
      </c>
      <c r="AI17" s="807">
        <v>0</v>
      </c>
      <c r="AJ17" s="806">
        <v>0</v>
      </c>
      <c r="AK17" s="807">
        <v>0</v>
      </c>
      <c r="AL17" s="806">
        <v>1</v>
      </c>
    </row>
    <row r="18" spans="1:38" ht="16.5" x14ac:dyDescent="0.3">
      <c r="A18" s="812">
        <v>1913</v>
      </c>
      <c r="B18" s="811" t="s">
        <v>874</v>
      </c>
      <c r="C18" s="807">
        <v>0</v>
      </c>
      <c r="D18" s="806">
        <v>0</v>
      </c>
      <c r="E18" s="807">
        <v>0</v>
      </c>
      <c r="F18" s="806">
        <v>0</v>
      </c>
      <c r="G18" s="807">
        <v>0</v>
      </c>
      <c r="H18" s="806">
        <v>0</v>
      </c>
      <c r="I18" s="807">
        <v>0</v>
      </c>
      <c r="J18" s="806">
        <v>0</v>
      </c>
      <c r="K18" s="807">
        <v>0</v>
      </c>
      <c r="L18" s="809">
        <v>0</v>
      </c>
      <c r="M18" s="807">
        <v>0</v>
      </c>
      <c r="N18" s="809">
        <v>0</v>
      </c>
      <c r="O18" s="807">
        <v>0</v>
      </c>
      <c r="P18" s="809">
        <v>0</v>
      </c>
      <c r="Q18" s="807">
        <v>0</v>
      </c>
      <c r="R18" s="807">
        <v>0</v>
      </c>
      <c r="S18" s="807">
        <v>0</v>
      </c>
      <c r="T18" s="807">
        <v>0</v>
      </c>
      <c r="U18" s="807">
        <v>0</v>
      </c>
      <c r="V18" s="806">
        <v>0</v>
      </c>
      <c r="W18" s="809">
        <v>0</v>
      </c>
      <c r="X18" s="809">
        <v>0</v>
      </c>
      <c r="Y18" s="807">
        <v>0</v>
      </c>
      <c r="Z18" s="806">
        <v>0</v>
      </c>
      <c r="AA18" s="809">
        <v>0</v>
      </c>
      <c r="AB18" s="806">
        <v>0</v>
      </c>
      <c r="AC18" s="807">
        <v>0</v>
      </c>
      <c r="AD18" s="806">
        <v>0</v>
      </c>
      <c r="AE18" s="807">
        <v>0</v>
      </c>
      <c r="AF18" s="806">
        <v>0</v>
      </c>
      <c r="AG18" s="807">
        <v>0</v>
      </c>
      <c r="AH18" s="806">
        <v>0</v>
      </c>
      <c r="AI18" s="807">
        <v>0</v>
      </c>
      <c r="AJ18" s="806">
        <v>0</v>
      </c>
      <c r="AK18" s="807">
        <v>0</v>
      </c>
      <c r="AL18" s="806">
        <v>0</v>
      </c>
    </row>
    <row r="19" spans="1:38" ht="16.5" x14ac:dyDescent="0.3">
      <c r="A19" s="812">
        <v>1914</v>
      </c>
      <c r="B19" s="811" t="s">
        <v>875</v>
      </c>
      <c r="C19" s="807">
        <v>1</v>
      </c>
      <c r="D19" s="806">
        <v>0</v>
      </c>
      <c r="E19" s="807">
        <v>0</v>
      </c>
      <c r="F19" s="806">
        <v>0</v>
      </c>
      <c r="G19" s="807">
        <v>1</v>
      </c>
      <c r="H19" s="806">
        <v>0</v>
      </c>
      <c r="I19" s="807">
        <v>2</v>
      </c>
      <c r="J19" s="806">
        <v>0</v>
      </c>
      <c r="K19" s="807">
        <v>0</v>
      </c>
      <c r="L19" s="809">
        <v>0</v>
      </c>
      <c r="M19" s="807">
        <v>2</v>
      </c>
      <c r="N19" s="809">
        <v>0</v>
      </c>
      <c r="O19" s="807">
        <v>3</v>
      </c>
      <c r="P19" s="809">
        <v>0</v>
      </c>
      <c r="Q19" s="807">
        <v>0</v>
      </c>
      <c r="R19" s="807">
        <v>0</v>
      </c>
      <c r="S19" s="807">
        <v>3</v>
      </c>
      <c r="T19" s="807">
        <v>0</v>
      </c>
      <c r="U19" s="807">
        <v>1</v>
      </c>
      <c r="V19" s="806">
        <v>2</v>
      </c>
      <c r="W19" s="809">
        <v>0</v>
      </c>
      <c r="X19" s="809">
        <v>0</v>
      </c>
      <c r="Y19" s="807">
        <v>1</v>
      </c>
      <c r="Z19" s="806">
        <v>2</v>
      </c>
      <c r="AA19" s="809">
        <v>3</v>
      </c>
      <c r="AB19" s="806">
        <v>0</v>
      </c>
      <c r="AC19" s="807">
        <v>0</v>
      </c>
      <c r="AD19" s="806">
        <v>0</v>
      </c>
      <c r="AE19" s="807">
        <v>3</v>
      </c>
      <c r="AF19" s="806">
        <v>0</v>
      </c>
      <c r="AG19" s="807">
        <v>4</v>
      </c>
      <c r="AH19" s="806">
        <v>2</v>
      </c>
      <c r="AI19" s="807">
        <v>0</v>
      </c>
      <c r="AJ19" s="806">
        <v>0</v>
      </c>
      <c r="AK19" s="807">
        <v>4</v>
      </c>
      <c r="AL19" s="806">
        <v>2</v>
      </c>
    </row>
    <row r="20" spans="1:38" ht="16.5" x14ac:dyDescent="0.3">
      <c r="A20" s="812">
        <v>1914</v>
      </c>
      <c r="B20" s="811" t="s">
        <v>874</v>
      </c>
      <c r="C20" s="807">
        <v>0</v>
      </c>
      <c r="D20" s="806">
        <v>1</v>
      </c>
      <c r="E20" s="807">
        <v>0</v>
      </c>
      <c r="F20" s="806">
        <v>0</v>
      </c>
      <c r="G20" s="807">
        <v>0</v>
      </c>
      <c r="H20" s="806">
        <v>1</v>
      </c>
      <c r="I20" s="807">
        <v>0</v>
      </c>
      <c r="J20" s="806">
        <v>0</v>
      </c>
      <c r="K20" s="807">
        <v>0</v>
      </c>
      <c r="L20" s="809">
        <v>0</v>
      </c>
      <c r="M20" s="807">
        <v>0</v>
      </c>
      <c r="N20" s="809">
        <v>0</v>
      </c>
      <c r="O20" s="807">
        <v>0</v>
      </c>
      <c r="P20" s="809">
        <v>1</v>
      </c>
      <c r="Q20" s="807">
        <v>0</v>
      </c>
      <c r="R20" s="807">
        <v>0</v>
      </c>
      <c r="S20" s="807">
        <v>0</v>
      </c>
      <c r="T20" s="807">
        <v>1</v>
      </c>
      <c r="U20" s="807">
        <v>0</v>
      </c>
      <c r="V20" s="806">
        <v>1</v>
      </c>
      <c r="W20" s="809">
        <v>0</v>
      </c>
      <c r="X20" s="809">
        <v>0</v>
      </c>
      <c r="Y20" s="807">
        <v>0</v>
      </c>
      <c r="Z20" s="806">
        <v>1</v>
      </c>
      <c r="AA20" s="809">
        <v>0</v>
      </c>
      <c r="AB20" s="806">
        <v>0</v>
      </c>
      <c r="AC20" s="807">
        <v>0</v>
      </c>
      <c r="AD20" s="806">
        <v>0</v>
      </c>
      <c r="AE20" s="807">
        <v>0</v>
      </c>
      <c r="AF20" s="806">
        <v>0</v>
      </c>
      <c r="AG20" s="807">
        <v>0</v>
      </c>
      <c r="AH20" s="806">
        <v>1</v>
      </c>
      <c r="AI20" s="807">
        <v>0</v>
      </c>
      <c r="AJ20" s="806">
        <v>0</v>
      </c>
      <c r="AK20" s="807">
        <v>0</v>
      </c>
      <c r="AL20" s="806">
        <v>1</v>
      </c>
    </row>
    <row r="21" spans="1:38" ht="16.5" x14ac:dyDescent="0.3">
      <c r="A21" s="812">
        <v>1915</v>
      </c>
      <c r="B21" s="811" t="s">
        <v>875</v>
      </c>
      <c r="C21" s="807">
        <v>1</v>
      </c>
      <c r="D21" s="806">
        <v>0</v>
      </c>
      <c r="E21" s="807">
        <v>0</v>
      </c>
      <c r="F21" s="806">
        <v>0</v>
      </c>
      <c r="G21" s="807">
        <v>1</v>
      </c>
      <c r="H21" s="806">
        <v>0</v>
      </c>
      <c r="I21" s="807">
        <v>3</v>
      </c>
      <c r="J21" s="806">
        <v>3</v>
      </c>
      <c r="K21" s="807">
        <v>0</v>
      </c>
      <c r="L21" s="809">
        <v>0</v>
      </c>
      <c r="M21" s="807">
        <v>3</v>
      </c>
      <c r="N21" s="809">
        <v>3</v>
      </c>
      <c r="O21" s="807">
        <v>4</v>
      </c>
      <c r="P21" s="809">
        <v>3</v>
      </c>
      <c r="Q21" s="807">
        <v>0</v>
      </c>
      <c r="R21" s="807">
        <v>0</v>
      </c>
      <c r="S21" s="807">
        <v>4</v>
      </c>
      <c r="T21" s="807">
        <v>3</v>
      </c>
      <c r="U21" s="807">
        <v>2</v>
      </c>
      <c r="V21" s="806">
        <v>1</v>
      </c>
      <c r="W21" s="809">
        <v>0</v>
      </c>
      <c r="X21" s="809">
        <v>0</v>
      </c>
      <c r="Y21" s="807">
        <v>2</v>
      </c>
      <c r="Z21" s="806">
        <v>1</v>
      </c>
      <c r="AA21" s="809">
        <v>4</v>
      </c>
      <c r="AB21" s="806">
        <v>3</v>
      </c>
      <c r="AC21" s="807">
        <v>0</v>
      </c>
      <c r="AD21" s="806">
        <v>0</v>
      </c>
      <c r="AE21" s="807">
        <v>4</v>
      </c>
      <c r="AF21" s="806">
        <v>3</v>
      </c>
      <c r="AG21" s="807">
        <v>6</v>
      </c>
      <c r="AH21" s="806">
        <v>4</v>
      </c>
      <c r="AI21" s="807">
        <v>0</v>
      </c>
      <c r="AJ21" s="806">
        <v>0</v>
      </c>
      <c r="AK21" s="807">
        <v>6</v>
      </c>
      <c r="AL21" s="806">
        <v>4</v>
      </c>
    </row>
    <row r="22" spans="1:38" ht="16.5" x14ac:dyDescent="0.3">
      <c r="A22" s="812">
        <v>1915</v>
      </c>
      <c r="B22" s="811" t="s">
        <v>874</v>
      </c>
      <c r="C22" s="807">
        <v>1</v>
      </c>
      <c r="D22" s="806">
        <v>0</v>
      </c>
      <c r="E22" s="807">
        <v>0</v>
      </c>
      <c r="F22" s="806">
        <v>0</v>
      </c>
      <c r="G22" s="807">
        <v>1</v>
      </c>
      <c r="H22" s="806">
        <v>0</v>
      </c>
      <c r="I22" s="807">
        <v>0</v>
      </c>
      <c r="J22" s="806">
        <v>0</v>
      </c>
      <c r="K22" s="807">
        <v>0</v>
      </c>
      <c r="L22" s="809">
        <v>0</v>
      </c>
      <c r="M22" s="807">
        <v>0</v>
      </c>
      <c r="N22" s="809">
        <v>0</v>
      </c>
      <c r="O22" s="807">
        <v>1</v>
      </c>
      <c r="P22" s="809">
        <v>0</v>
      </c>
      <c r="Q22" s="807">
        <v>0</v>
      </c>
      <c r="R22" s="807">
        <v>0</v>
      </c>
      <c r="S22" s="807">
        <v>1</v>
      </c>
      <c r="T22" s="807">
        <v>0</v>
      </c>
      <c r="U22" s="807">
        <v>2</v>
      </c>
      <c r="V22" s="806">
        <v>0</v>
      </c>
      <c r="W22" s="809">
        <v>1</v>
      </c>
      <c r="X22" s="809">
        <v>0</v>
      </c>
      <c r="Y22" s="807">
        <v>3</v>
      </c>
      <c r="Z22" s="806">
        <v>0</v>
      </c>
      <c r="AA22" s="809">
        <v>0</v>
      </c>
      <c r="AB22" s="806">
        <v>0</v>
      </c>
      <c r="AC22" s="807">
        <v>0</v>
      </c>
      <c r="AD22" s="806">
        <v>0</v>
      </c>
      <c r="AE22" s="807">
        <v>0</v>
      </c>
      <c r="AF22" s="806">
        <v>0</v>
      </c>
      <c r="AG22" s="807">
        <v>2</v>
      </c>
      <c r="AH22" s="806">
        <v>0</v>
      </c>
      <c r="AI22" s="807">
        <v>1</v>
      </c>
      <c r="AJ22" s="806">
        <v>0</v>
      </c>
      <c r="AK22" s="807">
        <v>3</v>
      </c>
      <c r="AL22" s="806">
        <v>0</v>
      </c>
    </row>
    <row r="23" spans="1:38" ht="16.5" x14ac:dyDescent="0.3">
      <c r="A23" s="812">
        <v>1916</v>
      </c>
      <c r="B23" s="811" t="s">
        <v>875</v>
      </c>
      <c r="C23" s="807">
        <v>1</v>
      </c>
      <c r="D23" s="806">
        <v>3</v>
      </c>
      <c r="E23" s="807">
        <v>0</v>
      </c>
      <c r="F23" s="806">
        <v>0</v>
      </c>
      <c r="G23" s="807">
        <v>1</v>
      </c>
      <c r="H23" s="806">
        <v>3</v>
      </c>
      <c r="I23" s="807">
        <v>3</v>
      </c>
      <c r="J23" s="806">
        <v>4</v>
      </c>
      <c r="K23" s="807">
        <v>0</v>
      </c>
      <c r="L23" s="809">
        <v>0</v>
      </c>
      <c r="M23" s="807">
        <v>3</v>
      </c>
      <c r="N23" s="809">
        <v>4</v>
      </c>
      <c r="O23" s="807">
        <v>4</v>
      </c>
      <c r="P23" s="809">
        <v>7</v>
      </c>
      <c r="Q23" s="807">
        <v>0</v>
      </c>
      <c r="R23" s="807">
        <v>0</v>
      </c>
      <c r="S23" s="807">
        <v>4</v>
      </c>
      <c r="T23" s="807">
        <v>7</v>
      </c>
      <c r="U23" s="807">
        <v>4</v>
      </c>
      <c r="V23" s="806">
        <v>5</v>
      </c>
      <c r="W23" s="809">
        <v>0</v>
      </c>
      <c r="X23" s="809">
        <v>0</v>
      </c>
      <c r="Y23" s="807">
        <v>4</v>
      </c>
      <c r="Z23" s="806">
        <v>5</v>
      </c>
      <c r="AA23" s="809">
        <v>3</v>
      </c>
      <c r="AB23" s="806">
        <v>5</v>
      </c>
      <c r="AC23" s="807">
        <v>0</v>
      </c>
      <c r="AD23" s="806">
        <v>0</v>
      </c>
      <c r="AE23" s="807">
        <v>3</v>
      </c>
      <c r="AF23" s="806">
        <v>5</v>
      </c>
      <c r="AG23" s="807">
        <v>7</v>
      </c>
      <c r="AH23" s="806">
        <v>10</v>
      </c>
      <c r="AI23" s="807">
        <v>0</v>
      </c>
      <c r="AJ23" s="806">
        <v>0</v>
      </c>
      <c r="AK23" s="807">
        <v>7</v>
      </c>
      <c r="AL23" s="806">
        <v>10</v>
      </c>
    </row>
    <row r="24" spans="1:38" ht="16.5" x14ac:dyDescent="0.3">
      <c r="A24" s="812">
        <v>1916</v>
      </c>
      <c r="B24" s="811" t="s">
        <v>874</v>
      </c>
      <c r="C24" s="807">
        <v>0</v>
      </c>
      <c r="D24" s="806">
        <v>1</v>
      </c>
      <c r="E24" s="807">
        <v>0</v>
      </c>
      <c r="F24" s="806">
        <v>0</v>
      </c>
      <c r="G24" s="807">
        <v>0</v>
      </c>
      <c r="H24" s="806">
        <v>1</v>
      </c>
      <c r="I24" s="807">
        <v>1</v>
      </c>
      <c r="J24" s="806">
        <v>1</v>
      </c>
      <c r="K24" s="807">
        <v>0</v>
      </c>
      <c r="L24" s="809">
        <v>0</v>
      </c>
      <c r="M24" s="807">
        <v>1</v>
      </c>
      <c r="N24" s="809">
        <v>1</v>
      </c>
      <c r="O24" s="807">
        <v>1</v>
      </c>
      <c r="P24" s="809">
        <v>2</v>
      </c>
      <c r="Q24" s="807">
        <v>0</v>
      </c>
      <c r="R24" s="807">
        <v>0</v>
      </c>
      <c r="S24" s="807">
        <v>1</v>
      </c>
      <c r="T24" s="807">
        <v>2</v>
      </c>
      <c r="U24" s="807">
        <v>1</v>
      </c>
      <c r="V24" s="806">
        <v>1</v>
      </c>
      <c r="W24" s="809">
        <v>0</v>
      </c>
      <c r="X24" s="809">
        <v>0</v>
      </c>
      <c r="Y24" s="807">
        <v>1</v>
      </c>
      <c r="Z24" s="806">
        <v>1</v>
      </c>
      <c r="AA24" s="809">
        <v>1</v>
      </c>
      <c r="AB24" s="806">
        <v>2</v>
      </c>
      <c r="AC24" s="807">
        <v>0</v>
      </c>
      <c r="AD24" s="806">
        <v>0</v>
      </c>
      <c r="AE24" s="807">
        <v>1</v>
      </c>
      <c r="AF24" s="806">
        <v>2</v>
      </c>
      <c r="AG24" s="807">
        <v>2</v>
      </c>
      <c r="AH24" s="806">
        <v>3</v>
      </c>
      <c r="AI24" s="807">
        <v>0</v>
      </c>
      <c r="AJ24" s="806">
        <v>0</v>
      </c>
      <c r="AK24" s="807">
        <v>2</v>
      </c>
      <c r="AL24" s="806">
        <v>3</v>
      </c>
    </row>
    <row r="25" spans="1:38" ht="16.5" x14ac:dyDescent="0.3">
      <c r="A25" s="812">
        <v>1917</v>
      </c>
      <c r="B25" s="811" t="s">
        <v>875</v>
      </c>
      <c r="C25" s="807">
        <v>4</v>
      </c>
      <c r="D25" s="806">
        <v>7</v>
      </c>
      <c r="E25" s="807">
        <v>1</v>
      </c>
      <c r="F25" s="806">
        <v>0</v>
      </c>
      <c r="G25" s="807">
        <v>5</v>
      </c>
      <c r="H25" s="806">
        <v>7</v>
      </c>
      <c r="I25" s="807">
        <v>2</v>
      </c>
      <c r="J25" s="806">
        <v>1</v>
      </c>
      <c r="K25" s="807">
        <v>0</v>
      </c>
      <c r="L25" s="809">
        <v>0</v>
      </c>
      <c r="M25" s="807">
        <v>2</v>
      </c>
      <c r="N25" s="809">
        <v>1</v>
      </c>
      <c r="O25" s="807">
        <v>6</v>
      </c>
      <c r="P25" s="809">
        <v>8</v>
      </c>
      <c r="Q25" s="807">
        <v>1</v>
      </c>
      <c r="R25" s="807">
        <v>0</v>
      </c>
      <c r="S25" s="807">
        <v>7</v>
      </c>
      <c r="T25" s="807">
        <v>8</v>
      </c>
      <c r="U25" s="807">
        <v>6</v>
      </c>
      <c r="V25" s="806">
        <v>12</v>
      </c>
      <c r="W25" s="809">
        <v>0</v>
      </c>
      <c r="X25" s="809">
        <v>0</v>
      </c>
      <c r="Y25" s="807">
        <v>6</v>
      </c>
      <c r="Z25" s="806">
        <v>12</v>
      </c>
      <c r="AA25" s="809">
        <v>3</v>
      </c>
      <c r="AB25" s="806">
        <v>4</v>
      </c>
      <c r="AC25" s="807">
        <v>0</v>
      </c>
      <c r="AD25" s="806">
        <v>0</v>
      </c>
      <c r="AE25" s="807">
        <v>3</v>
      </c>
      <c r="AF25" s="806">
        <v>4</v>
      </c>
      <c r="AG25" s="807">
        <v>9</v>
      </c>
      <c r="AH25" s="806">
        <v>16</v>
      </c>
      <c r="AI25" s="807">
        <v>0</v>
      </c>
      <c r="AJ25" s="806">
        <v>0</v>
      </c>
      <c r="AK25" s="807">
        <v>9</v>
      </c>
      <c r="AL25" s="806">
        <v>16</v>
      </c>
    </row>
    <row r="26" spans="1:38" ht="16.5" x14ac:dyDescent="0.3">
      <c r="A26" s="812">
        <v>1917</v>
      </c>
      <c r="B26" s="811" t="s">
        <v>874</v>
      </c>
      <c r="C26" s="807">
        <v>1</v>
      </c>
      <c r="D26" s="806">
        <v>1</v>
      </c>
      <c r="E26" s="807">
        <v>0</v>
      </c>
      <c r="F26" s="806">
        <v>0</v>
      </c>
      <c r="G26" s="807">
        <v>1</v>
      </c>
      <c r="H26" s="806">
        <v>1</v>
      </c>
      <c r="I26" s="807">
        <v>0</v>
      </c>
      <c r="J26" s="806">
        <v>0</v>
      </c>
      <c r="K26" s="807">
        <v>0</v>
      </c>
      <c r="L26" s="809">
        <v>0</v>
      </c>
      <c r="M26" s="807">
        <v>0</v>
      </c>
      <c r="N26" s="809">
        <v>0</v>
      </c>
      <c r="O26" s="807">
        <v>1</v>
      </c>
      <c r="P26" s="809">
        <v>1</v>
      </c>
      <c r="Q26" s="807">
        <v>0</v>
      </c>
      <c r="R26" s="807">
        <v>0</v>
      </c>
      <c r="S26" s="807">
        <v>1</v>
      </c>
      <c r="T26" s="807">
        <v>1</v>
      </c>
      <c r="U26" s="807">
        <v>1</v>
      </c>
      <c r="V26" s="806">
        <v>2</v>
      </c>
      <c r="W26" s="809">
        <v>0</v>
      </c>
      <c r="X26" s="809">
        <v>0</v>
      </c>
      <c r="Y26" s="807">
        <v>1</v>
      </c>
      <c r="Z26" s="806">
        <v>2</v>
      </c>
      <c r="AA26" s="809">
        <v>0</v>
      </c>
      <c r="AB26" s="806">
        <v>0</v>
      </c>
      <c r="AC26" s="807">
        <v>0</v>
      </c>
      <c r="AD26" s="806">
        <v>0</v>
      </c>
      <c r="AE26" s="807">
        <v>0</v>
      </c>
      <c r="AF26" s="806">
        <v>0</v>
      </c>
      <c r="AG26" s="807">
        <v>1</v>
      </c>
      <c r="AH26" s="806">
        <v>2</v>
      </c>
      <c r="AI26" s="807">
        <v>0</v>
      </c>
      <c r="AJ26" s="806">
        <v>0</v>
      </c>
      <c r="AK26" s="807">
        <v>1</v>
      </c>
      <c r="AL26" s="806">
        <v>2</v>
      </c>
    </row>
    <row r="27" spans="1:38" ht="16.5" x14ac:dyDescent="0.3">
      <c r="A27" s="812">
        <v>1918</v>
      </c>
      <c r="B27" s="811" t="s">
        <v>875</v>
      </c>
      <c r="C27" s="807">
        <v>4</v>
      </c>
      <c r="D27" s="806">
        <v>8</v>
      </c>
      <c r="E27" s="807">
        <v>0</v>
      </c>
      <c r="F27" s="806">
        <v>0</v>
      </c>
      <c r="G27" s="807">
        <v>4</v>
      </c>
      <c r="H27" s="806">
        <v>8</v>
      </c>
      <c r="I27" s="807">
        <v>5</v>
      </c>
      <c r="J27" s="806">
        <v>9</v>
      </c>
      <c r="K27" s="807">
        <v>0</v>
      </c>
      <c r="L27" s="806">
        <v>0</v>
      </c>
      <c r="M27" s="807">
        <v>5</v>
      </c>
      <c r="N27" s="809">
        <v>9</v>
      </c>
      <c r="O27" s="807">
        <v>9</v>
      </c>
      <c r="P27" s="809">
        <v>17</v>
      </c>
      <c r="Q27" s="807">
        <v>0</v>
      </c>
      <c r="R27" s="807">
        <v>0</v>
      </c>
      <c r="S27" s="807">
        <v>9</v>
      </c>
      <c r="T27" s="807">
        <v>17</v>
      </c>
      <c r="U27" s="807">
        <v>9</v>
      </c>
      <c r="V27" s="806">
        <v>13</v>
      </c>
      <c r="W27" s="809">
        <v>0</v>
      </c>
      <c r="X27" s="809">
        <v>0</v>
      </c>
      <c r="Y27" s="807">
        <v>9</v>
      </c>
      <c r="Z27" s="806">
        <v>13</v>
      </c>
      <c r="AA27" s="809">
        <v>7</v>
      </c>
      <c r="AB27" s="806">
        <v>18</v>
      </c>
      <c r="AC27" s="807">
        <v>1</v>
      </c>
      <c r="AD27" s="806">
        <v>0</v>
      </c>
      <c r="AE27" s="807">
        <v>8</v>
      </c>
      <c r="AF27" s="806">
        <v>18</v>
      </c>
      <c r="AG27" s="807">
        <v>16</v>
      </c>
      <c r="AH27" s="806">
        <v>31</v>
      </c>
      <c r="AI27" s="807">
        <v>1</v>
      </c>
      <c r="AJ27" s="806">
        <v>0</v>
      </c>
      <c r="AK27" s="807">
        <v>17</v>
      </c>
      <c r="AL27" s="806">
        <v>31</v>
      </c>
    </row>
    <row r="28" spans="1:38" ht="16.5" x14ac:dyDescent="0.3">
      <c r="A28" s="812">
        <v>1918</v>
      </c>
      <c r="B28" s="811" t="s">
        <v>874</v>
      </c>
      <c r="C28" s="807">
        <v>1</v>
      </c>
      <c r="D28" s="806">
        <v>2</v>
      </c>
      <c r="E28" s="807">
        <v>0</v>
      </c>
      <c r="F28" s="806">
        <v>0</v>
      </c>
      <c r="G28" s="807">
        <v>1</v>
      </c>
      <c r="H28" s="806">
        <v>2</v>
      </c>
      <c r="I28" s="807">
        <v>6</v>
      </c>
      <c r="J28" s="806">
        <v>1</v>
      </c>
      <c r="K28" s="807">
        <v>0</v>
      </c>
      <c r="L28" s="806">
        <v>0</v>
      </c>
      <c r="M28" s="807">
        <v>6</v>
      </c>
      <c r="N28" s="809">
        <v>1</v>
      </c>
      <c r="O28" s="807">
        <v>7</v>
      </c>
      <c r="P28" s="809">
        <v>3</v>
      </c>
      <c r="Q28" s="807">
        <v>0</v>
      </c>
      <c r="R28" s="807">
        <v>0</v>
      </c>
      <c r="S28" s="807">
        <v>7</v>
      </c>
      <c r="T28" s="807">
        <v>3</v>
      </c>
      <c r="U28" s="807">
        <v>2</v>
      </c>
      <c r="V28" s="806">
        <v>2</v>
      </c>
      <c r="W28" s="809">
        <v>0</v>
      </c>
      <c r="X28" s="809">
        <v>0</v>
      </c>
      <c r="Y28" s="807">
        <v>2</v>
      </c>
      <c r="Z28" s="806">
        <v>2</v>
      </c>
      <c r="AA28" s="809">
        <v>6</v>
      </c>
      <c r="AB28" s="806">
        <v>1</v>
      </c>
      <c r="AC28" s="807">
        <v>0</v>
      </c>
      <c r="AD28" s="806">
        <v>0</v>
      </c>
      <c r="AE28" s="807">
        <v>6</v>
      </c>
      <c r="AF28" s="806">
        <v>1</v>
      </c>
      <c r="AG28" s="807">
        <v>8</v>
      </c>
      <c r="AH28" s="806">
        <v>3</v>
      </c>
      <c r="AI28" s="807">
        <v>0</v>
      </c>
      <c r="AJ28" s="806">
        <v>0</v>
      </c>
      <c r="AK28" s="807">
        <v>8</v>
      </c>
      <c r="AL28" s="806">
        <v>3</v>
      </c>
    </row>
    <row r="29" spans="1:38" ht="16.5" x14ac:dyDescent="0.3">
      <c r="A29" s="812">
        <v>1919</v>
      </c>
      <c r="B29" s="811" t="s">
        <v>875</v>
      </c>
      <c r="C29" s="807">
        <v>3</v>
      </c>
      <c r="D29" s="806">
        <v>17</v>
      </c>
      <c r="E29" s="807">
        <v>1</v>
      </c>
      <c r="F29" s="806">
        <v>0</v>
      </c>
      <c r="G29" s="807">
        <v>4</v>
      </c>
      <c r="H29" s="806">
        <v>17</v>
      </c>
      <c r="I29" s="807">
        <v>9</v>
      </c>
      <c r="J29" s="806">
        <v>15</v>
      </c>
      <c r="K29" s="807">
        <v>0</v>
      </c>
      <c r="L29" s="806">
        <v>0</v>
      </c>
      <c r="M29" s="807">
        <v>9</v>
      </c>
      <c r="N29" s="809">
        <v>15</v>
      </c>
      <c r="O29" s="807">
        <v>12</v>
      </c>
      <c r="P29" s="809">
        <v>32</v>
      </c>
      <c r="Q29" s="807">
        <v>1</v>
      </c>
      <c r="R29" s="807">
        <v>0</v>
      </c>
      <c r="S29" s="807">
        <v>13</v>
      </c>
      <c r="T29" s="807">
        <v>32</v>
      </c>
      <c r="U29" s="807">
        <v>5</v>
      </c>
      <c r="V29" s="806">
        <v>31</v>
      </c>
      <c r="W29" s="809">
        <v>0</v>
      </c>
      <c r="X29" s="809">
        <v>0</v>
      </c>
      <c r="Y29" s="807">
        <v>5</v>
      </c>
      <c r="Z29" s="806">
        <v>31</v>
      </c>
      <c r="AA29" s="809">
        <v>13</v>
      </c>
      <c r="AB29" s="806">
        <v>24</v>
      </c>
      <c r="AC29" s="807">
        <v>1</v>
      </c>
      <c r="AD29" s="806">
        <v>0</v>
      </c>
      <c r="AE29" s="807">
        <v>14</v>
      </c>
      <c r="AF29" s="806">
        <v>24</v>
      </c>
      <c r="AG29" s="807">
        <v>18</v>
      </c>
      <c r="AH29" s="806">
        <v>55</v>
      </c>
      <c r="AI29" s="807">
        <v>1</v>
      </c>
      <c r="AJ29" s="806">
        <v>0</v>
      </c>
      <c r="AK29" s="807">
        <v>19</v>
      </c>
      <c r="AL29" s="806">
        <v>55</v>
      </c>
    </row>
    <row r="30" spans="1:38" ht="16.5" x14ac:dyDescent="0.3">
      <c r="A30" s="812">
        <v>1919</v>
      </c>
      <c r="B30" s="811" t="s">
        <v>874</v>
      </c>
      <c r="C30" s="807">
        <v>4</v>
      </c>
      <c r="D30" s="806">
        <v>2</v>
      </c>
      <c r="E30" s="807">
        <v>0</v>
      </c>
      <c r="F30" s="806">
        <v>0</v>
      </c>
      <c r="G30" s="807">
        <v>4</v>
      </c>
      <c r="H30" s="806">
        <v>2</v>
      </c>
      <c r="I30" s="807">
        <v>3</v>
      </c>
      <c r="J30" s="806">
        <v>0</v>
      </c>
      <c r="K30" s="807">
        <v>0</v>
      </c>
      <c r="L30" s="806">
        <v>0</v>
      </c>
      <c r="M30" s="807">
        <v>3</v>
      </c>
      <c r="N30" s="809">
        <v>0</v>
      </c>
      <c r="O30" s="807">
        <v>7</v>
      </c>
      <c r="P30" s="809">
        <v>2</v>
      </c>
      <c r="Q30" s="807">
        <v>0</v>
      </c>
      <c r="R30" s="807">
        <v>0</v>
      </c>
      <c r="S30" s="807">
        <v>7</v>
      </c>
      <c r="T30" s="807">
        <v>2</v>
      </c>
      <c r="U30" s="807">
        <v>3</v>
      </c>
      <c r="V30" s="806">
        <v>3</v>
      </c>
      <c r="W30" s="809">
        <v>1</v>
      </c>
      <c r="X30" s="809">
        <v>0</v>
      </c>
      <c r="Y30" s="807">
        <v>4</v>
      </c>
      <c r="Z30" s="806">
        <v>3</v>
      </c>
      <c r="AA30" s="809">
        <v>5</v>
      </c>
      <c r="AB30" s="806">
        <v>3</v>
      </c>
      <c r="AC30" s="807">
        <v>0</v>
      </c>
      <c r="AD30" s="806">
        <v>0</v>
      </c>
      <c r="AE30" s="807">
        <v>5</v>
      </c>
      <c r="AF30" s="806">
        <v>3</v>
      </c>
      <c r="AG30" s="807">
        <v>8</v>
      </c>
      <c r="AH30" s="806">
        <v>6</v>
      </c>
      <c r="AI30" s="807">
        <v>1</v>
      </c>
      <c r="AJ30" s="806">
        <v>0</v>
      </c>
      <c r="AK30" s="807">
        <v>9</v>
      </c>
      <c r="AL30" s="806">
        <v>6</v>
      </c>
    </row>
    <row r="31" spans="1:38" ht="16.5" x14ac:dyDescent="0.3">
      <c r="A31" s="812">
        <v>1920</v>
      </c>
      <c r="B31" s="811" t="s">
        <v>875</v>
      </c>
      <c r="C31" s="807">
        <v>10</v>
      </c>
      <c r="D31" s="806">
        <v>33</v>
      </c>
      <c r="E31" s="807">
        <v>0</v>
      </c>
      <c r="F31" s="806">
        <v>0</v>
      </c>
      <c r="G31" s="807">
        <v>10</v>
      </c>
      <c r="H31" s="806">
        <v>33</v>
      </c>
      <c r="I31" s="807">
        <v>17</v>
      </c>
      <c r="J31" s="806">
        <v>46</v>
      </c>
      <c r="K31" s="807">
        <v>1</v>
      </c>
      <c r="L31" s="806">
        <v>0</v>
      </c>
      <c r="M31" s="807">
        <v>18</v>
      </c>
      <c r="N31" s="809">
        <v>46</v>
      </c>
      <c r="O31" s="807">
        <v>27</v>
      </c>
      <c r="P31" s="809">
        <v>79</v>
      </c>
      <c r="Q31" s="807">
        <v>1</v>
      </c>
      <c r="R31" s="807">
        <v>0</v>
      </c>
      <c r="S31" s="807">
        <v>28</v>
      </c>
      <c r="T31" s="807">
        <v>79</v>
      </c>
      <c r="U31" s="807">
        <v>16</v>
      </c>
      <c r="V31" s="806">
        <v>56</v>
      </c>
      <c r="W31" s="809">
        <v>0</v>
      </c>
      <c r="X31" s="809">
        <v>0</v>
      </c>
      <c r="Y31" s="807">
        <v>16</v>
      </c>
      <c r="Z31" s="806">
        <v>56</v>
      </c>
      <c r="AA31" s="809">
        <v>26</v>
      </c>
      <c r="AB31" s="806">
        <v>67</v>
      </c>
      <c r="AC31" s="807">
        <v>1</v>
      </c>
      <c r="AD31" s="806">
        <v>0</v>
      </c>
      <c r="AE31" s="807">
        <v>27</v>
      </c>
      <c r="AF31" s="806">
        <v>67</v>
      </c>
      <c r="AG31" s="807">
        <v>42</v>
      </c>
      <c r="AH31" s="806">
        <v>123</v>
      </c>
      <c r="AI31" s="807">
        <v>1</v>
      </c>
      <c r="AJ31" s="806">
        <v>0</v>
      </c>
      <c r="AK31" s="807">
        <v>43</v>
      </c>
      <c r="AL31" s="806">
        <v>123</v>
      </c>
    </row>
    <row r="32" spans="1:38" ht="16.5" x14ac:dyDescent="0.3">
      <c r="A32" s="812">
        <v>1920</v>
      </c>
      <c r="B32" s="811" t="s">
        <v>874</v>
      </c>
      <c r="C32" s="807">
        <v>2</v>
      </c>
      <c r="D32" s="806">
        <v>7</v>
      </c>
      <c r="E32" s="807">
        <v>0</v>
      </c>
      <c r="F32" s="806">
        <v>0</v>
      </c>
      <c r="G32" s="807">
        <v>2</v>
      </c>
      <c r="H32" s="806">
        <v>7</v>
      </c>
      <c r="I32" s="807">
        <v>2</v>
      </c>
      <c r="J32" s="806">
        <v>3</v>
      </c>
      <c r="K32" s="807">
        <v>0</v>
      </c>
      <c r="L32" s="806">
        <v>0</v>
      </c>
      <c r="M32" s="807">
        <v>2</v>
      </c>
      <c r="N32" s="809">
        <v>3</v>
      </c>
      <c r="O32" s="807">
        <v>4</v>
      </c>
      <c r="P32" s="809">
        <v>10</v>
      </c>
      <c r="Q32" s="807">
        <v>0</v>
      </c>
      <c r="R32" s="807">
        <v>0</v>
      </c>
      <c r="S32" s="807">
        <v>4</v>
      </c>
      <c r="T32" s="807">
        <v>10</v>
      </c>
      <c r="U32" s="807">
        <v>3</v>
      </c>
      <c r="V32" s="806">
        <v>13</v>
      </c>
      <c r="W32" s="809">
        <v>1</v>
      </c>
      <c r="X32" s="809">
        <v>1</v>
      </c>
      <c r="Y32" s="807">
        <v>4</v>
      </c>
      <c r="Z32" s="806">
        <v>14</v>
      </c>
      <c r="AA32" s="809">
        <v>6</v>
      </c>
      <c r="AB32" s="806">
        <v>9</v>
      </c>
      <c r="AC32" s="807">
        <v>0</v>
      </c>
      <c r="AD32" s="806">
        <v>0</v>
      </c>
      <c r="AE32" s="807">
        <v>6</v>
      </c>
      <c r="AF32" s="806">
        <v>9</v>
      </c>
      <c r="AG32" s="807">
        <v>9</v>
      </c>
      <c r="AH32" s="806">
        <v>22</v>
      </c>
      <c r="AI32" s="807">
        <v>1</v>
      </c>
      <c r="AJ32" s="806">
        <v>1</v>
      </c>
      <c r="AK32" s="807">
        <v>10</v>
      </c>
      <c r="AL32" s="806">
        <v>23</v>
      </c>
    </row>
    <row r="33" spans="1:38" ht="16.5" x14ac:dyDescent="0.3">
      <c r="A33" s="812">
        <v>1921</v>
      </c>
      <c r="B33" s="811" t="s">
        <v>875</v>
      </c>
      <c r="C33" s="807">
        <v>17</v>
      </c>
      <c r="D33" s="806">
        <v>63</v>
      </c>
      <c r="E33" s="807">
        <v>0</v>
      </c>
      <c r="F33" s="806">
        <v>3</v>
      </c>
      <c r="G33" s="807">
        <v>17</v>
      </c>
      <c r="H33" s="806">
        <v>66</v>
      </c>
      <c r="I33" s="807">
        <v>14</v>
      </c>
      <c r="J33" s="806">
        <v>42</v>
      </c>
      <c r="K33" s="807">
        <v>0</v>
      </c>
      <c r="L33" s="806">
        <v>0</v>
      </c>
      <c r="M33" s="807">
        <v>14</v>
      </c>
      <c r="N33" s="809">
        <v>42</v>
      </c>
      <c r="O33" s="807">
        <v>31</v>
      </c>
      <c r="P33" s="809">
        <v>105</v>
      </c>
      <c r="Q33" s="807">
        <v>0</v>
      </c>
      <c r="R33" s="807">
        <v>3</v>
      </c>
      <c r="S33" s="807">
        <v>31</v>
      </c>
      <c r="T33" s="807">
        <v>108</v>
      </c>
      <c r="U33" s="807">
        <v>26</v>
      </c>
      <c r="V33" s="806">
        <v>86</v>
      </c>
      <c r="W33" s="809">
        <v>0</v>
      </c>
      <c r="X33" s="809">
        <v>1</v>
      </c>
      <c r="Y33" s="807">
        <v>26</v>
      </c>
      <c r="Z33" s="806">
        <v>87</v>
      </c>
      <c r="AA33" s="809">
        <v>23</v>
      </c>
      <c r="AB33" s="806">
        <v>75</v>
      </c>
      <c r="AC33" s="807">
        <v>2</v>
      </c>
      <c r="AD33" s="806">
        <v>0</v>
      </c>
      <c r="AE33" s="807">
        <v>25</v>
      </c>
      <c r="AF33" s="806">
        <v>75</v>
      </c>
      <c r="AG33" s="807">
        <v>49</v>
      </c>
      <c r="AH33" s="806">
        <v>161</v>
      </c>
      <c r="AI33" s="807">
        <v>2</v>
      </c>
      <c r="AJ33" s="806">
        <v>1</v>
      </c>
      <c r="AK33" s="807">
        <v>51</v>
      </c>
      <c r="AL33" s="806">
        <v>162</v>
      </c>
    </row>
    <row r="34" spans="1:38" ht="16.5" x14ac:dyDescent="0.3">
      <c r="A34" s="812">
        <v>1921</v>
      </c>
      <c r="B34" s="811" t="s">
        <v>874</v>
      </c>
      <c r="C34" s="807">
        <v>10</v>
      </c>
      <c r="D34" s="806">
        <v>18</v>
      </c>
      <c r="E34" s="807">
        <v>0</v>
      </c>
      <c r="F34" s="806">
        <v>0</v>
      </c>
      <c r="G34" s="807">
        <v>10</v>
      </c>
      <c r="H34" s="806">
        <v>18</v>
      </c>
      <c r="I34" s="807">
        <v>3</v>
      </c>
      <c r="J34" s="806">
        <v>9</v>
      </c>
      <c r="K34" s="807">
        <v>0</v>
      </c>
      <c r="L34" s="806">
        <v>0</v>
      </c>
      <c r="M34" s="807">
        <v>3</v>
      </c>
      <c r="N34" s="809">
        <v>9</v>
      </c>
      <c r="O34" s="807">
        <v>13</v>
      </c>
      <c r="P34" s="809">
        <v>27</v>
      </c>
      <c r="Q34" s="807">
        <v>0</v>
      </c>
      <c r="R34" s="807">
        <v>0</v>
      </c>
      <c r="S34" s="807">
        <v>13</v>
      </c>
      <c r="T34" s="807">
        <v>27</v>
      </c>
      <c r="U34" s="807">
        <v>10</v>
      </c>
      <c r="V34" s="806">
        <v>28</v>
      </c>
      <c r="W34" s="809">
        <v>0</v>
      </c>
      <c r="X34" s="809">
        <v>0</v>
      </c>
      <c r="Y34" s="807">
        <v>10</v>
      </c>
      <c r="Z34" s="806">
        <v>28</v>
      </c>
      <c r="AA34" s="809">
        <v>6</v>
      </c>
      <c r="AB34" s="806">
        <v>13</v>
      </c>
      <c r="AC34" s="807">
        <v>0</v>
      </c>
      <c r="AD34" s="806">
        <v>0</v>
      </c>
      <c r="AE34" s="807">
        <v>6</v>
      </c>
      <c r="AF34" s="806">
        <v>13</v>
      </c>
      <c r="AG34" s="807">
        <v>16</v>
      </c>
      <c r="AH34" s="806">
        <v>41</v>
      </c>
      <c r="AI34" s="807">
        <v>0</v>
      </c>
      <c r="AJ34" s="806">
        <v>0</v>
      </c>
      <c r="AK34" s="807">
        <v>16</v>
      </c>
      <c r="AL34" s="806">
        <v>41</v>
      </c>
    </row>
    <row r="35" spans="1:38" ht="16.5" x14ac:dyDescent="0.3">
      <c r="A35" s="812">
        <v>1922</v>
      </c>
      <c r="B35" s="811" t="s">
        <v>875</v>
      </c>
      <c r="C35" s="807">
        <v>30</v>
      </c>
      <c r="D35" s="806">
        <v>104</v>
      </c>
      <c r="E35" s="807">
        <v>2</v>
      </c>
      <c r="F35" s="806">
        <v>4</v>
      </c>
      <c r="G35" s="807">
        <v>32</v>
      </c>
      <c r="H35" s="806">
        <v>108</v>
      </c>
      <c r="I35" s="807">
        <v>21</v>
      </c>
      <c r="J35" s="806">
        <v>69</v>
      </c>
      <c r="K35" s="807">
        <v>1</v>
      </c>
      <c r="L35" s="806">
        <v>1</v>
      </c>
      <c r="M35" s="807">
        <v>22</v>
      </c>
      <c r="N35" s="809">
        <v>70</v>
      </c>
      <c r="O35" s="807">
        <v>51</v>
      </c>
      <c r="P35" s="809">
        <v>173</v>
      </c>
      <c r="Q35" s="807">
        <v>3</v>
      </c>
      <c r="R35" s="807">
        <v>5</v>
      </c>
      <c r="S35" s="807">
        <v>54</v>
      </c>
      <c r="T35" s="807">
        <v>178</v>
      </c>
      <c r="U35" s="807">
        <v>40</v>
      </c>
      <c r="V35" s="806">
        <v>157</v>
      </c>
      <c r="W35" s="809">
        <v>1</v>
      </c>
      <c r="X35" s="809">
        <v>2</v>
      </c>
      <c r="Y35" s="807">
        <v>41</v>
      </c>
      <c r="Z35" s="806">
        <v>159</v>
      </c>
      <c r="AA35" s="809">
        <v>31</v>
      </c>
      <c r="AB35" s="806">
        <v>105</v>
      </c>
      <c r="AC35" s="807">
        <v>2</v>
      </c>
      <c r="AD35" s="806">
        <v>0</v>
      </c>
      <c r="AE35" s="807">
        <v>33</v>
      </c>
      <c r="AF35" s="806">
        <v>105</v>
      </c>
      <c r="AG35" s="807">
        <v>71</v>
      </c>
      <c r="AH35" s="806">
        <v>262</v>
      </c>
      <c r="AI35" s="807">
        <v>3</v>
      </c>
      <c r="AJ35" s="806">
        <v>2</v>
      </c>
      <c r="AK35" s="807">
        <v>74</v>
      </c>
      <c r="AL35" s="806">
        <v>264</v>
      </c>
    </row>
    <row r="36" spans="1:38" ht="16.5" x14ac:dyDescent="0.3">
      <c r="A36" s="812">
        <v>1922</v>
      </c>
      <c r="B36" s="811" t="s">
        <v>874</v>
      </c>
      <c r="C36" s="807">
        <v>10</v>
      </c>
      <c r="D36" s="806">
        <v>23</v>
      </c>
      <c r="E36" s="807">
        <v>0</v>
      </c>
      <c r="F36" s="806">
        <v>0</v>
      </c>
      <c r="G36" s="807">
        <v>10</v>
      </c>
      <c r="H36" s="806">
        <v>23</v>
      </c>
      <c r="I36" s="807">
        <v>8</v>
      </c>
      <c r="J36" s="806">
        <v>14</v>
      </c>
      <c r="K36" s="807">
        <v>1</v>
      </c>
      <c r="L36" s="806">
        <v>1</v>
      </c>
      <c r="M36" s="807">
        <v>9</v>
      </c>
      <c r="N36" s="809">
        <v>15</v>
      </c>
      <c r="O36" s="807">
        <v>18</v>
      </c>
      <c r="P36" s="809">
        <v>37</v>
      </c>
      <c r="Q36" s="807">
        <v>1</v>
      </c>
      <c r="R36" s="807">
        <v>1</v>
      </c>
      <c r="S36" s="807">
        <v>19</v>
      </c>
      <c r="T36" s="807">
        <v>38</v>
      </c>
      <c r="U36" s="807">
        <v>19</v>
      </c>
      <c r="V36" s="806">
        <v>39</v>
      </c>
      <c r="W36" s="809">
        <v>0</v>
      </c>
      <c r="X36" s="809">
        <v>0</v>
      </c>
      <c r="Y36" s="807">
        <v>19</v>
      </c>
      <c r="Z36" s="806">
        <v>39</v>
      </c>
      <c r="AA36" s="809">
        <v>12</v>
      </c>
      <c r="AB36" s="806">
        <v>22</v>
      </c>
      <c r="AC36" s="807">
        <v>0</v>
      </c>
      <c r="AD36" s="806">
        <v>0</v>
      </c>
      <c r="AE36" s="807">
        <v>12</v>
      </c>
      <c r="AF36" s="806">
        <v>22</v>
      </c>
      <c r="AG36" s="807">
        <v>31</v>
      </c>
      <c r="AH36" s="806">
        <v>61</v>
      </c>
      <c r="AI36" s="807">
        <v>0</v>
      </c>
      <c r="AJ36" s="806">
        <v>0</v>
      </c>
      <c r="AK36" s="807">
        <v>31</v>
      </c>
      <c r="AL36" s="806">
        <v>61</v>
      </c>
    </row>
    <row r="37" spans="1:38" ht="16.5" x14ac:dyDescent="0.3">
      <c r="A37" s="812">
        <v>1923</v>
      </c>
      <c r="B37" s="811" t="s">
        <v>875</v>
      </c>
      <c r="C37" s="807">
        <v>42</v>
      </c>
      <c r="D37" s="806">
        <v>123</v>
      </c>
      <c r="E37" s="807">
        <v>0</v>
      </c>
      <c r="F37" s="806">
        <v>3</v>
      </c>
      <c r="G37" s="807">
        <v>42</v>
      </c>
      <c r="H37" s="806">
        <v>126</v>
      </c>
      <c r="I37" s="807">
        <v>39</v>
      </c>
      <c r="J37" s="806">
        <v>127</v>
      </c>
      <c r="K37" s="807">
        <v>2</v>
      </c>
      <c r="L37" s="806">
        <v>0</v>
      </c>
      <c r="M37" s="807">
        <v>41</v>
      </c>
      <c r="N37" s="809">
        <v>127</v>
      </c>
      <c r="O37" s="807">
        <v>81</v>
      </c>
      <c r="P37" s="809">
        <v>250</v>
      </c>
      <c r="Q37" s="807">
        <v>2</v>
      </c>
      <c r="R37" s="807">
        <v>3</v>
      </c>
      <c r="S37" s="807">
        <v>83</v>
      </c>
      <c r="T37" s="807">
        <v>253</v>
      </c>
      <c r="U37" s="807">
        <v>61</v>
      </c>
      <c r="V37" s="806">
        <v>202</v>
      </c>
      <c r="W37" s="809">
        <v>1</v>
      </c>
      <c r="X37" s="809">
        <v>3</v>
      </c>
      <c r="Y37" s="807">
        <v>62</v>
      </c>
      <c r="Z37" s="806">
        <v>205</v>
      </c>
      <c r="AA37" s="809">
        <v>47</v>
      </c>
      <c r="AB37" s="806">
        <v>177</v>
      </c>
      <c r="AC37" s="807">
        <v>1</v>
      </c>
      <c r="AD37" s="806">
        <v>0</v>
      </c>
      <c r="AE37" s="807">
        <v>48</v>
      </c>
      <c r="AF37" s="806">
        <v>177</v>
      </c>
      <c r="AG37" s="807">
        <v>108</v>
      </c>
      <c r="AH37" s="806">
        <v>379</v>
      </c>
      <c r="AI37" s="807">
        <v>2</v>
      </c>
      <c r="AJ37" s="806">
        <v>3</v>
      </c>
      <c r="AK37" s="807">
        <v>110</v>
      </c>
      <c r="AL37" s="806">
        <v>382</v>
      </c>
    </row>
    <row r="38" spans="1:38" ht="16.5" x14ac:dyDescent="0.3">
      <c r="A38" s="812">
        <v>1923</v>
      </c>
      <c r="B38" s="811" t="s">
        <v>874</v>
      </c>
      <c r="C38" s="807">
        <v>9</v>
      </c>
      <c r="D38" s="806">
        <v>30</v>
      </c>
      <c r="E38" s="807">
        <v>0</v>
      </c>
      <c r="F38" s="806">
        <v>2</v>
      </c>
      <c r="G38" s="807">
        <v>9</v>
      </c>
      <c r="H38" s="806">
        <v>32</v>
      </c>
      <c r="I38" s="807">
        <v>7</v>
      </c>
      <c r="J38" s="806">
        <v>21</v>
      </c>
      <c r="K38" s="807">
        <v>0</v>
      </c>
      <c r="L38" s="806">
        <v>0</v>
      </c>
      <c r="M38" s="807">
        <v>7</v>
      </c>
      <c r="N38" s="809">
        <v>21</v>
      </c>
      <c r="O38" s="807">
        <v>16</v>
      </c>
      <c r="P38" s="809">
        <v>51</v>
      </c>
      <c r="Q38" s="807">
        <v>0</v>
      </c>
      <c r="R38" s="807">
        <v>2</v>
      </c>
      <c r="S38" s="807">
        <v>16</v>
      </c>
      <c r="T38" s="807">
        <v>53</v>
      </c>
      <c r="U38" s="807">
        <v>20</v>
      </c>
      <c r="V38" s="806">
        <v>53</v>
      </c>
      <c r="W38" s="809">
        <v>3</v>
      </c>
      <c r="X38" s="809">
        <v>1</v>
      </c>
      <c r="Y38" s="807">
        <v>23</v>
      </c>
      <c r="Z38" s="806">
        <v>54</v>
      </c>
      <c r="AA38" s="809">
        <v>10</v>
      </c>
      <c r="AB38" s="806">
        <v>37</v>
      </c>
      <c r="AC38" s="807">
        <v>0</v>
      </c>
      <c r="AD38" s="806">
        <v>0</v>
      </c>
      <c r="AE38" s="807">
        <v>10</v>
      </c>
      <c r="AF38" s="806">
        <v>37</v>
      </c>
      <c r="AG38" s="807">
        <v>30</v>
      </c>
      <c r="AH38" s="806">
        <v>90</v>
      </c>
      <c r="AI38" s="807">
        <v>3</v>
      </c>
      <c r="AJ38" s="806">
        <v>1</v>
      </c>
      <c r="AK38" s="807">
        <v>33</v>
      </c>
      <c r="AL38" s="806">
        <v>91</v>
      </c>
    </row>
    <row r="39" spans="1:38" ht="16.5" x14ac:dyDescent="0.3">
      <c r="A39" s="812">
        <v>1924</v>
      </c>
      <c r="B39" s="811" t="s">
        <v>875</v>
      </c>
      <c r="C39" s="807">
        <v>67</v>
      </c>
      <c r="D39" s="806">
        <v>212</v>
      </c>
      <c r="E39" s="807">
        <v>0</v>
      </c>
      <c r="F39" s="806">
        <v>3</v>
      </c>
      <c r="G39" s="807">
        <v>67</v>
      </c>
      <c r="H39" s="806">
        <v>215</v>
      </c>
      <c r="I39" s="807">
        <v>56</v>
      </c>
      <c r="J39" s="806">
        <v>187</v>
      </c>
      <c r="K39" s="807">
        <v>7</v>
      </c>
      <c r="L39" s="806">
        <v>2</v>
      </c>
      <c r="M39" s="807">
        <v>63</v>
      </c>
      <c r="N39" s="809">
        <v>189</v>
      </c>
      <c r="O39" s="807">
        <v>123</v>
      </c>
      <c r="P39" s="809">
        <v>399</v>
      </c>
      <c r="Q39" s="807">
        <v>7</v>
      </c>
      <c r="R39" s="807">
        <v>5</v>
      </c>
      <c r="S39" s="807">
        <v>130</v>
      </c>
      <c r="T39" s="807">
        <v>404</v>
      </c>
      <c r="U39" s="807">
        <v>89</v>
      </c>
      <c r="V39" s="806">
        <v>314</v>
      </c>
      <c r="W39" s="809">
        <v>2</v>
      </c>
      <c r="X39" s="809">
        <v>2</v>
      </c>
      <c r="Y39" s="807">
        <v>91</v>
      </c>
      <c r="Z39" s="806">
        <v>316</v>
      </c>
      <c r="AA39" s="809">
        <v>79</v>
      </c>
      <c r="AB39" s="806">
        <v>255</v>
      </c>
      <c r="AC39" s="807">
        <v>2</v>
      </c>
      <c r="AD39" s="806">
        <v>1</v>
      </c>
      <c r="AE39" s="807">
        <v>81</v>
      </c>
      <c r="AF39" s="806">
        <v>256</v>
      </c>
      <c r="AG39" s="807">
        <v>168</v>
      </c>
      <c r="AH39" s="806">
        <v>569</v>
      </c>
      <c r="AI39" s="807">
        <v>4</v>
      </c>
      <c r="AJ39" s="806">
        <v>3</v>
      </c>
      <c r="AK39" s="807">
        <v>172</v>
      </c>
      <c r="AL39" s="806">
        <v>572</v>
      </c>
    </row>
    <row r="40" spans="1:38" ht="16.5" x14ac:dyDescent="0.3">
      <c r="A40" s="812">
        <v>1924</v>
      </c>
      <c r="B40" s="811" t="s">
        <v>874</v>
      </c>
      <c r="C40" s="807">
        <v>28</v>
      </c>
      <c r="D40" s="806">
        <v>53</v>
      </c>
      <c r="E40" s="807">
        <v>0</v>
      </c>
      <c r="F40" s="806">
        <v>0</v>
      </c>
      <c r="G40" s="807">
        <v>28</v>
      </c>
      <c r="H40" s="806">
        <v>53</v>
      </c>
      <c r="I40" s="807">
        <v>10</v>
      </c>
      <c r="J40" s="806">
        <v>42</v>
      </c>
      <c r="K40" s="807">
        <v>0</v>
      </c>
      <c r="L40" s="806">
        <v>0</v>
      </c>
      <c r="M40" s="807">
        <v>10</v>
      </c>
      <c r="N40" s="809">
        <v>42</v>
      </c>
      <c r="O40" s="807">
        <v>38</v>
      </c>
      <c r="P40" s="809">
        <v>95</v>
      </c>
      <c r="Q40" s="807">
        <v>0</v>
      </c>
      <c r="R40" s="807">
        <v>0</v>
      </c>
      <c r="S40" s="807">
        <v>38</v>
      </c>
      <c r="T40" s="807">
        <v>95</v>
      </c>
      <c r="U40" s="807">
        <v>35</v>
      </c>
      <c r="V40" s="806">
        <v>85</v>
      </c>
      <c r="W40" s="809">
        <v>2</v>
      </c>
      <c r="X40" s="809">
        <v>0</v>
      </c>
      <c r="Y40" s="807">
        <v>37</v>
      </c>
      <c r="Z40" s="806">
        <v>85</v>
      </c>
      <c r="AA40" s="809">
        <v>17</v>
      </c>
      <c r="AB40" s="806">
        <v>66</v>
      </c>
      <c r="AC40" s="807">
        <v>0</v>
      </c>
      <c r="AD40" s="806">
        <v>0</v>
      </c>
      <c r="AE40" s="807">
        <v>17</v>
      </c>
      <c r="AF40" s="806">
        <v>66</v>
      </c>
      <c r="AG40" s="807">
        <v>52</v>
      </c>
      <c r="AH40" s="806">
        <v>151</v>
      </c>
      <c r="AI40" s="807">
        <v>2</v>
      </c>
      <c r="AJ40" s="806">
        <v>0</v>
      </c>
      <c r="AK40" s="807">
        <v>54</v>
      </c>
      <c r="AL40" s="806">
        <v>151</v>
      </c>
    </row>
    <row r="41" spans="1:38" ht="16.5" x14ac:dyDescent="0.3">
      <c r="A41" s="812">
        <v>1925</v>
      </c>
      <c r="B41" s="811" t="s">
        <v>875</v>
      </c>
      <c r="C41" s="807">
        <v>97</v>
      </c>
      <c r="D41" s="806">
        <v>338</v>
      </c>
      <c r="E41" s="807">
        <v>6</v>
      </c>
      <c r="F41" s="806">
        <v>8</v>
      </c>
      <c r="G41" s="807">
        <v>103</v>
      </c>
      <c r="H41" s="806">
        <v>346</v>
      </c>
      <c r="I41" s="807">
        <v>59</v>
      </c>
      <c r="J41" s="806">
        <v>234</v>
      </c>
      <c r="K41" s="807">
        <v>2</v>
      </c>
      <c r="L41" s="806">
        <v>4</v>
      </c>
      <c r="M41" s="807">
        <v>61</v>
      </c>
      <c r="N41" s="809">
        <v>238</v>
      </c>
      <c r="O41" s="807">
        <v>156</v>
      </c>
      <c r="P41" s="809">
        <v>572</v>
      </c>
      <c r="Q41" s="807">
        <v>8</v>
      </c>
      <c r="R41" s="807">
        <v>12</v>
      </c>
      <c r="S41" s="807">
        <v>164</v>
      </c>
      <c r="T41" s="807">
        <v>584</v>
      </c>
      <c r="U41" s="807">
        <v>113</v>
      </c>
      <c r="V41" s="806">
        <v>456</v>
      </c>
      <c r="W41" s="809">
        <v>4</v>
      </c>
      <c r="X41" s="809">
        <v>7</v>
      </c>
      <c r="Y41" s="807">
        <v>117</v>
      </c>
      <c r="Z41" s="806">
        <v>463</v>
      </c>
      <c r="AA41" s="809">
        <v>79</v>
      </c>
      <c r="AB41" s="806">
        <v>357</v>
      </c>
      <c r="AC41" s="807">
        <v>0</v>
      </c>
      <c r="AD41" s="806">
        <v>0</v>
      </c>
      <c r="AE41" s="807">
        <v>79</v>
      </c>
      <c r="AF41" s="806">
        <v>357</v>
      </c>
      <c r="AG41" s="807">
        <v>192</v>
      </c>
      <c r="AH41" s="806">
        <v>813</v>
      </c>
      <c r="AI41" s="807">
        <v>4</v>
      </c>
      <c r="AJ41" s="806">
        <v>7</v>
      </c>
      <c r="AK41" s="807">
        <v>196</v>
      </c>
      <c r="AL41" s="806">
        <v>820</v>
      </c>
    </row>
    <row r="42" spans="1:38" ht="16.5" x14ac:dyDescent="0.3">
      <c r="A42" s="812">
        <v>1925</v>
      </c>
      <c r="B42" s="811" t="s">
        <v>874</v>
      </c>
      <c r="C42" s="807">
        <v>20</v>
      </c>
      <c r="D42" s="806">
        <v>111</v>
      </c>
      <c r="E42" s="807">
        <v>0</v>
      </c>
      <c r="F42" s="806">
        <v>1</v>
      </c>
      <c r="G42" s="807">
        <v>20</v>
      </c>
      <c r="H42" s="806">
        <v>112</v>
      </c>
      <c r="I42" s="807">
        <v>15</v>
      </c>
      <c r="J42" s="806">
        <v>58</v>
      </c>
      <c r="K42" s="807">
        <v>0</v>
      </c>
      <c r="L42" s="806">
        <v>0</v>
      </c>
      <c r="M42" s="807">
        <v>15</v>
      </c>
      <c r="N42" s="809">
        <v>58</v>
      </c>
      <c r="O42" s="807">
        <v>35</v>
      </c>
      <c r="P42" s="809">
        <v>169</v>
      </c>
      <c r="Q42" s="807">
        <v>0</v>
      </c>
      <c r="R42" s="807">
        <v>1</v>
      </c>
      <c r="S42" s="807">
        <v>35</v>
      </c>
      <c r="T42" s="807">
        <v>170</v>
      </c>
      <c r="U42" s="807">
        <v>33</v>
      </c>
      <c r="V42" s="806">
        <v>156</v>
      </c>
      <c r="W42" s="809">
        <v>0</v>
      </c>
      <c r="X42" s="809">
        <v>1</v>
      </c>
      <c r="Y42" s="807">
        <v>33</v>
      </c>
      <c r="Z42" s="806">
        <v>157</v>
      </c>
      <c r="AA42" s="809">
        <v>26</v>
      </c>
      <c r="AB42" s="806">
        <v>87</v>
      </c>
      <c r="AC42" s="807">
        <v>0</v>
      </c>
      <c r="AD42" s="806">
        <v>2</v>
      </c>
      <c r="AE42" s="807">
        <v>26</v>
      </c>
      <c r="AF42" s="806">
        <v>89</v>
      </c>
      <c r="AG42" s="807">
        <v>59</v>
      </c>
      <c r="AH42" s="806">
        <v>243</v>
      </c>
      <c r="AI42" s="807">
        <v>0</v>
      </c>
      <c r="AJ42" s="806">
        <v>3</v>
      </c>
      <c r="AK42" s="807">
        <v>59</v>
      </c>
      <c r="AL42" s="806">
        <v>246</v>
      </c>
    </row>
    <row r="43" spans="1:38" ht="16.5" x14ac:dyDescent="0.3">
      <c r="A43" s="812">
        <v>1926</v>
      </c>
      <c r="B43" s="811" t="s">
        <v>875</v>
      </c>
      <c r="C43" s="807">
        <v>106</v>
      </c>
      <c r="D43" s="806">
        <v>461</v>
      </c>
      <c r="E43" s="807">
        <v>3</v>
      </c>
      <c r="F43" s="806">
        <v>13</v>
      </c>
      <c r="G43" s="807">
        <v>109</v>
      </c>
      <c r="H43" s="806">
        <v>474</v>
      </c>
      <c r="I43" s="807">
        <v>83</v>
      </c>
      <c r="J43" s="806">
        <v>427</v>
      </c>
      <c r="K43" s="807">
        <v>5</v>
      </c>
      <c r="L43" s="806">
        <v>3</v>
      </c>
      <c r="M43" s="807">
        <v>88</v>
      </c>
      <c r="N43" s="809">
        <v>430</v>
      </c>
      <c r="O43" s="807">
        <v>189</v>
      </c>
      <c r="P43" s="809">
        <v>888</v>
      </c>
      <c r="Q43" s="807">
        <v>8</v>
      </c>
      <c r="R43" s="807">
        <v>16</v>
      </c>
      <c r="S43" s="807">
        <v>197</v>
      </c>
      <c r="T43" s="807">
        <v>904</v>
      </c>
      <c r="U43" s="807">
        <v>154</v>
      </c>
      <c r="V43" s="806">
        <v>604</v>
      </c>
      <c r="W43" s="809">
        <v>5</v>
      </c>
      <c r="X43" s="809">
        <v>6</v>
      </c>
      <c r="Y43" s="807">
        <v>159</v>
      </c>
      <c r="Z43" s="806">
        <v>610</v>
      </c>
      <c r="AA43" s="809">
        <v>116</v>
      </c>
      <c r="AB43" s="806">
        <v>580</v>
      </c>
      <c r="AC43" s="807">
        <v>1</v>
      </c>
      <c r="AD43" s="806">
        <v>2</v>
      </c>
      <c r="AE43" s="807">
        <v>117</v>
      </c>
      <c r="AF43" s="806">
        <v>582</v>
      </c>
      <c r="AG43" s="807">
        <v>270</v>
      </c>
      <c r="AH43" s="806">
        <v>1184</v>
      </c>
      <c r="AI43" s="807">
        <v>6</v>
      </c>
      <c r="AJ43" s="806">
        <v>8</v>
      </c>
      <c r="AK43" s="807">
        <v>276</v>
      </c>
      <c r="AL43" s="806">
        <v>1192</v>
      </c>
    </row>
    <row r="44" spans="1:38" ht="16.5" x14ac:dyDescent="0.3">
      <c r="A44" s="812">
        <v>1926</v>
      </c>
      <c r="B44" s="811" t="s">
        <v>874</v>
      </c>
      <c r="C44" s="807">
        <v>43</v>
      </c>
      <c r="D44" s="806">
        <v>164</v>
      </c>
      <c r="E44" s="807">
        <v>2</v>
      </c>
      <c r="F44" s="806">
        <v>2</v>
      </c>
      <c r="G44" s="807">
        <v>45</v>
      </c>
      <c r="H44" s="806">
        <v>166</v>
      </c>
      <c r="I44" s="807">
        <v>27</v>
      </c>
      <c r="J44" s="806">
        <v>96</v>
      </c>
      <c r="K44" s="807">
        <v>0</v>
      </c>
      <c r="L44" s="806">
        <v>0</v>
      </c>
      <c r="M44" s="807">
        <v>27</v>
      </c>
      <c r="N44" s="809">
        <v>96</v>
      </c>
      <c r="O44" s="807">
        <v>70</v>
      </c>
      <c r="P44" s="809">
        <v>260</v>
      </c>
      <c r="Q44" s="807">
        <v>2</v>
      </c>
      <c r="R44" s="807">
        <v>2</v>
      </c>
      <c r="S44" s="807">
        <v>72</v>
      </c>
      <c r="T44" s="807">
        <v>262</v>
      </c>
      <c r="U44" s="807">
        <v>56</v>
      </c>
      <c r="V44" s="806">
        <v>248</v>
      </c>
      <c r="W44" s="809">
        <v>3</v>
      </c>
      <c r="X44" s="809">
        <v>3</v>
      </c>
      <c r="Y44" s="807">
        <v>59</v>
      </c>
      <c r="Z44" s="806">
        <v>251</v>
      </c>
      <c r="AA44" s="809">
        <v>38</v>
      </c>
      <c r="AB44" s="806">
        <v>149</v>
      </c>
      <c r="AC44" s="807">
        <v>2</v>
      </c>
      <c r="AD44" s="806">
        <v>0</v>
      </c>
      <c r="AE44" s="807">
        <v>40</v>
      </c>
      <c r="AF44" s="806">
        <v>149</v>
      </c>
      <c r="AG44" s="807">
        <v>94</v>
      </c>
      <c r="AH44" s="806">
        <v>397</v>
      </c>
      <c r="AI44" s="807">
        <v>5</v>
      </c>
      <c r="AJ44" s="806">
        <v>3</v>
      </c>
      <c r="AK44" s="807">
        <v>99</v>
      </c>
      <c r="AL44" s="806">
        <v>400</v>
      </c>
    </row>
    <row r="45" spans="1:38" ht="16.5" x14ac:dyDescent="0.3">
      <c r="A45" s="812">
        <v>1927</v>
      </c>
      <c r="B45" s="811" t="s">
        <v>875</v>
      </c>
      <c r="C45" s="807">
        <v>179</v>
      </c>
      <c r="D45" s="806">
        <v>642</v>
      </c>
      <c r="E45" s="807">
        <v>6</v>
      </c>
      <c r="F45" s="806">
        <v>16</v>
      </c>
      <c r="G45" s="807">
        <v>185</v>
      </c>
      <c r="H45" s="806">
        <v>658</v>
      </c>
      <c r="I45" s="807">
        <v>124</v>
      </c>
      <c r="J45" s="806">
        <v>501</v>
      </c>
      <c r="K45" s="807">
        <v>4</v>
      </c>
      <c r="L45" s="806">
        <v>2</v>
      </c>
      <c r="M45" s="807">
        <v>128</v>
      </c>
      <c r="N45" s="809">
        <v>503</v>
      </c>
      <c r="O45" s="807">
        <v>303</v>
      </c>
      <c r="P45" s="809">
        <v>1143</v>
      </c>
      <c r="Q45" s="807">
        <v>10</v>
      </c>
      <c r="R45" s="807">
        <v>18</v>
      </c>
      <c r="S45" s="807">
        <v>313</v>
      </c>
      <c r="T45" s="807">
        <v>1161</v>
      </c>
      <c r="U45" s="807">
        <v>222</v>
      </c>
      <c r="V45" s="806">
        <v>855</v>
      </c>
      <c r="W45" s="809">
        <v>8</v>
      </c>
      <c r="X45" s="809">
        <v>7</v>
      </c>
      <c r="Y45" s="807">
        <v>230</v>
      </c>
      <c r="Z45" s="806">
        <v>862</v>
      </c>
      <c r="AA45" s="809">
        <v>156</v>
      </c>
      <c r="AB45" s="806">
        <v>655</v>
      </c>
      <c r="AC45" s="807">
        <v>8</v>
      </c>
      <c r="AD45" s="806">
        <v>3</v>
      </c>
      <c r="AE45" s="807">
        <v>164</v>
      </c>
      <c r="AF45" s="806">
        <v>658</v>
      </c>
      <c r="AG45" s="807">
        <v>378</v>
      </c>
      <c r="AH45" s="806">
        <v>1510</v>
      </c>
      <c r="AI45" s="807">
        <v>16</v>
      </c>
      <c r="AJ45" s="806">
        <v>10</v>
      </c>
      <c r="AK45" s="807">
        <v>394</v>
      </c>
      <c r="AL45" s="806">
        <v>1520</v>
      </c>
    </row>
    <row r="46" spans="1:38" ht="16.5" x14ac:dyDescent="0.3">
      <c r="A46" s="812">
        <v>1927</v>
      </c>
      <c r="B46" s="811" t="s">
        <v>874</v>
      </c>
      <c r="C46" s="807">
        <v>51</v>
      </c>
      <c r="D46" s="806">
        <v>228</v>
      </c>
      <c r="E46" s="807">
        <v>2</v>
      </c>
      <c r="F46" s="806">
        <v>2</v>
      </c>
      <c r="G46" s="807">
        <v>53</v>
      </c>
      <c r="H46" s="806">
        <v>230</v>
      </c>
      <c r="I46" s="807">
        <v>32</v>
      </c>
      <c r="J46" s="806">
        <v>140</v>
      </c>
      <c r="K46" s="807">
        <v>2</v>
      </c>
      <c r="L46" s="806">
        <v>0</v>
      </c>
      <c r="M46" s="807">
        <v>34</v>
      </c>
      <c r="N46" s="809">
        <v>140</v>
      </c>
      <c r="O46" s="807">
        <v>83</v>
      </c>
      <c r="P46" s="809">
        <v>368</v>
      </c>
      <c r="Q46" s="807">
        <v>4</v>
      </c>
      <c r="R46" s="807">
        <v>2</v>
      </c>
      <c r="S46" s="807">
        <v>87</v>
      </c>
      <c r="T46" s="807">
        <v>370</v>
      </c>
      <c r="U46" s="807">
        <v>85</v>
      </c>
      <c r="V46" s="806">
        <v>316</v>
      </c>
      <c r="W46" s="809">
        <v>4</v>
      </c>
      <c r="X46" s="809">
        <v>3</v>
      </c>
      <c r="Y46" s="807">
        <v>89</v>
      </c>
      <c r="Z46" s="806">
        <v>319</v>
      </c>
      <c r="AA46" s="809">
        <v>48</v>
      </c>
      <c r="AB46" s="806">
        <v>221</v>
      </c>
      <c r="AC46" s="807">
        <v>5</v>
      </c>
      <c r="AD46" s="806">
        <v>2</v>
      </c>
      <c r="AE46" s="807">
        <v>53</v>
      </c>
      <c r="AF46" s="806">
        <v>223</v>
      </c>
      <c r="AG46" s="807">
        <v>133</v>
      </c>
      <c r="AH46" s="806">
        <v>537</v>
      </c>
      <c r="AI46" s="807">
        <v>9</v>
      </c>
      <c r="AJ46" s="806">
        <v>5</v>
      </c>
      <c r="AK46" s="807">
        <v>142</v>
      </c>
      <c r="AL46" s="806">
        <v>542</v>
      </c>
    </row>
    <row r="47" spans="1:38" ht="16.5" x14ac:dyDescent="0.3">
      <c r="A47" s="812">
        <v>1928</v>
      </c>
      <c r="B47" s="811" t="s">
        <v>875</v>
      </c>
      <c r="C47" s="807">
        <v>193</v>
      </c>
      <c r="D47" s="806">
        <v>900</v>
      </c>
      <c r="E47" s="807">
        <v>13</v>
      </c>
      <c r="F47" s="806">
        <v>7</v>
      </c>
      <c r="G47" s="807">
        <v>206</v>
      </c>
      <c r="H47" s="806">
        <v>907</v>
      </c>
      <c r="I47" s="807">
        <v>145</v>
      </c>
      <c r="J47" s="806">
        <v>677</v>
      </c>
      <c r="K47" s="807">
        <v>14</v>
      </c>
      <c r="L47" s="806">
        <v>5</v>
      </c>
      <c r="M47" s="807">
        <v>159</v>
      </c>
      <c r="N47" s="809">
        <v>682</v>
      </c>
      <c r="O47" s="807">
        <v>338</v>
      </c>
      <c r="P47" s="809">
        <v>1577</v>
      </c>
      <c r="Q47" s="807">
        <v>27</v>
      </c>
      <c r="R47" s="807">
        <v>12</v>
      </c>
      <c r="S47" s="807">
        <v>365</v>
      </c>
      <c r="T47" s="807">
        <v>1589</v>
      </c>
      <c r="U47" s="807">
        <v>246</v>
      </c>
      <c r="V47" s="806">
        <v>1170</v>
      </c>
      <c r="W47" s="809">
        <v>4</v>
      </c>
      <c r="X47" s="809">
        <v>9</v>
      </c>
      <c r="Y47" s="807">
        <v>250</v>
      </c>
      <c r="Z47" s="806">
        <v>1179</v>
      </c>
      <c r="AA47" s="809">
        <v>166</v>
      </c>
      <c r="AB47" s="806">
        <v>875</v>
      </c>
      <c r="AC47" s="807">
        <v>11</v>
      </c>
      <c r="AD47" s="806">
        <v>3</v>
      </c>
      <c r="AE47" s="807">
        <v>177</v>
      </c>
      <c r="AF47" s="806">
        <v>878</v>
      </c>
      <c r="AG47" s="807">
        <v>412</v>
      </c>
      <c r="AH47" s="806">
        <v>2045</v>
      </c>
      <c r="AI47" s="807">
        <v>15</v>
      </c>
      <c r="AJ47" s="806">
        <v>12</v>
      </c>
      <c r="AK47" s="807">
        <v>427</v>
      </c>
      <c r="AL47" s="806">
        <v>2057</v>
      </c>
    </row>
    <row r="48" spans="1:38" ht="16.5" x14ac:dyDescent="0.3">
      <c r="A48" s="812">
        <v>1928</v>
      </c>
      <c r="B48" s="811" t="s">
        <v>874</v>
      </c>
      <c r="C48" s="807">
        <v>85</v>
      </c>
      <c r="D48" s="806">
        <v>375</v>
      </c>
      <c r="E48" s="807">
        <v>2</v>
      </c>
      <c r="F48" s="806">
        <v>7</v>
      </c>
      <c r="G48" s="807">
        <v>87</v>
      </c>
      <c r="H48" s="806">
        <v>382</v>
      </c>
      <c r="I48" s="807">
        <v>43</v>
      </c>
      <c r="J48" s="806">
        <v>209</v>
      </c>
      <c r="K48" s="807">
        <v>2</v>
      </c>
      <c r="L48" s="806">
        <v>0</v>
      </c>
      <c r="M48" s="807">
        <v>45</v>
      </c>
      <c r="N48" s="809">
        <v>209</v>
      </c>
      <c r="O48" s="807">
        <v>128</v>
      </c>
      <c r="P48" s="809">
        <v>584</v>
      </c>
      <c r="Q48" s="807">
        <v>4</v>
      </c>
      <c r="R48" s="807">
        <v>7</v>
      </c>
      <c r="S48" s="807">
        <v>132</v>
      </c>
      <c r="T48" s="807">
        <v>591</v>
      </c>
      <c r="U48" s="807">
        <v>119</v>
      </c>
      <c r="V48" s="806">
        <v>511</v>
      </c>
      <c r="W48" s="809">
        <v>3</v>
      </c>
      <c r="X48" s="809">
        <v>3</v>
      </c>
      <c r="Y48" s="807">
        <v>122</v>
      </c>
      <c r="Z48" s="806">
        <v>514</v>
      </c>
      <c r="AA48" s="809">
        <v>61</v>
      </c>
      <c r="AB48" s="806">
        <v>280</v>
      </c>
      <c r="AC48" s="807">
        <v>4</v>
      </c>
      <c r="AD48" s="806">
        <v>1</v>
      </c>
      <c r="AE48" s="807">
        <v>65</v>
      </c>
      <c r="AF48" s="806">
        <v>281</v>
      </c>
      <c r="AG48" s="807">
        <v>180</v>
      </c>
      <c r="AH48" s="806">
        <v>791</v>
      </c>
      <c r="AI48" s="807">
        <v>7</v>
      </c>
      <c r="AJ48" s="806">
        <v>4</v>
      </c>
      <c r="AK48" s="807">
        <v>187</v>
      </c>
      <c r="AL48" s="806">
        <v>795</v>
      </c>
    </row>
    <row r="49" spans="1:38" ht="16.5" x14ac:dyDescent="0.3">
      <c r="A49" s="812">
        <v>1929</v>
      </c>
      <c r="B49" s="811" t="s">
        <v>875</v>
      </c>
      <c r="C49" s="807">
        <v>269</v>
      </c>
      <c r="D49" s="806">
        <v>1204</v>
      </c>
      <c r="E49" s="807">
        <v>12</v>
      </c>
      <c r="F49" s="806">
        <v>25</v>
      </c>
      <c r="G49" s="807">
        <v>281</v>
      </c>
      <c r="H49" s="806">
        <v>1229</v>
      </c>
      <c r="I49" s="807">
        <v>187</v>
      </c>
      <c r="J49" s="806">
        <v>885</v>
      </c>
      <c r="K49" s="807">
        <v>10</v>
      </c>
      <c r="L49" s="806">
        <v>7</v>
      </c>
      <c r="M49" s="807">
        <v>197</v>
      </c>
      <c r="N49" s="809">
        <v>892</v>
      </c>
      <c r="O49" s="807">
        <v>456</v>
      </c>
      <c r="P49" s="809">
        <v>2089</v>
      </c>
      <c r="Q49" s="807">
        <v>22</v>
      </c>
      <c r="R49" s="807">
        <v>32</v>
      </c>
      <c r="S49" s="807">
        <v>478</v>
      </c>
      <c r="T49" s="807">
        <v>2121</v>
      </c>
      <c r="U49" s="807">
        <v>334</v>
      </c>
      <c r="V49" s="806">
        <v>1519</v>
      </c>
      <c r="W49" s="809">
        <v>18</v>
      </c>
      <c r="X49" s="809">
        <v>16</v>
      </c>
      <c r="Y49" s="807">
        <v>352</v>
      </c>
      <c r="Z49" s="806">
        <v>1535</v>
      </c>
      <c r="AA49" s="809">
        <v>225</v>
      </c>
      <c r="AB49" s="806">
        <v>1121</v>
      </c>
      <c r="AC49" s="807">
        <v>15</v>
      </c>
      <c r="AD49" s="806">
        <v>7</v>
      </c>
      <c r="AE49" s="807">
        <v>240</v>
      </c>
      <c r="AF49" s="806">
        <v>1128</v>
      </c>
      <c r="AG49" s="807">
        <v>559</v>
      </c>
      <c r="AH49" s="806">
        <v>2640</v>
      </c>
      <c r="AI49" s="807">
        <v>33</v>
      </c>
      <c r="AJ49" s="806">
        <v>23</v>
      </c>
      <c r="AK49" s="807">
        <v>592</v>
      </c>
      <c r="AL49" s="806">
        <v>2663</v>
      </c>
    </row>
    <row r="50" spans="1:38" ht="16.5" x14ac:dyDescent="0.3">
      <c r="A50" s="812">
        <v>1929</v>
      </c>
      <c r="B50" s="811" t="s">
        <v>874</v>
      </c>
      <c r="C50" s="807">
        <v>89</v>
      </c>
      <c r="D50" s="806">
        <v>497</v>
      </c>
      <c r="E50" s="807">
        <v>7</v>
      </c>
      <c r="F50" s="806">
        <v>7</v>
      </c>
      <c r="G50" s="807">
        <v>96</v>
      </c>
      <c r="H50" s="806">
        <v>504</v>
      </c>
      <c r="I50" s="807">
        <v>68</v>
      </c>
      <c r="J50" s="806">
        <v>289</v>
      </c>
      <c r="K50" s="807">
        <v>3</v>
      </c>
      <c r="L50" s="806">
        <v>3</v>
      </c>
      <c r="M50" s="807">
        <v>71</v>
      </c>
      <c r="N50" s="809">
        <v>292</v>
      </c>
      <c r="O50" s="807">
        <v>157</v>
      </c>
      <c r="P50" s="809">
        <v>786</v>
      </c>
      <c r="Q50" s="807">
        <v>10</v>
      </c>
      <c r="R50" s="807">
        <v>10</v>
      </c>
      <c r="S50" s="807">
        <v>167</v>
      </c>
      <c r="T50" s="807">
        <v>796</v>
      </c>
      <c r="U50" s="807">
        <v>140</v>
      </c>
      <c r="V50" s="806">
        <v>655</v>
      </c>
      <c r="W50" s="809">
        <v>2</v>
      </c>
      <c r="X50" s="809">
        <v>8</v>
      </c>
      <c r="Y50" s="807">
        <v>142</v>
      </c>
      <c r="Z50" s="806">
        <v>663</v>
      </c>
      <c r="AA50" s="809">
        <v>85</v>
      </c>
      <c r="AB50" s="806">
        <v>410</v>
      </c>
      <c r="AC50" s="807">
        <v>4</v>
      </c>
      <c r="AD50" s="806">
        <v>1</v>
      </c>
      <c r="AE50" s="807">
        <v>89</v>
      </c>
      <c r="AF50" s="806">
        <v>411</v>
      </c>
      <c r="AG50" s="807">
        <v>225</v>
      </c>
      <c r="AH50" s="806">
        <v>1065</v>
      </c>
      <c r="AI50" s="807">
        <v>6</v>
      </c>
      <c r="AJ50" s="806">
        <v>9</v>
      </c>
      <c r="AK50" s="807">
        <v>231</v>
      </c>
      <c r="AL50" s="806">
        <v>1074</v>
      </c>
    </row>
    <row r="51" spans="1:38" ht="16.5" x14ac:dyDescent="0.3">
      <c r="A51" s="812">
        <v>1930</v>
      </c>
      <c r="B51" s="811" t="s">
        <v>875</v>
      </c>
      <c r="C51" s="807">
        <v>324</v>
      </c>
      <c r="D51" s="806">
        <v>1558</v>
      </c>
      <c r="E51" s="807">
        <v>13</v>
      </c>
      <c r="F51" s="806">
        <v>34</v>
      </c>
      <c r="G51" s="807">
        <v>337</v>
      </c>
      <c r="H51" s="806">
        <v>1592</v>
      </c>
      <c r="I51" s="807">
        <v>276</v>
      </c>
      <c r="J51" s="806">
        <v>1122</v>
      </c>
      <c r="K51" s="807">
        <v>25</v>
      </c>
      <c r="L51" s="806">
        <v>17</v>
      </c>
      <c r="M51" s="807">
        <v>301</v>
      </c>
      <c r="N51" s="809">
        <v>1139</v>
      </c>
      <c r="O51" s="807">
        <v>600</v>
      </c>
      <c r="P51" s="809">
        <v>2680</v>
      </c>
      <c r="Q51" s="807">
        <v>38</v>
      </c>
      <c r="R51" s="807">
        <v>51</v>
      </c>
      <c r="S51" s="807">
        <v>638</v>
      </c>
      <c r="T51" s="807">
        <v>2731</v>
      </c>
      <c r="U51" s="807">
        <v>402</v>
      </c>
      <c r="V51" s="806">
        <v>1915</v>
      </c>
      <c r="W51" s="809">
        <v>21</v>
      </c>
      <c r="X51" s="809">
        <v>24</v>
      </c>
      <c r="Y51" s="807">
        <v>423</v>
      </c>
      <c r="Z51" s="806">
        <v>1939</v>
      </c>
      <c r="AA51" s="809">
        <v>307</v>
      </c>
      <c r="AB51" s="806">
        <v>1398</v>
      </c>
      <c r="AC51" s="807">
        <v>29</v>
      </c>
      <c r="AD51" s="806">
        <v>14</v>
      </c>
      <c r="AE51" s="807">
        <v>336</v>
      </c>
      <c r="AF51" s="806">
        <v>1412</v>
      </c>
      <c r="AG51" s="807">
        <v>709</v>
      </c>
      <c r="AH51" s="806">
        <v>3313</v>
      </c>
      <c r="AI51" s="807">
        <v>50</v>
      </c>
      <c r="AJ51" s="806">
        <v>38</v>
      </c>
      <c r="AK51" s="807">
        <v>759</v>
      </c>
      <c r="AL51" s="806">
        <v>3351</v>
      </c>
    </row>
    <row r="52" spans="1:38" ht="16.5" x14ac:dyDescent="0.3">
      <c r="A52" s="812">
        <v>1930</v>
      </c>
      <c r="B52" s="811" t="s">
        <v>874</v>
      </c>
      <c r="C52" s="807">
        <v>174</v>
      </c>
      <c r="D52" s="806">
        <v>649</v>
      </c>
      <c r="E52" s="807">
        <v>1</v>
      </c>
      <c r="F52" s="806">
        <v>12</v>
      </c>
      <c r="G52" s="807">
        <v>175</v>
      </c>
      <c r="H52" s="806">
        <v>661</v>
      </c>
      <c r="I52" s="807">
        <v>99</v>
      </c>
      <c r="J52" s="806">
        <v>344</v>
      </c>
      <c r="K52" s="807">
        <v>1</v>
      </c>
      <c r="L52" s="806">
        <v>6</v>
      </c>
      <c r="M52" s="807">
        <v>100</v>
      </c>
      <c r="N52" s="809">
        <v>350</v>
      </c>
      <c r="O52" s="807">
        <v>273</v>
      </c>
      <c r="P52" s="809">
        <v>993</v>
      </c>
      <c r="Q52" s="807">
        <v>2</v>
      </c>
      <c r="R52" s="807">
        <v>18</v>
      </c>
      <c r="S52" s="807">
        <v>275</v>
      </c>
      <c r="T52" s="807">
        <v>1011</v>
      </c>
      <c r="U52" s="807">
        <v>209</v>
      </c>
      <c r="V52" s="806">
        <v>883</v>
      </c>
      <c r="W52" s="809">
        <v>11</v>
      </c>
      <c r="X52" s="809">
        <v>11</v>
      </c>
      <c r="Y52" s="807">
        <v>220</v>
      </c>
      <c r="Z52" s="806">
        <v>894</v>
      </c>
      <c r="AA52" s="809">
        <v>114</v>
      </c>
      <c r="AB52" s="806">
        <v>489</v>
      </c>
      <c r="AC52" s="807">
        <v>4</v>
      </c>
      <c r="AD52" s="806">
        <v>0</v>
      </c>
      <c r="AE52" s="807">
        <v>118</v>
      </c>
      <c r="AF52" s="806">
        <v>489</v>
      </c>
      <c r="AG52" s="807">
        <v>323</v>
      </c>
      <c r="AH52" s="806">
        <v>1372</v>
      </c>
      <c r="AI52" s="807">
        <v>15</v>
      </c>
      <c r="AJ52" s="806">
        <v>11</v>
      </c>
      <c r="AK52" s="807">
        <v>338</v>
      </c>
      <c r="AL52" s="806">
        <v>1383</v>
      </c>
    </row>
    <row r="53" spans="1:38" ht="16.5" x14ac:dyDescent="0.3">
      <c r="A53" s="812">
        <v>1931</v>
      </c>
      <c r="B53" s="811" t="s">
        <v>875</v>
      </c>
      <c r="C53" s="807">
        <v>395</v>
      </c>
      <c r="D53" s="806">
        <v>1960</v>
      </c>
      <c r="E53" s="807">
        <v>21</v>
      </c>
      <c r="F53" s="806">
        <v>35</v>
      </c>
      <c r="G53" s="807">
        <v>416</v>
      </c>
      <c r="H53" s="806">
        <v>1995</v>
      </c>
      <c r="I53" s="807">
        <v>232</v>
      </c>
      <c r="J53" s="806">
        <v>1214</v>
      </c>
      <c r="K53" s="807">
        <v>18</v>
      </c>
      <c r="L53" s="806">
        <v>15</v>
      </c>
      <c r="M53" s="807">
        <v>250</v>
      </c>
      <c r="N53" s="809">
        <v>1229</v>
      </c>
      <c r="O53" s="807">
        <v>627</v>
      </c>
      <c r="P53" s="809">
        <v>3174</v>
      </c>
      <c r="Q53" s="807">
        <v>39</v>
      </c>
      <c r="R53" s="807">
        <v>50</v>
      </c>
      <c r="S53" s="807">
        <v>666</v>
      </c>
      <c r="T53" s="807">
        <v>3224</v>
      </c>
      <c r="U53" s="807">
        <v>445</v>
      </c>
      <c r="V53" s="806">
        <v>2372</v>
      </c>
      <c r="W53" s="809">
        <v>28</v>
      </c>
      <c r="X53" s="809">
        <v>36</v>
      </c>
      <c r="Y53" s="807">
        <v>473</v>
      </c>
      <c r="Z53" s="806">
        <v>2408</v>
      </c>
      <c r="AA53" s="809">
        <v>273</v>
      </c>
      <c r="AB53" s="806">
        <v>1497</v>
      </c>
      <c r="AC53" s="807">
        <v>17</v>
      </c>
      <c r="AD53" s="806">
        <v>13</v>
      </c>
      <c r="AE53" s="807">
        <v>290</v>
      </c>
      <c r="AF53" s="806">
        <v>1510</v>
      </c>
      <c r="AG53" s="807">
        <v>718</v>
      </c>
      <c r="AH53" s="806">
        <v>3869</v>
      </c>
      <c r="AI53" s="807">
        <v>45</v>
      </c>
      <c r="AJ53" s="806">
        <v>49</v>
      </c>
      <c r="AK53" s="807">
        <v>763</v>
      </c>
      <c r="AL53" s="806">
        <v>3918</v>
      </c>
    </row>
    <row r="54" spans="1:38" ht="16.5" x14ac:dyDescent="0.3">
      <c r="A54" s="812">
        <v>1931</v>
      </c>
      <c r="B54" s="811" t="s">
        <v>874</v>
      </c>
      <c r="C54" s="807">
        <v>170</v>
      </c>
      <c r="D54" s="806">
        <v>808</v>
      </c>
      <c r="E54" s="807">
        <v>6</v>
      </c>
      <c r="F54" s="806">
        <v>18</v>
      </c>
      <c r="G54" s="807">
        <v>176</v>
      </c>
      <c r="H54" s="806">
        <v>826</v>
      </c>
      <c r="I54" s="807">
        <v>142</v>
      </c>
      <c r="J54" s="806">
        <v>482</v>
      </c>
      <c r="K54" s="807">
        <v>4</v>
      </c>
      <c r="L54" s="806">
        <v>5</v>
      </c>
      <c r="M54" s="807">
        <v>146</v>
      </c>
      <c r="N54" s="809">
        <v>487</v>
      </c>
      <c r="O54" s="807">
        <v>312</v>
      </c>
      <c r="P54" s="809">
        <v>1290</v>
      </c>
      <c r="Q54" s="807">
        <v>10</v>
      </c>
      <c r="R54" s="807">
        <v>23</v>
      </c>
      <c r="S54" s="807">
        <v>322</v>
      </c>
      <c r="T54" s="807">
        <v>1313</v>
      </c>
      <c r="U54" s="807">
        <v>212</v>
      </c>
      <c r="V54" s="806">
        <v>1081</v>
      </c>
      <c r="W54" s="809">
        <v>7</v>
      </c>
      <c r="X54" s="809">
        <v>8</v>
      </c>
      <c r="Y54" s="807">
        <v>219</v>
      </c>
      <c r="Z54" s="806">
        <v>1089</v>
      </c>
      <c r="AA54" s="809">
        <v>144</v>
      </c>
      <c r="AB54" s="806">
        <v>650</v>
      </c>
      <c r="AC54" s="807">
        <v>5</v>
      </c>
      <c r="AD54" s="806">
        <v>4</v>
      </c>
      <c r="AE54" s="807">
        <v>149</v>
      </c>
      <c r="AF54" s="806">
        <v>654</v>
      </c>
      <c r="AG54" s="807">
        <v>356</v>
      </c>
      <c r="AH54" s="806">
        <v>1731</v>
      </c>
      <c r="AI54" s="807">
        <v>12</v>
      </c>
      <c r="AJ54" s="806">
        <v>12</v>
      </c>
      <c r="AK54" s="807">
        <v>368</v>
      </c>
      <c r="AL54" s="806">
        <v>1743</v>
      </c>
    </row>
    <row r="55" spans="1:38" ht="16.5" x14ac:dyDescent="0.3">
      <c r="A55" s="812">
        <v>1932</v>
      </c>
      <c r="B55" s="811" t="s">
        <v>875</v>
      </c>
      <c r="C55" s="807">
        <v>476</v>
      </c>
      <c r="D55" s="806">
        <v>2224</v>
      </c>
      <c r="E55" s="807">
        <v>29</v>
      </c>
      <c r="F55" s="806">
        <v>40</v>
      </c>
      <c r="G55" s="807">
        <v>505</v>
      </c>
      <c r="H55" s="806">
        <v>2264</v>
      </c>
      <c r="I55" s="807">
        <v>313</v>
      </c>
      <c r="J55" s="806">
        <v>1498</v>
      </c>
      <c r="K55" s="807">
        <v>26</v>
      </c>
      <c r="L55" s="806">
        <v>13</v>
      </c>
      <c r="M55" s="807">
        <v>339</v>
      </c>
      <c r="N55" s="809">
        <v>1511</v>
      </c>
      <c r="O55" s="807">
        <v>789</v>
      </c>
      <c r="P55" s="809">
        <v>3722</v>
      </c>
      <c r="Q55" s="807">
        <v>55</v>
      </c>
      <c r="R55" s="807">
        <v>53</v>
      </c>
      <c r="S55" s="807">
        <v>844</v>
      </c>
      <c r="T55" s="807">
        <v>3775</v>
      </c>
      <c r="U55" s="807">
        <v>563</v>
      </c>
      <c r="V55" s="806">
        <v>2589</v>
      </c>
      <c r="W55" s="809">
        <v>34</v>
      </c>
      <c r="X55" s="809">
        <v>37</v>
      </c>
      <c r="Y55" s="807">
        <v>597</v>
      </c>
      <c r="Z55" s="806">
        <v>2626</v>
      </c>
      <c r="AA55" s="809">
        <v>355</v>
      </c>
      <c r="AB55" s="806">
        <v>1781</v>
      </c>
      <c r="AC55" s="807">
        <v>32</v>
      </c>
      <c r="AD55" s="806">
        <v>18</v>
      </c>
      <c r="AE55" s="807">
        <v>387</v>
      </c>
      <c r="AF55" s="806">
        <v>1799</v>
      </c>
      <c r="AG55" s="807">
        <v>918</v>
      </c>
      <c r="AH55" s="806">
        <v>4370</v>
      </c>
      <c r="AI55" s="807">
        <v>66</v>
      </c>
      <c r="AJ55" s="806">
        <v>55</v>
      </c>
      <c r="AK55" s="807">
        <v>984</v>
      </c>
      <c r="AL55" s="806">
        <v>4425</v>
      </c>
    </row>
    <row r="56" spans="1:38" ht="16.5" x14ac:dyDescent="0.3">
      <c r="A56" s="812">
        <v>1932</v>
      </c>
      <c r="B56" s="811" t="s">
        <v>874</v>
      </c>
      <c r="C56" s="807">
        <v>218</v>
      </c>
      <c r="D56" s="806">
        <v>1071</v>
      </c>
      <c r="E56" s="807">
        <v>18</v>
      </c>
      <c r="F56" s="806">
        <v>21</v>
      </c>
      <c r="G56" s="807">
        <v>236</v>
      </c>
      <c r="H56" s="806">
        <v>1092</v>
      </c>
      <c r="I56" s="807">
        <v>134</v>
      </c>
      <c r="J56" s="806">
        <v>590</v>
      </c>
      <c r="K56" s="807">
        <v>8</v>
      </c>
      <c r="L56" s="806">
        <v>3</v>
      </c>
      <c r="M56" s="807">
        <v>142</v>
      </c>
      <c r="N56" s="809">
        <v>593</v>
      </c>
      <c r="O56" s="807">
        <v>352</v>
      </c>
      <c r="P56" s="809">
        <v>1661</v>
      </c>
      <c r="Q56" s="807">
        <v>26</v>
      </c>
      <c r="R56" s="807">
        <v>24</v>
      </c>
      <c r="S56" s="807">
        <v>378</v>
      </c>
      <c r="T56" s="807">
        <v>1685</v>
      </c>
      <c r="U56" s="807">
        <v>257</v>
      </c>
      <c r="V56" s="806">
        <v>1383</v>
      </c>
      <c r="W56" s="809">
        <v>9</v>
      </c>
      <c r="X56" s="809">
        <v>16</v>
      </c>
      <c r="Y56" s="807">
        <v>266</v>
      </c>
      <c r="Z56" s="806">
        <v>1399</v>
      </c>
      <c r="AA56" s="809">
        <v>159</v>
      </c>
      <c r="AB56" s="806">
        <v>774</v>
      </c>
      <c r="AC56" s="807">
        <v>6</v>
      </c>
      <c r="AD56" s="806">
        <v>1</v>
      </c>
      <c r="AE56" s="807">
        <v>165</v>
      </c>
      <c r="AF56" s="806">
        <v>775</v>
      </c>
      <c r="AG56" s="807">
        <v>416</v>
      </c>
      <c r="AH56" s="806">
        <v>2157</v>
      </c>
      <c r="AI56" s="807">
        <v>15</v>
      </c>
      <c r="AJ56" s="806">
        <v>17</v>
      </c>
      <c r="AK56" s="807">
        <v>431</v>
      </c>
      <c r="AL56" s="806">
        <v>2174</v>
      </c>
    </row>
    <row r="57" spans="1:38" ht="16.5" x14ac:dyDescent="0.3">
      <c r="A57" s="812">
        <v>1933</v>
      </c>
      <c r="B57" s="811" t="s">
        <v>875</v>
      </c>
      <c r="C57" s="807">
        <v>526</v>
      </c>
      <c r="D57" s="806">
        <v>2697</v>
      </c>
      <c r="E57" s="807">
        <v>48</v>
      </c>
      <c r="F57" s="806">
        <v>75</v>
      </c>
      <c r="G57" s="807">
        <v>574</v>
      </c>
      <c r="H57" s="806">
        <v>2772</v>
      </c>
      <c r="I57" s="807">
        <v>351</v>
      </c>
      <c r="J57" s="806">
        <v>1684</v>
      </c>
      <c r="K57" s="807">
        <v>31</v>
      </c>
      <c r="L57" s="806">
        <v>33</v>
      </c>
      <c r="M57" s="807">
        <v>382</v>
      </c>
      <c r="N57" s="809">
        <v>1717</v>
      </c>
      <c r="O57" s="807">
        <v>877</v>
      </c>
      <c r="P57" s="809">
        <v>4381</v>
      </c>
      <c r="Q57" s="807">
        <v>79</v>
      </c>
      <c r="R57" s="807">
        <v>108</v>
      </c>
      <c r="S57" s="807">
        <v>956</v>
      </c>
      <c r="T57" s="807">
        <v>4489</v>
      </c>
      <c r="U57" s="807">
        <v>593</v>
      </c>
      <c r="V57" s="806">
        <v>3136</v>
      </c>
      <c r="W57" s="809">
        <v>35</v>
      </c>
      <c r="X57" s="809">
        <v>47</v>
      </c>
      <c r="Y57" s="807">
        <v>628</v>
      </c>
      <c r="Z57" s="806">
        <v>3183</v>
      </c>
      <c r="AA57" s="809">
        <v>381</v>
      </c>
      <c r="AB57" s="806">
        <v>2028</v>
      </c>
      <c r="AC57" s="807">
        <v>30</v>
      </c>
      <c r="AD57" s="806">
        <v>12</v>
      </c>
      <c r="AE57" s="807">
        <v>411</v>
      </c>
      <c r="AF57" s="806">
        <v>2040</v>
      </c>
      <c r="AG57" s="807">
        <v>974</v>
      </c>
      <c r="AH57" s="806">
        <v>5164</v>
      </c>
      <c r="AI57" s="807">
        <v>65</v>
      </c>
      <c r="AJ57" s="806">
        <v>59</v>
      </c>
      <c r="AK57" s="807">
        <v>1039</v>
      </c>
      <c r="AL57" s="806">
        <v>5223</v>
      </c>
    </row>
    <row r="58" spans="1:38" ht="16.5" x14ac:dyDescent="0.3">
      <c r="A58" s="812">
        <v>1933</v>
      </c>
      <c r="B58" s="811" t="s">
        <v>874</v>
      </c>
      <c r="C58" s="807">
        <v>319</v>
      </c>
      <c r="D58" s="806">
        <v>1417</v>
      </c>
      <c r="E58" s="807">
        <v>16</v>
      </c>
      <c r="F58" s="806">
        <v>26</v>
      </c>
      <c r="G58" s="807">
        <v>335</v>
      </c>
      <c r="H58" s="806">
        <v>1443</v>
      </c>
      <c r="I58" s="807">
        <v>152</v>
      </c>
      <c r="J58" s="806">
        <v>719</v>
      </c>
      <c r="K58" s="807">
        <v>8</v>
      </c>
      <c r="L58" s="806">
        <v>6</v>
      </c>
      <c r="M58" s="807">
        <v>160</v>
      </c>
      <c r="N58" s="809">
        <v>725</v>
      </c>
      <c r="O58" s="807">
        <v>471</v>
      </c>
      <c r="P58" s="809">
        <v>2136</v>
      </c>
      <c r="Q58" s="807">
        <v>24</v>
      </c>
      <c r="R58" s="807">
        <v>32</v>
      </c>
      <c r="S58" s="807">
        <v>495</v>
      </c>
      <c r="T58" s="807">
        <v>2168</v>
      </c>
      <c r="U58" s="807">
        <v>373</v>
      </c>
      <c r="V58" s="806">
        <v>1756</v>
      </c>
      <c r="W58" s="809">
        <v>17</v>
      </c>
      <c r="X58" s="809">
        <v>18</v>
      </c>
      <c r="Y58" s="807">
        <v>390</v>
      </c>
      <c r="Z58" s="806">
        <v>1774</v>
      </c>
      <c r="AA58" s="809">
        <v>169</v>
      </c>
      <c r="AB58" s="806">
        <v>935</v>
      </c>
      <c r="AC58" s="807">
        <v>9</v>
      </c>
      <c r="AD58" s="806">
        <v>1</v>
      </c>
      <c r="AE58" s="807">
        <v>178</v>
      </c>
      <c r="AF58" s="806">
        <v>936</v>
      </c>
      <c r="AG58" s="807">
        <v>542</v>
      </c>
      <c r="AH58" s="806">
        <v>2691</v>
      </c>
      <c r="AI58" s="807">
        <v>26</v>
      </c>
      <c r="AJ58" s="806">
        <v>19</v>
      </c>
      <c r="AK58" s="807">
        <v>568</v>
      </c>
      <c r="AL58" s="806">
        <v>2710</v>
      </c>
    </row>
    <row r="59" spans="1:38" ht="16.5" x14ac:dyDescent="0.3">
      <c r="A59" s="812">
        <v>1934</v>
      </c>
      <c r="B59" s="811" t="s">
        <v>875</v>
      </c>
      <c r="C59" s="807">
        <v>611</v>
      </c>
      <c r="D59" s="806">
        <v>3142</v>
      </c>
      <c r="E59" s="807">
        <v>46</v>
      </c>
      <c r="F59" s="806">
        <v>80</v>
      </c>
      <c r="G59" s="807">
        <v>657</v>
      </c>
      <c r="H59" s="806">
        <v>3222</v>
      </c>
      <c r="I59" s="807">
        <v>400</v>
      </c>
      <c r="J59" s="806">
        <v>1955</v>
      </c>
      <c r="K59" s="807">
        <v>50</v>
      </c>
      <c r="L59" s="806">
        <v>38</v>
      </c>
      <c r="M59" s="807">
        <v>450</v>
      </c>
      <c r="N59" s="809">
        <v>1993</v>
      </c>
      <c r="O59" s="807">
        <v>1011</v>
      </c>
      <c r="P59" s="809">
        <v>5097</v>
      </c>
      <c r="Q59" s="807">
        <v>96</v>
      </c>
      <c r="R59" s="807">
        <v>118</v>
      </c>
      <c r="S59" s="807">
        <v>1107</v>
      </c>
      <c r="T59" s="807">
        <v>5215</v>
      </c>
      <c r="U59" s="807">
        <v>707</v>
      </c>
      <c r="V59" s="806">
        <v>3594</v>
      </c>
      <c r="W59" s="809">
        <v>39</v>
      </c>
      <c r="X59" s="809">
        <v>47</v>
      </c>
      <c r="Y59" s="807">
        <v>746</v>
      </c>
      <c r="Z59" s="806">
        <v>3641</v>
      </c>
      <c r="AA59" s="809">
        <v>442</v>
      </c>
      <c r="AB59" s="806">
        <v>2310</v>
      </c>
      <c r="AC59" s="807">
        <v>44</v>
      </c>
      <c r="AD59" s="806">
        <v>22</v>
      </c>
      <c r="AE59" s="807">
        <v>486</v>
      </c>
      <c r="AF59" s="806">
        <v>2332</v>
      </c>
      <c r="AG59" s="807">
        <v>1149</v>
      </c>
      <c r="AH59" s="806">
        <v>5904</v>
      </c>
      <c r="AI59" s="807">
        <v>83</v>
      </c>
      <c r="AJ59" s="806">
        <v>69</v>
      </c>
      <c r="AK59" s="807">
        <v>1232</v>
      </c>
      <c r="AL59" s="806">
        <v>5973</v>
      </c>
    </row>
    <row r="60" spans="1:38" ht="16.5" x14ac:dyDescent="0.3">
      <c r="A60" s="812">
        <v>1934</v>
      </c>
      <c r="B60" s="811" t="s">
        <v>874</v>
      </c>
      <c r="C60" s="807">
        <v>366</v>
      </c>
      <c r="D60" s="806">
        <v>1697</v>
      </c>
      <c r="E60" s="807">
        <v>13</v>
      </c>
      <c r="F60" s="806">
        <v>26</v>
      </c>
      <c r="G60" s="807">
        <v>379</v>
      </c>
      <c r="H60" s="806">
        <v>1723</v>
      </c>
      <c r="I60" s="807">
        <v>169</v>
      </c>
      <c r="J60" s="806">
        <v>897</v>
      </c>
      <c r="K60" s="807">
        <v>13</v>
      </c>
      <c r="L60" s="806">
        <v>11</v>
      </c>
      <c r="M60" s="807">
        <v>182</v>
      </c>
      <c r="N60" s="809">
        <v>908</v>
      </c>
      <c r="O60" s="807">
        <v>535</v>
      </c>
      <c r="P60" s="809">
        <v>2594</v>
      </c>
      <c r="Q60" s="807">
        <v>26</v>
      </c>
      <c r="R60" s="807">
        <v>37</v>
      </c>
      <c r="S60" s="807">
        <v>561</v>
      </c>
      <c r="T60" s="807">
        <v>2631</v>
      </c>
      <c r="U60" s="807">
        <v>436</v>
      </c>
      <c r="V60" s="806">
        <v>2033</v>
      </c>
      <c r="W60" s="809">
        <v>18</v>
      </c>
      <c r="X60" s="809">
        <v>37</v>
      </c>
      <c r="Y60" s="807">
        <v>454</v>
      </c>
      <c r="Z60" s="806">
        <v>2070</v>
      </c>
      <c r="AA60" s="809">
        <v>215</v>
      </c>
      <c r="AB60" s="806">
        <v>1101</v>
      </c>
      <c r="AC60" s="807">
        <v>8</v>
      </c>
      <c r="AD60" s="806">
        <v>2</v>
      </c>
      <c r="AE60" s="807">
        <v>223</v>
      </c>
      <c r="AF60" s="806">
        <v>1103</v>
      </c>
      <c r="AG60" s="807">
        <v>651</v>
      </c>
      <c r="AH60" s="806">
        <v>3134</v>
      </c>
      <c r="AI60" s="807">
        <v>26</v>
      </c>
      <c r="AJ60" s="806">
        <v>39</v>
      </c>
      <c r="AK60" s="807">
        <v>677</v>
      </c>
      <c r="AL60" s="806">
        <v>3173</v>
      </c>
    </row>
    <row r="61" spans="1:38" ht="16.5" x14ac:dyDescent="0.3">
      <c r="A61" s="812">
        <v>1935</v>
      </c>
      <c r="B61" s="811" t="s">
        <v>875</v>
      </c>
      <c r="C61" s="807">
        <v>772</v>
      </c>
      <c r="D61" s="806">
        <v>3828</v>
      </c>
      <c r="E61" s="807">
        <v>67</v>
      </c>
      <c r="F61" s="806">
        <v>90</v>
      </c>
      <c r="G61" s="807">
        <v>839</v>
      </c>
      <c r="H61" s="806">
        <v>3918</v>
      </c>
      <c r="I61" s="807">
        <v>441</v>
      </c>
      <c r="J61" s="806">
        <v>2337</v>
      </c>
      <c r="K61" s="807">
        <v>62</v>
      </c>
      <c r="L61" s="806">
        <v>29</v>
      </c>
      <c r="M61" s="807">
        <v>503</v>
      </c>
      <c r="N61" s="809">
        <v>2366</v>
      </c>
      <c r="O61" s="807">
        <v>1213</v>
      </c>
      <c r="P61" s="809">
        <v>6165</v>
      </c>
      <c r="Q61" s="807">
        <v>129</v>
      </c>
      <c r="R61" s="807">
        <v>119</v>
      </c>
      <c r="S61" s="807">
        <v>1342</v>
      </c>
      <c r="T61" s="807">
        <v>6284</v>
      </c>
      <c r="U61" s="807">
        <v>871</v>
      </c>
      <c r="V61" s="806">
        <v>4353</v>
      </c>
      <c r="W61" s="809">
        <v>51</v>
      </c>
      <c r="X61" s="809">
        <v>74</v>
      </c>
      <c r="Y61" s="807">
        <v>922</v>
      </c>
      <c r="Z61" s="806">
        <v>4427</v>
      </c>
      <c r="AA61" s="809">
        <v>482</v>
      </c>
      <c r="AB61" s="806">
        <v>2683</v>
      </c>
      <c r="AC61" s="807">
        <v>52</v>
      </c>
      <c r="AD61" s="806">
        <v>22</v>
      </c>
      <c r="AE61" s="807">
        <v>534</v>
      </c>
      <c r="AF61" s="806">
        <v>2705</v>
      </c>
      <c r="AG61" s="807">
        <v>1353</v>
      </c>
      <c r="AH61" s="806">
        <v>7036</v>
      </c>
      <c r="AI61" s="807">
        <v>103</v>
      </c>
      <c r="AJ61" s="806">
        <v>96</v>
      </c>
      <c r="AK61" s="807">
        <v>1456</v>
      </c>
      <c r="AL61" s="806">
        <v>7132</v>
      </c>
    </row>
    <row r="62" spans="1:38" ht="16.5" x14ac:dyDescent="0.3">
      <c r="A62" s="812">
        <v>1935</v>
      </c>
      <c r="B62" s="811" t="s">
        <v>874</v>
      </c>
      <c r="C62" s="807">
        <v>477</v>
      </c>
      <c r="D62" s="806">
        <v>2125</v>
      </c>
      <c r="E62" s="807">
        <v>28</v>
      </c>
      <c r="F62" s="806">
        <v>47</v>
      </c>
      <c r="G62" s="807">
        <v>505</v>
      </c>
      <c r="H62" s="806">
        <v>2172</v>
      </c>
      <c r="I62" s="807">
        <v>230</v>
      </c>
      <c r="J62" s="806">
        <v>1024</v>
      </c>
      <c r="K62" s="807">
        <v>11</v>
      </c>
      <c r="L62" s="806">
        <v>14</v>
      </c>
      <c r="M62" s="807">
        <v>241</v>
      </c>
      <c r="N62" s="809">
        <v>1038</v>
      </c>
      <c r="O62" s="807">
        <v>707</v>
      </c>
      <c r="P62" s="809">
        <v>3149</v>
      </c>
      <c r="Q62" s="807">
        <v>39</v>
      </c>
      <c r="R62" s="807">
        <v>61</v>
      </c>
      <c r="S62" s="807">
        <v>746</v>
      </c>
      <c r="T62" s="807">
        <v>3210</v>
      </c>
      <c r="U62" s="807">
        <v>566</v>
      </c>
      <c r="V62" s="806">
        <v>2527</v>
      </c>
      <c r="W62" s="809">
        <v>26</v>
      </c>
      <c r="X62" s="809">
        <v>32</v>
      </c>
      <c r="Y62" s="807">
        <v>592</v>
      </c>
      <c r="Z62" s="806">
        <v>2559</v>
      </c>
      <c r="AA62" s="809">
        <v>244</v>
      </c>
      <c r="AB62" s="806">
        <v>1282</v>
      </c>
      <c r="AC62" s="807">
        <v>13</v>
      </c>
      <c r="AD62" s="806">
        <v>11</v>
      </c>
      <c r="AE62" s="807">
        <v>257</v>
      </c>
      <c r="AF62" s="806">
        <v>1293</v>
      </c>
      <c r="AG62" s="807">
        <v>810</v>
      </c>
      <c r="AH62" s="806">
        <v>3809</v>
      </c>
      <c r="AI62" s="807">
        <v>39</v>
      </c>
      <c r="AJ62" s="806">
        <v>43</v>
      </c>
      <c r="AK62" s="807">
        <v>849</v>
      </c>
      <c r="AL62" s="806">
        <v>3852</v>
      </c>
    </row>
    <row r="63" spans="1:38" ht="16.5" x14ac:dyDescent="0.3">
      <c r="A63" s="812">
        <v>1936</v>
      </c>
      <c r="B63" s="811" t="s">
        <v>875</v>
      </c>
      <c r="C63" s="807">
        <v>929</v>
      </c>
      <c r="D63" s="806">
        <v>4435</v>
      </c>
      <c r="E63" s="807">
        <v>78</v>
      </c>
      <c r="F63" s="806">
        <v>115</v>
      </c>
      <c r="G63" s="807">
        <v>1007</v>
      </c>
      <c r="H63" s="806">
        <v>4550</v>
      </c>
      <c r="I63" s="807">
        <v>557</v>
      </c>
      <c r="J63" s="806">
        <v>2635</v>
      </c>
      <c r="K63" s="807">
        <v>54</v>
      </c>
      <c r="L63" s="806">
        <v>46</v>
      </c>
      <c r="M63" s="807">
        <v>611</v>
      </c>
      <c r="N63" s="809">
        <v>2681</v>
      </c>
      <c r="O63" s="807">
        <v>1486</v>
      </c>
      <c r="P63" s="809">
        <v>7070</v>
      </c>
      <c r="Q63" s="807">
        <v>132</v>
      </c>
      <c r="R63" s="807">
        <v>161</v>
      </c>
      <c r="S63" s="807">
        <v>1618</v>
      </c>
      <c r="T63" s="807">
        <v>7231</v>
      </c>
      <c r="U63" s="807">
        <v>1027</v>
      </c>
      <c r="V63" s="806">
        <v>4915</v>
      </c>
      <c r="W63" s="809">
        <v>97</v>
      </c>
      <c r="X63" s="809">
        <v>93</v>
      </c>
      <c r="Y63" s="807">
        <v>1124</v>
      </c>
      <c r="Z63" s="806">
        <v>5008</v>
      </c>
      <c r="AA63" s="809">
        <v>593</v>
      </c>
      <c r="AB63" s="806">
        <v>3019</v>
      </c>
      <c r="AC63" s="807">
        <v>68</v>
      </c>
      <c r="AD63" s="806">
        <v>27</v>
      </c>
      <c r="AE63" s="807">
        <v>661</v>
      </c>
      <c r="AF63" s="806">
        <v>3046</v>
      </c>
      <c r="AG63" s="807">
        <v>1620</v>
      </c>
      <c r="AH63" s="806">
        <v>7934</v>
      </c>
      <c r="AI63" s="807">
        <v>165</v>
      </c>
      <c r="AJ63" s="806">
        <v>120</v>
      </c>
      <c r="AK63" s="807">
        <v>1785</v>
      </c>
      <c r="AL63" s="806">
        <v>8054</v>
      </c>
    </row>
    <row r="64" spans="1:38" ht="16.5" x14ac:dyDescent="0.3">
      <c r="A64" s="812">
        <v>1936</v>
      </c>
      <c r="B64" s="811" t="s">
        <v>874</v>
      </c>
      <c r="C64" s="807">
        <v>541</v>
      </c>
      <c r="D64" s="806">
        <v>2641</v>
      </c>
      <c r="E64" s="807">
        <v>18</v>
      </c>
      <c r="F64" s="806">
        <v>42</v>
      </c>
      <c r="G64" s="807">
        <v>559</v>
      </c>
      <c r="H64" s="806">
        <v>2683</v>
      </c>
      <c r="I64" s="807">
        <v>280</v>
      </c>
      <c r="J64" s="806">
        <v>1376</v>
      </c>
      <c r="K64" s="807">
        <v>16</v>
      </c>
      <c r="L64" s="806">
        <v>14</v>
      </c>
      <c r="M64" s="807">
        <v>296</v>
      </c>
      <c r="N64" s="809">
        <v>1390</v>
      </c>
      <c r="O64" s="807">
        <v>821</v>
      </c>
      <c r="P64" s="809">
        <v>4017</v>
      </c>
      <c r="Q64" s="807">
        <v>34</v>
      </c>
      <c r="R64" s="807">
        <v>56</v>
      </c>
      <c r="S64" s="807">
        <v>855</v>
      </c>
      <c r="T64" s="807">
        <v>4073</v>
      </c>
      <c r="U64" s="807">
        <v>645</v>
      </c>
      <c r="V64" s="806">
        <v>3088</v>
      </c>
      <c r="W64" s="809">
        <v>24</v>
      </c>
      <c r="X64" s="809">
        <v>38</v>
      </c>
      <c r="Y64" s="807">
        <v>669</v>
      </c>
      <c r="Z64" s="806">
        <v>3126</v>
      </c>
      <c r="AA64" s="809">
        <v>299</v>
      </c>
      <c r="AB64" s="806">
        <v>1674</v>
      </c>
      <c r="AC64" s="807">
        <v>16</v>
      </c>
      <c r="AD64" s="806">
        <v>3</v>
      </c>
      <c r="AE64" s="807">
        <v>315</v>
      </c>
      <c r="AF64" s="806">
        <v>1677</v>
      </c>
      <c r="AG64" s="807">
        <v>944</v>
      </c>
      <c r="AH64" s="806">
        <v>4762</v>
      </c>
      <c r="AI64" s="807">
        <v>40</v>
      </c>
      <c r="AJ64" s="806">
        <v>41</v>
      </c>
      <c r="AK64" s="807">
        <v>984</v>
      </c>
      <c r="AL64" s="806">
        <v>4803</v>
      </c>
    </row>
    <row r="65" spans="1:38" ht="16.5" x14ac:dyDescent="0.3">
      <c r="A65" s="812">
        <v>1937</v>
      </c>
      <c r="B65" s="811" t="s">
        <v>875</v>
      </c>
      <c r="C65" s="807">
        <v>1063</v>
      </c>
      <c r="D65" s="806">
        <v>5039</v>
      </c>
      <c r="E65" s="807">
        <v>80</v>
      </c>
      <c r="F65" s="806">
        <v>129</v>
      </c>
      <c r="G65" s="807">
        <v>1143</v>
      </c>
      <c r="H65" s="806">
        <v>5168</v>
      </c>
      <c r="I65" s="807">
        <v>603</v>
      </c>
      <c r="J65" s="806">
        <v>2776</v>
      </c>
      <c r="K65" s="807">
        <v>73</v>
      </c>
      <c r="L65" s="806">
        <v>47</v>
      </c>
      <c r="M65" s="807">
        <v>676</v>
      </c>
      <c r="N65" s="809">
        <v>2823</v>
      </c>
      <c r="O65" s="807">
        <v>1666</v>
      </c>
      <c r="P65" s="809">
        <v>7815</v>
      </c>
      <c r="Q65" s="807">
        <v>153</v>
      </c>
      <c r="R65" s="807">
        <v>176</v>
      </c>
      <c r="S65" s="807">
        <v>1819</v>
      </c>
      <c r="T65" s="807">
        <v>7991</v>
      </c>
      <c r="U65" s="807">
        <v>1205</v>
      </c>
      <c r="V65" s="806">
        <v>5587</v>
      </c>
      <c r="W65" s="809">
        <v>104</v>
      </c>
      <c r="X65" s="809">
        <v>91</v>
      </c>
      <c r="Y65" s="807">
        <v>1309</v>
      </c>
      <c r="Z65" s="806">
        <v>5678</v>
      </c>
      <c r="AA65" s="809">
        <v>628</v>
      </c>
      <c r="AB65" s="806">
        <v>3216</v>
      </c>
      <c r="AC65" s="807">
        <v>65</v>
      </c>
      <c r="AD65" s="806">
        <v>35</v>
      </c>
      <c r="AE65" s="807">
        <v>693</v>
      </c>
      <c r="AF65" s="806">
        <v>3251</v>
      </c>
      <c r="AG65" s="807">
        <v>1833</v>
      </c>
      <c r="AH65" s="806">
        <v>8803</v>
      </c>
      <c r="AI65" s="807">
        <v>169</v>
      </c>
      <c r="AJ65" s="806">
        <v>126</v>
      </c>
      <c r="AK65" s="807">
        <v>2002</v>
      </c>
      <c r="AL65" s="806">
        <v>8929</v>
      </c>
    </row>
    <row r="66" spans="1:38" ht="16.5" x14ac:dyDescent="0.3">
      <c r="A66" s="812">
        <v>1937</v>
      </c>
      <c r="B66" s="811" t="s">
        <v>874</v>
      </c>
      <c r="C66" s="807">
        <v>652</v>
      </c>
      <c r="D66" s="806">
        <v>3161</v>
      </c>
      <c r="E66" s="807">
        <v>37</v>
      </c>
      <c r="F66" s="806">
        <v>79</v>
      </c>
      <c r="G66" s="807">
        <v>689</v>
      </c>
      <c r="H66" s="806">
        <v>3240</v>
      </c>
      <c r="I66" s="807">
        <v>310</v>
      </c>
      <c r="J66" s="806">
        <v>1549</v>
      </c>
      <c r="K66" s="807">
        <v>16</v>
      </c>
      <c r="L66" s="806">
        <v>18</v>
      </c>
      <c r="M66" s="807">
        <v>326</v>
      </c>
      <c r="N66" s="809">
        <v>1567</v>
      </c>
      <c r="O66" s="807">
        <v>962</v>
      </c>
      <c r="P66" s="809">
        <v>4710</v>
      </c>
      <c r="Q66" s="807">
        <v>53</v>
      </c>
      <c r="R66" s="807">
        <v>97</v>
      </c>
      <c r="S66" s="807">
        <v>1015</v>
      </c>
      <c r="T66" s="807">
        <v>4807</v>
      </c>
      <c r="U66" s="807">
        <v>772</v>
      </c>
      <c r="V66" s="806">
        <v>3640</v>
      </c>
      <c r="W66" s="809">
        <v>32</v>
      </c>
      <c r="X66" s="809">
        <v>56</v>
      </c>
      <c r="Y66" s="807">
        <v>804</v>
      </c>
      <c r="Z66" s="806">
        <v>3696</v>
      </c>
      <c r="AA66" s="809">
        <v>325</v>
      </c>
      <c r="AB66" s="806">
        <v>1884</v>
      </c>
      <c r="AC66" s="807">
        <v>13</v>
      </c>
      <c r="AD66" s="806">
        <v>5</v>
      </c>
      <c r="AE66" s="807">
        <v>338</v>
      </c>
      <c r="AF66" s="806">
        <v>1889</v>
      </c>
      <c r="AG66" s="807">
        <v>1097</v>
      </c>
      <c r="AH66" s="806">
        <v>5524</v>
      </c>
      <c r="AI66" s="807">
        <v>45</v>
      </c>
      <c r="AJ66" s="806">
        <v>61</v>
      </c>
      <c r="AK66" s="807">
        <v>1142</v>
      </c>
      <c r="AL66" s="806">
        <v>5585</v>
      </c>
    </row>
    <row r="67" spans="1:38" ht="16.5" x14ac:dyDescent="0.3">
      <c r="A67" s="812">
        <v>1938</v>
      </c>
      <c r="B67" s="811" t="s">
        <v>875</v>
      </c>
      <c r="C67" s="807">
        <v>1238</v>
      </c>
      <c r="D67" s="806">
        <v>5794</v>
      </c>
      <c r="E67" s="807">
        <v>89</v>
      </c>
      <c r="F67" s="806">
        <v>152</v>
      </c>
      <c r="G67" s="807">
        <v>1327</v>
      </c>
      <c r="H67" s="806">
        <v>5946</v>
      </c>
      <c r="I67" s="807">
        <v>826</v>
      </c>
      <c r="J67" s="806">
        <v>3323</v>
      </c>
      <c r="K67" s="807">
        <v>82</v>
      </c>
      <c r="L67" s="806">
        <v>60</v>
      </c>
      <c r="M67" s="807">
        <v>908</v>
      </c>
      <c r="N67" s="809">
        <v>3383</v>
      </c>
      <c r="O67" s="807">
        <v>2064</v>
      </c>
      <c r="P67" s="809">
        <v>9117</v>
      </c>
      <c r="Q67" s="807">
        <v>171</v>
      </c>
      <c r="R67" s="807">
        <v>212</v>
      </c>
      <c r="S67" s="807">
        <v>2235</v>
      </c>
      <c r="T67" s="807">
        <v>9329</v>
      </c>
      <c r="U67" s="807">
        <v>1400</v>
      </c>
      <c r="V67" s="806">
        <v>6333</v>
      </c>
      <c r="W67" s="809">
        <v>89</v>
      </c>
      <c r="X67" s="809">
        <v>106</v>
      </c>
      <c r="Y67" s="807">
        <v>1489</v>
      </c>
      <c r="Z67" s="806">
        <v>6439</v>
      </c>
      <c r="AA67" s="809">
        <v>835</v>
      </c>
      <c r="AB67" s="806">
        <v>3781</v>
      </c>
      <c r="AC67" s="807">
        <v>77</v>
      </c>
      <c r="AD67" s="806">
        <v>31</v>
      </c>
      <c r="AE67" s="807">
        <v>912</v>
      </c>
      <c r="AF67" s="806">
        <v>3812</v>
      </c>
      <c r="AG67" s="807">
        <v>2235</v>
      </c>
      <c r="AH67" s="806">
        <v>10114</v>
      </c>
      <c r="AI67" s="807">
        <v>166</v>
      </c>
      <c r="AJ67" s="806">
        <v>137</v>
      </c>
      <c r="AK67" s="807">
        <v>2401</v>
      </c>
      <c r="AL67" s="806">
        <v>10251</v>
      </c>
    </row>
    <row r="68" spans="1:38" ht="16.5" x14ac:dyDescent="0.3">
      <c r="A68" s="812">
        <v>1938</v>
      </c>
      <c r="B68" s="811" t="s">
        <v>874</v>
      </c>
      <c r="C68" s="807">
        <v>841</v>
      </c>
      <c r="D68" s="806">
        <v>3765</v>
      </c>
      <c r="E68" s="807">
        <v>37</v>
      </c>
      <c r="F68" s="806">
        <v>75</v>
      </c>
      <c r="G68" s="807">
        <v>878</v>
      </c>
      <c r="H68" s="806">
        <v>3840</v>
      </c>
      <c r="I68" s="807">
        <v>377</v>
      </c>
      <c r="J68" s="806">
        <v>1760</v>
      </c>
      <c r="K68" s="807">
        <v>20</v>
      </c>
      <c r="L68" s="806">
        <v>25</v>
      </c>
      <c r="M68" s="807">
        <v>397</v>
      </c>
      <c r="N68" s="809">
        <v>1785</v>
      </c>
      <c r="O68" s="807">
        <v>1218</v>
      </c>
      <c r="P68" s="809">
        <v>5525</v>
      </c>
      <c r="Q68" s="807">
        <v>57</v>
      </c>
      <c r="R68" s="807">
        <v>100</v>
      </c>
      <c r="S68" s="807">
        <v>1275</v>
      </c>
      <c r="T68" s="807">
        <v>5625</v>
      </c>
      <c r="U68" s="807">
        <v>984</v>
      </c>
      <c r="V68" s="806">
        <v>4279</v>
      </c>
      <c r="W68" s="809">
        <v>44</v>
      </c>
      <c r="X68" s="809">
        <v>70</v>
      </c>
      <c r="Y68" s="807">
        <v>1028</v>
      </c>
      <c r="Z68" s="806">
        <v>4349</v>
      </c>
      <c r="AA68" s="809">
        <v>378</v>
      </c>
      <c r="AB68" s="806">
        <v>2104</v>
      </c>
      <c r="AC68" s="807">
        <v>26</v>
      </c>
      <c r="AD68" s="806">
        <v>9</v>
      </c>
      <c r="AE68" s="807">
        <v>404</v>
      </c>
      <c r="AF68" s="806">
        <v>2113</v>
      </c>
      <c r="AG68" s="807">
        <v>1362</v>
      </c>
      <c r="AH68" s="806">
        <v>6383</v>
      </c>
      <c r="AI68" s="807">
        <v>70</v>
      </c>
      <c r="AJ68" s="806">
        <v>79</v>
      </c>
      <c r="AK68" s="807">
        <v>1432</v>
      </c>
      <c r="AL68" s="806">
        <v>6462</v>
      </c>
    </row>
    <row r="69" spans="1:38" ht="16.5" x14ac:dyDescent="0.3">
      <c r="A69" s="812">
        <v>1939</v>
      </c>
      <c r="B69" s="811" t="s">
        <v>875</v>
      </c>
      <c r="C69" s="807">
        <v>1401</v>
      </c>
      <c r="D69" s="806">
        <v>6541</v>
      </c>
      <c r="E69" s="807">
        <v>99</v>
      </c>
      <c r="F69" s="806">
        <v>178</v>
      </c>
      <c r="G69" s="807">
        <v>1500</v>
      </c>
      <c r="H69" s="806">
        <v>6719</v>
      </c>
      <c r="I69" s="807">
        <v>831</v>
      </c>
      <c r="J69" s="806">
        <v>3674</v>
      </c>
      <c r="K69" s="807">
        <v>108</v>
      </c>
      <c r="L69" s="806">
        <v>84</v>
      </c>
      <c r="M69" s="807">
        <v>939</v>
      </c>
      <c r="N69" s="809">
        <v>3758</v>
      </c>
      <c r="O69" s="807">
        <v>2232</v>
      </c>
      <c r="P69" s="809">
        <v>10215</v>
      </c>
      <c r="Q69" s="807">
        <v>207</v>
      </c>
      <c r="R69" s="807">
        <v>262</v>
      </c>
      <c r="S69" s="807">
        <v>2439</v>
      </c>
      <c r="T69" s="807">
        <v>10477</v>
      </c>
      <c r="U69" s="807">
        <v>1540</v>
      </c>
      <c r="V69" s="806">
        <v>7097</v>
      </c>
      <c r="W69" s="809">
        <v>107</v>
      </c>
      <c r="X69" s="809">
        <v>138</v>
      </c>
      <c r="Y69" s="807">
        <v>1647</v>
      </c>
      <c r="Z69" s="806">
        <v>7235</v>
      </c>
      <c r="AA69" s="809">
        <v>856</v>
      </c>
      <c r="AB69" s="806">
        <v>4122</v>
      </c>
      <c r="AC69" s="807">
        <v>100</v>
      </c>
      <c r="AD69" s="806">
        <v>50</v>
      </c>
      <c r="AE69" s="807">
        <v>956</v>
      </c>
      <c r="AF69" s="806">
        <v>4172</v>
      </c>
      <c r="AG69" s="807">
        <v>2396</v>
      </c>
      <c r="AH69" s="806">
        <v>11219</v>
      </c>
      <c r="AI69" s="807">
        <v>207</v>
      </c>
      <c r="AJ69" s="806">
        <v>188</v>
      </c>
      <c r="AK69" s="807">
        <v>2603</v>
      </c>
      <c r="AL69" s="806">
        <v>11407</v>
      </c>
    </row>
    <row r="70" spans="1:38" ht="16.5" x14ac:dyDescent="0.3">
      <c r="A70" s="812">
        <v>1939</v>
      </c>
      <c r="B70" s="811" t="s">
        <v>874</v>
      </c>
      <c r="C70" s="807">
        <v>957</v>
      </c>
      <c r="D70" s="806">
        <v>4274</v>
      </c>
      <c r="E70" s="807">
        <v>47</v>
      </c>
      <c r="F70" s="806">
        <v>91</v>
      </c>
      <c r="G70" s="807">
        <v>1004</v>
      </c>
      <c r="H70" s="806">
        <v>4365</v>
      </c>
      <c r="I70" s="807">
        <v>434</v>
      </c>
      <c r="J70" s="806">
        <v>2018</v>
      </c>
      <c r="K70" s="807">
        <v>17</v>
      </c>
      <c r="L70" s="806">
        <v>24</v>
      </c>
      <c r="M70" s="807">
        <v>451</v>
      </c>
      <c r="N70" s="809">
        <v>2042</v>
      </c>
      <c r="O70" s="807">
        <v>1391</v>
      </c>
      <c r="P70" s="809">
        <v>6292</v>
      </c>
      <c r="Q70" s="807">
        <v>64</v>
      </c>
      <c r="R70" s="807">
        <v>115</v>
      </c>
      <c r="S70" s="807">
        <v>1455</v>
      </c>
      <c r="T70" s="807">
        <v>6407</v>
      </c>
      <c r="U70" s="807">
        <v>1110</v>
      </c>
      <c r="V70" s="806">
        <v>4755</v>
      </c>
      <c r="W70" s="809">
        <v>52</v>
      </c>
      <c r="X70" s="809">
        <v>78</v>
      </c>
      <c r="Y70" s="807">
        <v>1162</v>
      </c>
      <c r="Z70" s="806">
        <v>4833</v>
      </c>
      <c r="AA70" s="809">
        <v>458</v>
      </c>
      <c r="AB70" s="806">
        <v>2396</v>
      </c>
      <c r="AC70" s="807">
        <v>21</v>
      </c>
      <c r="AD70" s="806">
        <v>6</v>
      </c>
      <c r="AE70" s="807">
        <v>479</v>
      </c>
      <c r="AF70" s="806">
        <v>2402</v>
      </c>
      <c r="AG70" s="807">
        <v>1568</v>
      </c>
      <c r="AH70" s="806">
        <v>7151</v>
      </c>
      <c r="AI70" s="807">
        <v>73</v>
      </c>
      <c r="AJ70" s="806">
        <v>84</v>
      </c>
      <c r="AK70" s="807">
        <v>1641</v>
      </c>
      <c r="AL70" s="806">
        <v>7235</v>
      </c>
    </row>
    <row r="71" spans="1:38" ht="16.5" x14ac:dyDescent="0.3">
      <c r="A71" s="812">
        <v>1940</v>
      </c>
      <c r="B71" s="811" t="s">
        <v>875</v>
      </c>
      <c r="C71" s="807">
        <v>1692</v>
      </c>
      <c r="D71" s="806">
        <v>7110</v>
      </c>
      <c r="E71" s="807">
        <v>126</v>
      </c>
      <c r="F71" s="806">
        <v>176</v>
      </c>
      <c r="G71" s="807">
        <v>1818</v>
      </c>
      <c r="H71" s="806">
        <v>7286</v>
      </c>
      <c r="I71" s="807">
        <v>1042</v>
      </c>
      <c r="J71" s="806">
        <v>4038</v>
      </c>
      <c r="K71" s="807">
        <v>158</v>
      </c>
      <c r="L71" s="806">
        <v>85</v>
      </c>
      <c r="M71" s="807">
        <v>1200</v>
      </c>
      <c r="N71" s="809">
        <v>4123</v>
      </c>
      <c r="O71" s="807">
        <v>2734</v>
      </c>
      <c r="P71" s="809">
        <v>11148</v>
      </c>
      <c r="Q71" s="807">
        <v>284</v>
      </c>
      <c r="R71" s="807">
        <v>261</v>
      </c>
      <c r="S71" s="807">
        <v>3018</v>
      </c>
      <c r="T71" s="807">
        <v>11409</v>
      </c>
      <c r="U71" s="807">
        <v>1879</v>
      </c>
      <c r="V71" s="806">
        <v>7564</v>
      </c>
      <c r="W71" s="809">
        <v>149</v>
      </c>
      <c r="X71" s="809">
        <v>151</v>
      </c>
      <c r="Y71" s="807">
        <v>2028</v>
      </c>
      <c r="Z71" s="806">
        <v>7715</v>
      </c>
      <c r="AA71" s="809">
        <v>1024</v>
      </c>
      <c r="AB71" s="806">
        <v>4514</v>
      </c>
      <c r="AC71" s="807">
        <v>130</v>
      </c>
      <c r="AD71" s="806">
        <v>56</v>
      </c>
      <c r="AE71" s="807">
        <v>1154</v>
      </c>
      <c r="AF71" s="806">
        <v>4570</v>
      </c>
      <c r="AG71" s="807">
        <v>2903</v>
      </c>
      <c r="AH71" s="806">
        <v>12078</v>
      </c>
      <c r="AI71" s="807">
        <v>279</v>
      </c>
      <c r="AJ71" s="806">
        <v>207</v>
      </c>
      <c r="AK71" s="807">
        <v>3182</v>
      </c>
      <c r="AL71" s="806">
        <v>12285</v>
      </c>
    </row>
    <row r="72" spans="1:38" ht="16.5" x14ac:dyDescent="0.3">
      <c r="A72" s="812">
        <v>1940</v>
      </c>
      <c r="B72" s="811" t="s">
        <v>874</v>
      </c>
      <c r="C72" s="807">
        <v>1128</v>
      </c>
      <c r="D72" s="806">
        <v>4790</v>
      </c>
      <c r="E72" s="807">
        <v>69</v>
      </c>
      <c r="F72" s="806">
        <v>78</v>
      </c>
      <c r="G72" s="807">
        <v>1197</v>
      </c>
      <c r="H72" s="806">
        <v>4868</v>
      </c>
      <c r="I72" s="807">
        <v>545</v>
      </c>
      <c r="J72" s="806">
        <v>2166</v>
      </c>
      <c r="K72" s="807">
        <v>48</v>
      </c>
      <c r="L72" s="806">
        <v>32</v>
      </c>
      <c r="M72" s="807">
        <v>593</v>
      </c>
      <c r="N72" s="809">
        <v>2198</v>
      </c>
      <c r="O72" s="807">
        <v>1673</v>
      </c>
      <c r="P72" s="809">
        <v>6956</v>
      </c>
      <c r="Q72" s="807">
        <v>117</v>
      </c>
      <c r="R72" s="807">
        <v>110</v>
      </c>
      <c r="S72" s="807">
        <v>1790</v>
      </c>
      <c r="T72" s="807">
        <v>7066</v>
      </c>
      <c r="U72" s="807">
        <v>1268</v>
      </c>
      <c r="V72" s="806">
        <v>5290</v>
      </c>
      <c r="W72" s="809">
        <v>71</v>
      </c>
      <c r="X72" s="809">
        <v>81</v>
      </c>
      <c r="Y72" s="807">
        <v>1339</v>
      </c>
      <c r="Z72" s="806">
        <v>5371</v>
      </c>
      <c r="AA72" s="809">
        <v>560</v>
      </c>
      <c r="AB72" s="806">
        <v>2500</v>
      </c>
      <c r="AC72" s="807">
        <v>49</v>
      </c>
      <c r="AD72" s="806">
        <v>8</v>
      </c>
      <c r="AE72" s="807">
        <v>609</v>
      </c>
      <c r="AF72" s="806">
        <v>2508</v>
      </c>
      <c r="AG72" s="807">
        <v>1828</v>
      </c>
      <c r="AH72" s="806">
        <v>7790</v>
      </c>
      <c r="AI72" s="807">
        <v>120</v>
      </c>
      <c r="AJ72" s="806">
        <v>89</v>
      </c>
      <c r="AK72" s="807">
        <v>1948</v>
      </c>
      <c r="AL72" s="806">
        <v>7879</v>
      </c>
    </row>
    <row r="73" spans="1:38" ht="16.5" x14ac:dyDescent="0.3">
      <c r="A73" s="812">
        <v>1941</v>
      </c>
      <c r="B73" s="811" t="s">
        <v>875</v>
      </c>
      <c r="C73" s="807">
        <v>1778</v>
      </c>
      <c r="D73" s="806">
        <v>7471</v>
      </c>
      <c r="E73" s="807">
        <v>168</v>
      </c>
      <c r="F73" s="806">
        <v>204</v>
      </c>
      <c r="G73" s="807">
        <v>1946</v>
      </c>
      <c r="H73" s="806">
        <v>7675</v>
      </c>
      <c r="I73" s="807">
        <v>932</v>
      </c>
      <c r="J73" s="806">
        <v>3875</v>
      </c>
      <c r="K73" s="807">
        <v>118</v>
      </c>
      <c r="L73" s="806">
        <v>83</v>
      </c>
      <c r="M73" s="807">
        <v>1050</v>
      </c>
      <c r="N73" s="809">
        <v>3958</v>
      </c>
      <c r="O73" s="807">
        <v>2710</v>
      </c>
      <c r="P73" s="809">
        <v>11346</v>
      </c>
      <c r="Q73" s="807">
        <v>286</v>
      </c>
      <c r="R73" s="807">
        <v>287</v>
      </c>
      <c r="S73" s="807">
        <v>2996</v>
      </c>
      <c r="T73" s="807">
        <v>11633</v>
      </c>
      <c r="U73" s="807">
        <v>1954</v>
      </c>
      <c r="V73" s="806">
        <v>7908</v>
      </c>
      <c r="W73" s="809">
        <v>160</v>
      </c>
      <c r="X73" s="809">
        <v>155</v>
      </c>
      <c r="Y73" s="807">
        <v>2114</v>
      </c>
      <c r="Z73" s="806">
        <v>8063</v>
      </c>
      <c r="AA73" s="809">
        <v>956</v>
      </c>
      <c r="AB73" s="806">
        <v>4281</v>
      </c>
      <c r="AC73" s="807">
        <v>105</v>
      </c>
      <c r="AD73" s="806">
        <v>46</v>
      </c>
      <c r="AE73" s="807">
        <v>1061</v>
      </c>
      <c r="AF73" s="806">
        <v>4327</v>
      </c>
      <c r="AG73" s="807">
        <v>2910</v>
      </c>
      <c r="AH73" s="806">
        <v>12189</v>
      </c>
      <c r="AI73" s="807">
        <v>265</v>
      </c>
      <c r="AJ73" s="806">
        <v>201</v>
      </c>
      <c r="AK73" s="807">
        <v>3175</v>
      </c>
      <c r="AL73" s="806">
        <v>12390</v>
      </c>
    </row>
    <row r="74" spans="1:38" ht="16.5" x14ac:dyDescent="0.3">
      <c r="A74" s="812">
        <v>1941</v>
      </c>
      <c r="B74" s="811" t="s">
        <v>874</v>
      </c>
      <c r="C74" s="807">
        <v>1299</v>
      </c>
      <c r="D74" s="806">
        <v>5102</v>
      </c>
      <c r="E74" s="807">
        <v>79</v>
      </c>
      <c r="F74" s="806">
        <v>94</v>
      </c>
      <c r="G74" s="807">
        <v>1378</v>
      </c>
      <c r="H74" s="806">
        <v>5196</v>
      </c>
      <c r="I74" s="807">
        <v>517</v>
      </c>
      <c r="J74" s="806">
        <v>2282</v>
      </c>
      <c r="K74" s="807">
        <v>42</v>
      </c>
      <c r="L74" s="806">
        <v>29</v>
      </c>
      <c r="M74" s="807">
        <v>559</v>
      </c>
      <c r="N74" s="809">
        <v>2311</v>
      </c>
      <c r="O74" s="807">
        <v>1816</v>
      </c>
      <c r="P74" s="809">
        <v>7384</v>
      </c>
      <c r="Q74" s="807">
        <v>121</v>
      </c>
      <c r="R74" s="807">
        <v>123</v>
      </c>
      <c r="S74" s="807">
        <v>1937</v>
      </c>
      <c r="T74" s="807">
        <v>7507</v>
      </c>
      <c r="U74" s="807">
        <v>1463</v>
      </c>
      <c r="V74" s="806">
        <v>5600</v>
      </c>
      <c r="W74" s="809">
        <v>85</v>
      </c>
      <c r="X74" s="809">
        <v>84</v>
      </c>
      <c r="Y74" s="807">
        <v>1548</v>
      </c>
      <c r="Z74" s="806">
        <v>5684</v>
      </c>
      <c r="AA74" s="809">
        <v>539</v>
      </c>
      <c r="AB74" s="806">
        <v>2660</v>
      </c>
      <c r="AC74" s="807">
        <v>42</v>
      </c>
      <c r="AD74" s="806">
        <v>11</v>
      </c>
      <c r="AE74" s="807">
        <v>581</v>
      </c>
      <c r="AF74" s="806">
        <v>2671</v>
      </c>
      <c r="AG74" s="807">
        <v>2002</v>
      </c>
      <c r="AH74" s="806">
        <v>8260</v>
      </c>
      <c r="AI74" s="807">
        <v>127</v>
      </c>
      <c r="AJ74" s="806">
        <v>95</v>
      </c>
      <c r="AK74" s="807">
        <v>2129</v>
      </c>
      <c r="AL74" s="806">
        <v>8355</v>
      </c>
    </row>
    <row r="75" spans="1:38" ht="16.5" x14ac:dyDescent="0.3">
      <c r="A75" s="812">
        <v>1942</v>
      </c>
      <c r="B75" s="811" t="s">
        <v>875</v>
      </c>
      <c r="C75" s="807">
        <v>2058</v>
      </c>
      <c r="D75" s="806">
        <v>8127</v>
      </c>
      <c r="E75" s="807">
        <v>165</v>
      </c>
      <c r="F75" s="806">
        <v>230</v>
      </c>
      <c r="G75" s="807">
        <v>2223</v>
      </c>
      <c r="H75" s="806">
        <v>8357</v>
      </c>
      <c r="I75" s="807">
        <v>1223</v>
      </c>
      <c r="J75" s="806">
        <v>4503</v>
      </c>
      <c r="K75" s="807">
        <v>200</v>
      </c>
      <c r="L75" s="806">
        <v>95</v>
      </c>
      <c r="M75" s="807">
        <v>1423</v>
      </c>
      <c r="N75" s="809">
        <v>4598</v>
      </c>
      <c r="O75" s="807">
        <v>3281</v>
      </c>
      <c r="P75" s="809">
        <v>12630</v>
      </c>
      <c r="Q75" s="807">
        <v>365</v>
      </c>
      <c r="R75" s="807">
        <v>325</v>
      </c>
      <c r="S75" s="807">
        <v>3646</v>
      </c>
      <c r="T75" s="807">
        <v>12955</v>
      </c>
      <c r="U75" s="807">
        <v>2244</v>
      </c>
      <c r="V75" s="806">
        <v>8524</v>
      </c>
      <c r="W75" s="809">
        <v>184</v>
      </c>
      <c r="X75" s="809">
        <v>188</v>
      </c>
      <c r="Y75" s="807">
        <v>2428</v>
      </c>
      <c r="Z75" s="806">
        <v>8712</v>
      </c>
      <c r="AA75" s="809">
        <v>1188</v>
      </c>
      <c r="AB75" s="806">
        <v>4978</v>
      </c>
      <c r="AC75" s="807">
        <v>149</v>
      </c>
      <c r="AD75" s="806">
        <v>51</v>
      </c>
      <c r="AE75" s="807">
        <v>1337</v>
      </c>
      <c r="AF75" s="806">
        <v>5029</v>
      </c>
      <c r="AG75" s="807">
        <v>3432</v>
      </c>
      <c r="AH75" s="806">
        <v>13502</v>
      </c>
      <c r="AI75" s="807">
        <v>333</v>
      </c>
      <c r="AJ75" s="806">
        <v>239</v>
      </c>
      <c r="AK75" s="807">
        <v>3765</v>
      </c>
      <c r="AL75" s="806">
        <v>13741</v>
      </c>
    </row>
    <row r="76" spans="1:38" ht="16.5" x14ac:dyDescent="0.3">
      <c r="A76" s="812">
        <v>1942</v>
      </c>
      <c r="B76" s="811" t="s">
        <v>874</v>
      </c>
      <c r="C76" s="807">
        <v>1531</v>
      </c>
      <c r="D76" s="806">
        <v>5861</v>
      </c>
      <c r="E76" s="807">
        <v>98</v>
      </c>
      <c r="F76" s="806">
        <v>108</v>
      </c>
      <c r="G76" s="807">
        <v>1629</v>
      </c>
      <c r="H76" s="806">
        <v>5969</v>
      </c>
      <c r="I76" s="807">
        <v>672</v>
      </c>
      <c r="J76" s="806">
        <v>2514</v>
      </c>
      <c r="K76" s="807">
        <v>71</v>
      </c>
      <c r="L76" s="806">
        <v>46</v>
      </c>
      <c r="M76" s="807">
        <v>743</v>
      </c>
      <c r="N76" s="809">
        <v>2560</v>
      </c>
      <c r="O76" s="807">
        <v>2203</v>
      </c>
      <c r="P76" s="809">
        <v>8375</v>
      </c>
      <c r="Q76" s="807">
        <v>169</v>
      </c>
      <c r="R76" s="807">
        <v>154</v>
      </c>
      <c r="S76" s="807">
        <v>2372</v>
      </c>
      <c r="T76" s="807">
        <v>8529</v>
      </c>
      <c r="U76" s="807">
        <v>1702</v>
      </c>
      <c r="V76" s="806">
        <v>6388</v>
      </c>
      <c r="W76" s="809">
        <v>103</v>
      </c>
      <c r="X76" s="809">
        <v>94</v>
      </c>
      <c r="Y76" s="807">
        <v>1805</v>
      </c>
      <c r="Z76" s="806">
        <v>6482</v>
      </c>
      <c r="AA76" s="809">
        <v>669</v>
      </c>
      <c r="AB76" s="806">
        <v>2887</v>
      </c>
      <c r="AC76" s="807">
        <v>61</v>
      </c>
      <c r="AD76" s="806">
        <v>17</v>
      </c>
      <c r="AE76" s="807">
        <v>730</v>
      </c>
      <c r="AF76" s="806">
        <v>2904</v>
      </c>
      <c r="AG76" s="807">
        <v>2371</v>
      </c>
      <c r="AH76" s="806">
        <v>9275</v>
      </c>
      <c r="AI76" s="807">
        <v>164</v>
      </c>
      <c r="AJ76" s="806">
        <v>111</v>
      </c>
      <c r="AK76" s="807">
        <v>2535</v>
      </c>
      <c r="AL76" s="806">
        <v>9386</v>
      </c>
    </row>
    <row r="77" spans="1:38" ht="16.5" x14ac:dyDescent="0.3">
      <c r="A77" s="812">
        <v>1943</v>
      </c>
      <c r="B77" s="811" t="s">
        <v>875</v>
      </c>
      <c r="C77" s="807">
        <v>2371</v>
      </c>
      <c r="D77" s="806">
        <v>8984</v>
      </c>
      <c r="E77" s="807">
        <v>217</v>
      </c>
      <c r="F77" s="806">
        <v>236</v>
      </c>
      <c r="G77" s="807">
        <v>2588</v>
      </c>
      <c r="H77" s="806">
        <v>9220</v>
      </c>
      <c r="I77" s="807">
        <v>1239</v>
      </c>
      <c r="J77" s="806">
        <v>4675</v>
      </c>
      <c r="K77" s="807">
        <v>188</v>
      </c>
      <c r="L77" s="806">
        <v>98</v>
      </c>
      <c r="M77" s="807">
        <v>1427</v>
      </c>
      <c r="N77" s="809">
        <v>4773</v>
      </c>
      <c r="O77" s="807">
        <v>3610</v>
      </c>
      <c r="P77" s="809">
        <v>13659</v>
      </c>
      <c r="Q77" s="807">
        <v>405</v>
      </c>
      <c r="R77" s="807">
        <v>334</v>
      </c>
      <c r="S77" s="807">
        <v>4015</v>
      </c>
      <c r="T77" s="807">
        <v>13993</v>
      </c>
      <c r="U77" s="807">
        <v>2612</v>
      </c>
      <c r="V77" s="806">
        <v>9426</v>
      </c>
      <c r="W77" s="809">
        <v>176</v>
      </c>
      <c r="X77" s="809">
        <v>210</v>
      </c>
      <c r="Y77" s="807">
        <v>2788</v>
      </c>
      <c r="Z77" s="806">
        <v>9636</v>
      </c>
      <c r="AA77" s="809">
        <v>1207</v>
      </c>
      <c r="AB77" s="806">
        <v>5147</v>
      </c>
      <c r="AC77" s="807">
        <v>143</v>
      </c>
      <c r="AD77" s="806">
        <v>46</v>
      </c>
      <c r="AE77" s="807">
        <v>1350</v>
      </c>
      <c r="AF77" s="806">
        <v>5193</v>
      </c>
      <c r="AG77" s="807">
        <v>3819</v>
      </c>
      <c r="AH77" s="806">
        <v>14573</v>
      </c>
      <c r="AI77" s="807">
        <v>319</v>
      </c>
      <c r="AJ77" s="806">
        <v>256</v>
      </c>
      <c r="AK77" s="807">
        <v>4138</v>
      </c>
      <c r="AL77" s="806">
        <v>14829</v>
      </c>
    </row>
    <row r="78" spans="1:38" ht="16.5" x14ac:dyDescent="0.3">
      <c r="A78" s="812">
        <v>1943</v>
      </c>
      <c r="B78" s="811" t="s">
        <v>874</v>
      </c>
      <c r="C78" s="807">
        <v>1658</v>
      </c>
      <c r="D78" s="806">
        <v>6477</v>
      </c>
      <c r="E78" s="807">
        <v>97</v>
      </c>
      <c r="F78" s="806">
        <v>146</v>
      </c>
      <c r="G78" s="807">
        <v>1755</v>
      </c>
      <c r="H78" s="806">
        <v>6623</v>
      </c>
      <c r="I78" s="807">
        <v>748</v>
      </c>
      <c r="J78" s="806">
        <v>2790</v>
      </c>
      <c r="K78" s="807">
        <v>63</v>
      </c>
      <c r="L78" s="806">
        <v>23</v>
      </c>
      <c r="M78" s="807">
        <v>811</v>
      </c>
      <c r="N78" s="809">
        <v>2813</v>
      </c>
      <c r="O78" s="807">
        <v>2406</v>
      </c>
      <c r="P78" s="809">
        <v>9267</v>
      </c>
      <c r="Q78" s="807">
        <v>160</v>
      </c>
      <c r="R78" s="807">
        <v>169</v>
      </c>
      <c r="S78" s="807">
        <v>2566</v>
      </c>
      <c r="T78" s="807">
        <v>9436</v>
      </c>
      <c r="U78" s="807">
        <v>1888</v>
      </c>
      <c r="V78" s="806">
        <v>6988</v>
      </c>
      <c r="W78" s="809">
        <v>110</v>
      </c>
      <c r="X78" s="809">
        <v>115</v>
      </c>
      <c r="Y78" s="807">
        <v>1998</v>
      </c>
      <c r="Z78" s="806">
        <v>7103</v>
      </c>
      <c r="AA78" s="809">
        <v>731</v>
      </c>
      <c r="AB78" s="806">
        <v>3156</v>
      </c>
      <c r="AC78" s="807">
        <v>50</v>
      </c>
      <c r="AD78" s="806">
        <v>24</v>
      </c>
      <c r="AE78" s="807">
        <v>781</v>
      </c>
      <c r="AF78" s="806">
        <v>3180</v>
      </c>
      <c r="AG78" s="807">
        <v>2619</v>
      </c>
      <c r="AH78" s="806">
        <v>10144</v>
      </c>
      <c r="AI78" s="807">
        <v>160</v>
      </c>
      <c r="AJ78" s="806">
        <v>139</v>
      </c>
      <c r="AK78" s="807">
        <v>2779</v>
      </c>
      <c r="AL78" s="806">
        <v>10283</v>
      </c>
    </row>
    <row r="79" spans="1:38" ht="16.5" x14ac:dyDescent="0.3">
      <c r="A79" s="812">
        <v>1944</v>
      </c>
      <c r="B79" s="811" t="s">
        <v>875</v>
      </c>
      <c r="C79" s="807">
        <v>2752</v>
      </c>
      <c r="D79" s="806">
        <v>9680</v>
      </c>
      <c r="E79" s="807">
        <v>227</v>
      </c>
      <c r="F79" s="806">
        <v>280</v>
      </c>
      <c r="G79" s="807">
        <v>2979</v>
      </c>
      <c r="H79" s="806">
        <v>9960</v>
      </c>
      <c r="I79" s="807">
        <v>1390</v>
      </c>
      <c r="J79" s="806">
        <v>5124</v>
      </c>
      <c r="K79" s="807">
        <v>200</v>
      </c>
      <c r="L79" s="806">
        <v>89</v>
      </c>
      <c r="M79" s="807">
        <v>1590</v>
      </c>
      <c r="N79" s="809">
        <v>5213</v>
      </c>
      <c r="O79" s="807">
        <v>4142</v>
      </c>
      <c r="P79" s="809">
        <v>14804</v>
      </c>
      <c r="Q79" s="807">
        <v>427</v>
      </c>
      <c r="R79" s="807">
        <v>369</v>
      </c>
      <c r="S79" s="807">
        <v>4569</v>
      </c>
      <c r="T79" s="807">
        <v>15173</v>
      </c>
      <c r="U79" s="807">
        <v>2975</v>
      </c>
      <c r="V79" s="806">
        <v>10118</v>
      </c>
      <c r="W79" s="809">
        <v>242</v>
      </c>
      <c r="X79" s="809">
        <v>233</v>
      </c>
      <c r="Y79" s="807">
        <v>3217</v>
      </c>
      <c r="Z79" s="806">
        <v>10351</v>
      </c>
      <c r="AA79" s="809">
        <v>1354</v>
      </c>
      <c r="AB79" s="806">
        <v>5584</v>
      </c>
      <c r="AC79" s="807">
        <v>155</v>
      </c>
      <c r="AD79" s="806">
        <v>65</v>
      </c>
      <c r="AE79" s="807">
        <v>1509</v>
      </c>
      <c r="AF79" s="806">
        <v>5649</v>
      </c>
      <c r="AG79" s="807">
        <v>4329</v>
      </c>
      <c r="AH79" s="806">
        <v>15702</v>
      </c>
      <c r="AI79" s="807">
        <v>397</v>
      </c>
      <c r="AJ79" s="806">
        <v>298</v>
      </c>
      <c r="AK79" s="807">
        <v>4726</v>
      </c>
      <c r="AL79" s="806">
        <v>16000</v>
      </c>
    </row>
    <row r="80" spans="1:38" ht="16.5" x14ac:dyDescent="0.3">
      <c r="A80" s="812">
        <v>1944</v>
      </c>
      <c r="B80" s="811" t="s">
        <v>874</v>
      </c>
      <c r="C80" s="807">
        <v>1993</v>
      </c>
      <c r="D80" s="806">
        <v>7195</v>
      </c>
      <c r="E80" s="807">
        <v>146</v>
      </c>
      <c r="F80" s="806">
        <v>191</v>
      </c>
      <c r="G80" s="807">
        <v>2139</v>
      </c>
      <c r="H80" s="806">
        <v>7386</v>
      </c>
      <c r="I80" s="807">
        <v>814</v>
      </c>
      <c r="J80" s="806">
        <v>3132</v>
      </c>
      <c r="K80" s="807">
        <v>71</v>
      </c>
      <c r="L80" s="806">
        <v>37</v>
      </c>
      <c r="M80" s="807">
        <v>885</v>
      </c>
      <c r="N80" s="809">
        <v>3169</v>
      </c>
      <c r="O80" s="807">
        <v>2807</v>
      </c>
      <c r="P80" s="809">
        <v>10327</v>
      </c>
      <c r="Q80" s="807">
        <v>217</v>
      </c>
      <c r="R80" s="807">
        <v>228</v>
      </c>
      <c r="S80" s="807">
        <v>3024</v>
      </c>
      <c r="T80" s="807">
        <v>10555</v>
      </c>
      <c r="U80" s="807">
        <v>2260</v>
      </c>
      <c r="V80" s="806">
        <v>7704</v>
      </c>
      <c r="W80" s="809">
        <v>113</v>
      </c>
      <c r="X80" s="809">
        <v>159</v>
      </c>
      <c r="Y80" s="807">
        <v>2373</v>
      </c>
      <c r="Z80" s="806">
        <v>7863</v>
      </c>
      <c r="AA80" s="809">
        <v>769</v>
      </c>
      <c r="AB80" s="806">
        <v>3543</v>
      </c>
      <c r="AC80" s="807">
        <v>70</v>
      </c>
      <c r="AD80" s="806">
        <v>20</v>
      </c>
      <c r="AE80" s="807">
        <v>839</v>
      </c>
      <c r="AF80" s="806">
        <v>3563</v>
      </c>
      <c r="AG80" s="807">
        <v>3029</v>
      </c>
      <c r="AH80" s="806">
        <v>11247</v>
      </c>
      <c r="AI80" s="807">
        <v>183</v>
      </c>
      <c r="AJ80" s="806">
        <v>179</v>
      </c>
      <c r="AK80" s="807">
        <v>3212</v>
      </c>
      <c r="AL80" s="806">
        <v>11426</v>
      </c>
    </row>
    <row r="81" spans="1:38" ht="16.5" x14ac:dyDescent="0.3">
      <c r="A81" s="812">
        <v>1945</v>
      </c>
      <c r="B81" s="811" t="s">
        <v>875</v>
      </c>
      <c r="C81" s="807">
        <v>2818</v>
      </c>
      <c r="D81" s="806">
        <v>9854</v>
      </c>
      <c r="E81" s="807">
        <v>252</v>
      </c>
      <c r="F81" s="806">
        <v>278</v>
      </c>
      <c r="G81" s="807">
        <v>3070</v>
      </c>
      <c r="H81" s="806">
        <v>10132</v>
      </c>
      <c r="I81" s="807">
        <v>1551</v>
      </c>
      <c r="J81" s="806">
        <v>5307</v>
      </c>
      <c r="K81" s="807">
        <v>199</v>
      </c>
      <c r="L81" s="806">
        <v>100</v>
      </c>
      <c r="M81" s="807">
        <v>1750</v>
      </c>
      <c r="N81" s="809">
        <v>5407</v>
      </c>
      <c r="O81" s="807">
        <v>4369</v>
      </c>
      <c r="P81" s="809">
        <v>15161</v>
      </c>
      <c r="Q81" s="807">
        <v>451</v>
      </c>
      <c r="R81" s="807">
        <v>378</v>
      </c>
      <c r="S81" s="807">
        <v>4820</v>
      </c>
      <c r="T81" s="807">
        <v>15539</v>
      </c>
      <c r="U81" s="807">
        <v>3085</v>
      </c>
      <c r="V81" s="806">
        <v>10236</v>
      </c>
      <c r="W81" s="809">
        <v>251</v>
      </c>
      <c r="X81" s="809">
        <v>197</v>
      </c>
      <c r="Y81" s="807">
        <v>3336</v>
      </c>
      <c r="Z81" s="806">
        <v>10433</v>
      </c>
      <c r="AA81" s="809">
        <v>1498</v>
      </c>
      <c r="AB81" s="806">
        <v>5766</v>
      </c>
      <c r="AC81" s="807">
        <v>175</v>
      </c>
      <c r="AD81" s="806">
        <v>71</v>
      </c>
      <c r="AE81" s="807">
        <v>1673</v>
      </c>
      <c r="AF81" s="806">
        <v>5837</v>
      </c>
      <c r="AG81" s="807">
        <v>4583</v>
      </c>
      <c r="AH81" s="806">
        <v>16002</v>
      </c>
      <c r="AI81" s="807">
        <v>426</v>
      </c>
      <c r="AJ81" s="806">
        <v>268</v>
      </c>
      <c r="AK81" s="807">
        <v>5009</v>
      </c>
      <c r="AL81" s="806">
        <v>16270</v>
      </c>
    </row>
    <row r="82" spans="1:38" ht="16.5" x14ac:dyDescent="0.3">
      <c r="A82" s="812">
        <v>1945</v>
      </c>
      <c r="B82" s="811" t="s">
        <v>874</v>
      </c>
      <c r="C82" s="807">
        <v>2166</v>
      </c>
      <c r="D82" s="806">
        <v>7423</v>
      </c>
      <c r="E82" s="807">
        <v>137</v>
      </c>
      <c r="F82" s="806">
        <v>163</v>
      </c>
      <c r="G82" s="807">
        <v>2303</v>
      </c>
      <c r="H82" s="806">
        <v>7586</v>
      </c>
      <c r="I82" s="807">
        <v>924</v>
      </c>
      <c r="J82" s="806">
        <v>3175</v>
      </c>
      <c r="K82" s="807">
        <v>83</v>
      </c>
      <c r="L82" s="806">
        <v>44</v>
      </c>
      <c r="M82" s="807">
        <v>1007</v>
      </c>
      <c r="N82" s="809">
        <v>3219</v>
      </c>
      <c r="O82" s="807">
        <v>3090</v>
      </c>
      <c r="P82" s="809">
        <v>10598</v>
      </c>
      <c r="Q82" s="807">
        <v>220</v>
      </c>
      <c r="R82" s="807">
        <v>207</v>
      </c>
      <c r="S82" s="807">
        <v>3310</v>
      </c>
      <c r="T82" s="807">
        <v>10805</v>
      </c>
      <c r="U82" s="807">
        <v>2420</v>
      </c>
      <c r="V82" s="806">
        <v>7935</v>
      </c>
      <c r="W82" s="809">
        <v>148</v>
      </c>
      <c r="X82" s="809">
        <v>165</v>
      </c>
      <c r="Y82" s="807">
        <v>2568</v>
      </c>
      <c r="Z82" s="806">
        <v>8100</v>
      </c>
      <c r="AA82" s="809">
        <v>884</v>
      </c>
      <c r="AB82" s="806">
        <v>3601</v>
      </c>
      <c r="AC82" s="807">
        <v>72</v>
      </c>
      <c r="AD82" s="806">
        <v>17</v>
      </c>
      <c r="AE82" s="807">
        <v>956</v>
      </c>
      <c r="AF82" s="806">
        <v>3618</v>
      </c>
      <c r="AG82" s="807">
        <v>3304</v>
      </c>
      <c r="AH82" s="806">
        <v>11536</v>
      </c>
      <c r="AI82" s="807">
        <v>220</v>
      </c>
      <c r="AJ82" s="806">
        <v>182</v>
      </c>
      <c r="AK82" s="807">
        <v>3524</v>
      </c>
      <c r="AL82" s="806">
        <v>11718</v>
      </c>
    </row>
    <row r="83" spans="1:38" ht="16.5" x14ac:dyDescent="0.3">
      <c r="A83" s="812">
        <v>1946</v>
      </c>
      <c r="B83" s="811" t="s">
        <v>875</v>
      </c>
      <c r="C83" s="807">
        <v>3522</v>
      </c>
      <c r="D83" s="806">
        <v>11255</v>
      </c>
      <c r="E83" s="807">
        <v>323</v>
      </c>
      <c r="F83" s="806">
        <v>328</v>
      </c>
      <c r="G83" s="807">
        <v>3845</v>
      </c>
      <c r="H83" s="806">
        <v>11583</v>
      </c>
      <c r="I83" s="807">
        <v>1744</v>
      </c>
      <c r="J83" s="806">
        <v>5879</v>
      </c>
      <c r="K83" s="807">
        <v>247</v>
      </c>
      <c r="L83" s="806">
        <v>117</v>
      </c>
      <c r="M83" s="807">
        <v>1991</v>
      </c>
      <c r="N83" s="809">
        <v>5996</v>
      </c>
      <c r="O83" s="807">
        <v>5266</v>
      </c>
      <c r="P83" s="809">
        <v>17134</v>
      </c>
      <c r="Q83" s="807">
        <v>570</v>
      </c>
      <c r="R83" s="807">
        <v>445</v>
      </c>
      <c r="S83" s="807">
        <v>5836</v>
      </c>
      <c r="T83" s="807">
        <v>17579</v>
      </c>
      <c r="U83" s="807">
        <v>3866</v>
      </c>
      <c r="V83" s="806">
        <v>11570</v>
      </c>
      <c r="W83" s="809">
        <v>309</v>
      </c>
      <c r="X83" s="809">
        <v>215</v>
      </c>
      <c r="Y83" s="807">
        <v>4175</v>
      </c>
      <c r="Z83" s="806">
        <v>11785</v>
      </c>
      <c r="AA83" s="809">
        <v>1733</v>
      </c>
      <c r="AB83" s="806">
        <v>6294</v>
      </c>
      <c r="AC83" s="807">
        <v>200</v>
      </c>
      <c r="AD83" s="806">
        <v>72</v>
      </c>
      <c r="AE83" s="807">
        <v>1933</v>
      </c>
      <c r="AF83" s="806">
        <v>6366</v>
      </c>
      <c r="AG83" s="807">
        <v>5599</v>
      </c>
      <c r="AH83" s="806">
        <v>17864</v>
      </c>
      <c r="AI83" s="807">
        <v>509</v>
      </c>
      <c r="AJ83" s="806">
        <v>287</v>
      </c>
      <c r="AK83" s="807">
        <v>6108</v>
      </c>
      <c r="AL83" s="806">
        <v>18151</v>
      </c>
    </row>
    <row r="84" spans="1:38" ht="16.5" x14ac:dyDescent="0.3">
      <c r="A84" s="812">
        <v>1946</v>
      </c>
      <c r="B84" s="811" t="s">
        <v>874</v>
      </c>
      <c r="C84" s="807">
        <v>2647</v>
      </c>
      <c r="D84" s="806">
        <v>8552</v>
      </c>
      <c r="E84" s="807">
        <v>199</v>
      </c>
      <c r="F84" s="806">
        <v>203</v>
      </c>
      <c r="G84" s="807">
        <v>2846</v>
      </c>
      <c r="H84" s="806">
        <v>8755</v>
      </c>
      <c r="I84" s="807">
        <v>1025</v>
      </c>
      <c r="J84" s="806">
        <v>3669</v>
      </c>
      <c r="K84" s="807">
        <v>72</v>
      </c>
      <c r="L84" s="806">
        <v>58</v>
      </c>
      <c r="M84" s="807">
        <v>1097</v>
      </c>
      <c r="N84" s="809">
        <v>3727</v>
      </c>
      <c r="O84" s="807">
        <v>3672</v>
      </c>
      <c r="P84" s="809">
        <v>12221</v>
      </c>
      <c r="Q84" s="807">
        <v>271</v>
      </c>
      <c r="R84" s="807">
        <v>261</v>
      </c>
      <c r="S84" s="807">
        <v>3943</v>
      </c>
      <c r="T84" s="807">
        <v>12482</v>
      </c>
      <c r="U84" s="807">
        <v>2920</v>
      </c>
      <c r="V84" s="806">
        <v>9079</v>
      </c>
      <c r="W84" s="809">
        <v>186</v>
      </c>
      <c r="X84" s="809">
        <v>144</v>
      </c>
      <c r="Y84" s="807">
        <v>3106</v>
      </c>
      <c r="Z84" s="806">
        <v>9223</v>
      </c>
      <c r="AA84" s="809">
        <v>999</v>
      </c>
      <c r="AB84" s="806">
        <v>4105</v>
      </c>
      <c r="AC84" s="807">
        <v>83</v>
      </c>
      <c r="AD84" s="806">
        <v>17</v>
      </c>
      <c r="AE84" s="807">
        <v>1082</v>
      </c>
      <c r="AF84" s="806">
        <v>4122</v>
      </c>
      <c r="AG84" s="807">
        <v>3919</v>
      </c>
      <c r="AH84" s="806">
        <v>13184</v>
      </c>
      <c r="AI84" s="807">
        <v>269</v>
      </c>
      <c r="AJ84" s="806">
        <v>161</v>
      </c>
      <c r="AK84" s="807">
        <v>4188</v>
      </c>
      <c r="AL84" s="806">
        <v>13345</v>
      </c>
    </row>
    <row r="85" spans="1:38" ht="16.5" x14ac:dyDescent="0.3">
      <c r="A85" s="812">
        <v>1947</v>
      </c>
      <c r="B85" s="811" t="s">
        <v>875</v>
      </c>
      <c r="C85" s="807">
        <v>3976</v>
      </c>
      <c r="D85" s="806">
        <v>11867</v>
      </c>
      <c r="E85" s="807">
        <v>369</v>
      </c>
      <c r="F85" s="806">
        <v>357</v>
      </c>
      <c r="G85" s="807">
        <v>4345</v>
      </c>
      <c r="H85" s="806">
        <v>12224</v>
      </c>
      <c r="I85" s="807">
        <v>1978</v>
      </c>
      <c r="J85" s="806">
        <v>6331</v>
      </c>
      <c r="K85" s="807">
        <v>287</v>
      </c>
      <c r="L85" s="806">
        <v>114</v>
      </c>
      <c r="M85" s="807">
        <v>2265</v>
      </c>
      <c r="N85" s="809">
        <v>6445</v>
      </c>
      <c r="O85" s="807">
        <v>5954</v>
      </c>
      <c r="P85" s="809">
        <v>18198</v>
      </c>
      <c r="Q85" s="807">
        <v>656</v>
      </c>
      <c r="R85" s="807">
        <v>471</v>
      </c>
      <c r="S85" s="807">
        <v>6610</v>
      </c>
      <c r="T85" s="807">
        <v>18669</v>
      </c>
      <c r="U85" s="807">
        <v>4314</v>
      </c>
      <c r="V85" s="806">
        <v>12174</v>
      </c>
      <c r="W85" s="809">
        <v>315</v>
      </c>
      <c r="X85" s="809">
        <v>291</v>
      </c>
      <c r="Y85" s="807">
        <v>4629</v>
      </c>
      <c r="Z85" s="806">
        <v>12465</v>
      </c>
      <c r="AA85" s="809">
        <v>1963</v>
      </c>
      <c r="AB85" s="806">
        <v>6731</v>
      </c>
      <c r="AC85" s="807">
        <v>228</v>
      </c>
      <c r="AD85" s="806">
        <v>80</v>
      </c>
      <c r="AE85" s="807">
        <v>2191</v>
      </c>
      <c r="AF85" s="806">
        <v>6811</v>
      </c>
      <c r="AG85" s="807">
        <v>6277</v>
      </c>
      <c r="AH85" s="806">
        <v>18905</v>
      </c>
      <c r="AI85" s="807">
        <v>543</v>
      </c>
      <c r="AJ85" s="806">
        <v>371</v>
      </c>
      <c r="AK85" s="807">
        <v>6820</v>
      </c>
      <c r="AL85" s="806">
        <v>19276</v>
      </c>
    </row>
    <row r="86" spans="1:38" ht="16.5" x14ac:dyDescent="0.3">
      <c r="A86" s="812">
        <v>1947</v>
      </c>
      <c r="B86" s="811" t="s">
        <v>874</v>
      </c>
      <c r="C86" s="807">
        <v>2930</v>
      </c>
      <c r="D86" s="806">
        <v>9234</v>
      </c>
      <c r="E86" s="807">
        <v>207</v>
      </c>
      <c r="F86" s="806">
        <v>207</v>
      </c>
      <c r="G86" s="807">
        <v>3137</v>
      </c>
      <c r="H86" s="806">
        <v>9441</v>
      </c>
      <c r="I86" s="807">
        <v>1227</v>
      </c>
      <c r="J86" s="806">
        <v>3913</v>
      </c>
      <c r="K86" s="807">
        <v>118</v>
      </c>
      <c r="L86" s="806">
        <v>60</v>
      </c>
      <c r="M86" s="807">
        <v>1345</v>
      </c>
      <c r="N86" s="809">
        <v>3973</v>
      </c>
      <c r="O86" s="807">
        <v>4157</v>
      </c>
      <c r="P86" s="809">
        <v>13147</v>
      </c>
      <c r="Q86" s="807">
        <v>325</v>
      </c>
      <c r="R86" s="807">
        <v>267</v>
      </c>
      <c r="S86" s="807">
        <v>4482</v>
      </c>
      <c r="T86" s="807">
        <v>13414</v>
      </c>
      <c r="U86" s="807">
        <v>3253</v>
      </c>
      <c r="V86" s="806">
        <v>9648</v>
      </c>
      <c r="W86" s="809">
        <v>214</v>
      </c>
      <c r="X86" s="809">
        <v>223</v>
      </c>
      <c r="Y86" s="807">
        <v>3467</v>
      </c>
      <c r="Z86" s="806">
        <v>9871</v>
      </c>
      <c r="AA86" s="809">
        <v>1214</v>
      </c>
      <c r="AB86" s="806">
        <v>4314</v>
      </c>
      <c r="AC86" s="807">
        <v>103</v>
      </c>
      <c r="AD86" s="806">
        <v>28</v>
      </c>
      <c r="AE86" s="807">
        <v>1317</v>
      </c>
      <c r="AF86" s="806">
        <v>4342</v>
      </c>
      <c r="AG86" s="807">
        <v>4467</v>
      </c>
      <c r="AH86" s="806">
        <v>13962</v>
      </c>
      <c r="AI86" s="807">
        <v>317</v>
      </c>
      <c r="AJ86" s="806">
        <v>251</v>
      </c>
      <c r="AK86" s="807">
        <v>4784</v>
      </c>
      <c r="AL86" s="806">
        <v>14213</v>
      </c>
    </row>
    <row r="87" spans="1:38" ht="16.5" x14ac:dyDescent="0.3">
      <c r="A87" s="812">
        <v>1948</v>
      </c>
      <c r="B87" s="811" t="s">
        <v>875</v>
      </c>
      <c r="C87" s="807">
        <v>4161</v>
      </c>
      <c r="D87" s="806">
        <v>11868</v>
      </c>
      <c r="E87" s="807">
        <v>390</v>
      </c>
      <c r="F87" s="806">
        <v>375</v>
      </c>
      <c r="G87" s="807">
        <v>4551</v>
      </c>
      <c r="H87" s="806">
        <v>12243</v>
      </c>
      <c r="I87" s="807">
        <v>2088</v>
      </c>
      <c r="J87" s="806">
        <v>6595</v>
      </c>
      <c r="K87" s="807">
        <v>327</v>
      </c>
      <c r="L87" s="806">
        <v>114</v>
      </c>
      <c r="M87" s="807">
        <v>2415</v>
      </c>
      <c r="N87" s="809">
        <v>6709</v>
      </c>
      <c r="O87" s="807">
        <v>6249</v>
      </c>
      <c r="P87" s="809">
        <v>18463</v>
      </c>
      <c r="Q87" s="807">
        <v>717</v>
      </c>
      <c r="R87" s="807">
        <v>489</v>
      </c>
      <c r="S87" s="807">
        <v>6966</v>
      </c>
      <c r="T87" s="807">
        <v>18952</v>
      </c>
      <c r="U87" s="807">
        <v>4528</v>
      </c>
      <c r="V87" s="806">
        <v>12222</v>
      </c>
      <c r="W87" s="809">
        <v>362</v>
      </c>
      <c r="X87" s="809">
        <v>251</v>
      </c>
      <c r="Y87" s="807">
        <v>4890</v>
      </c>
      <c r="Z87" s="806">
        <v>12473</v>
      </c>
      <c r="AA87" s="809">
        <v>2069</v>
      </c>
      <c r="AB87" s="806">
        <v>6985</v>
      </c>
      <c r="AC87" s="807">
        <v>285</v>
      </c>
      <c r="AD87" s="806">
        <v>63</v>
      </c>
      <c r="AE87" s="807">
        <v>2354</v>
      </c>
      <c r="AF87" s="806">
        <v>7048</v>
      </c>
      <c r="AG87" s="807">
        <v>6597</v>
      </c>
      <c r="AH87" s="806">
        <v>19207</v>
      </c>
      <c r="AI87" s="807">
        <v>647</v>
      </c>
      <c r="AJ87" s="806">
        <v>314</v>
      </c>
      <c r="AK87" s="807">
        <v>7244</v>
      </c>
      <c r="AL87" s="806">
        <v>19521</v>
      </c>
    </row>
    <row r="88" spans="1:38" ht="16.5" x14ac:dyDescent="0.3">
      <c r="A88" s="812">
        <v>1948</v>
      </c>
      <c r="B88" s="811" t="s">
        <v>874</v>
      </c>
      <c r="C88" s="807">
        <v>3183</v>
      </c>
      <c r="D88" s="806">
        <v>9344</v>
      </c>
      <c r="E88" s="807">
        <v>217</v>
      </c>
      <c r="F88" s="806">
        <v>224</v>
      </c>
      <c r="G88" s="807">
        <v>3400</v>
      </c>
      <c r="H88" s="806">
        <v>9568</v>
      </c>
      <c r="I88" s="807">
        <v>1312</v>
      </c>
      <c r="J88" s="806">
        <v>4100</v>
      </c>
      <c r="K88" s="807">
        <v>104</v>
      </c>
      <c r="L88" s="806">
        <v>63</v>
      </c>
      <c r="M88" s="807">
        <v>1416</v>
      </c>
      <c r="N88" s="809">
        <v>4163</v>
      </c>
      <c r="O88" s="807">
        <v>4495</v>
      </c>
      <c r="P88" s="809">
        <v>13444</v>
      </c>
      <c r="Q88" s="807">
        <v>321</v>
      </c>
      <c r="R88" s="807">
        <v>287</v>
      </c>
      <c r="S88" s="807">
        <v>4816</v>
      </c>
      <c r="T88" s="807">
        <v>13731</v>
      </c>
      <c r="U88" s="807">
        <v>3529</v>
      </c>
      <c r="V88" s="806">
        <v>9819</v>
      </c>
      <c r="W88" s="809">
        <v>226</v>
      </c>
      <c r="X88" s="809">
        <v>191</v>
      </c>
      <c r="Y88" s="807">
        <v>3755</v>
      </c>
      <c r="Z88" s="806">
        <v>10010</v>
      </c>
      <c r="AA88" s="809">
        <v>1308</v>
      </c>
      <c r="AB88" s="806">
        <v>4512</v>
      </c>
      <c r="AC88" s="807">
        <v>119</v>
      </c>
      <c r="AD88" s="806">
        <v>30</v>
      </c>
      <c r="AE88" s="807">
        <v>1427</v>
      </c>
      <c r="AF88" s="806">
        <v>4542</v>
      </c>
      <c r="AG88" s="807">
        <v>4837</v>
      </c>
      <c r="AH88" s="806">
        <v>14331</v>
      </c>
      <c r="AI88" s="807">
        <v>345</v>
      </c>
      <c r="AJ88" s="806">
        <v>221</v>
      </c>
      <c r="AK88" s="807">
        <v>5182</v>
      </c>
      <c r="AL88" s="806">
        <v>14552</v>
      </c>
    </row>
    <row r="89" spans="1:38" ht="16.5" x14ac:dyDescent="0.3">
      <c r="A89" s="812">
        <v>1949</v>
      </c>
      <c r="B89" s="811" t="s">
        <v>875</v>
      </c>
      <c r="C89" s="807">
        <v>4639</v>
      </c>
      <c r="D89" s="806">
        <v>11927</v>
      </c>
      <c r="E89" s="807">
        <v>409</v>
      </c>
      <c r="F89" s="806">
        <v>378</v>
      </c>
      <c r="G89" s="807">
        <v>5048</v>
      </c>
      <c r="H89" s="806">
        <v>12305</v>
      </c>
      <c r="I89" s="807">
        <v>2260</v>
      </c>
      <c r="J89" s="806">
        <v>6547</v>
      </c>
      <c r="K89" s="807">
        <v>357</v>
      </c>
      <c r="L89" s="806">
        <v>136</v>
      </c>
      <c r="M89" s="807">
        <v>2617</v>
      </c>
      <c r="N89" s="809">
        <v>6683</v>
      </c>
      <c r="O89" s="807">
        <v>6899</v>
      </c>
      <c r="P89" s="809">
        <v>18474</v>
      </c>
      <c r="Q89" s="807">
        <v>766</v>
      </c>
      <c r="R89" s="807">
        <v>514</v>
      </c>
      <c r="S89" s="807">
        <v>7665</v>
      </c>
      <c r="T89" s="807">
        <v>18988</v>
      </c>
      <c r="U89" s="807">
        <v>5053</v>
      </c>
      <c r="V89" s="806">
        <v>12122</v>
      </c>
      <c r="W89" s="809">
        <v>406</v>
      </c>
      <c r="X89" s="809">
        <v>287</v>
      </c>
      <c r="Y89" s="807">
        <v>5459</v>
      </c>
      <c r="Z89" s="806">
        <v>12409</v>
      </c>
      <c r="AA89" s="809">
        <v>2235</v>
      </c>
      <c r="AB89" s="806">
        <v>6938</v>
      </c>
      <c r="AC89" s="807">
        <v>293</v>
      </c>
      <c r="AD89" s="806">
        <v>85</v>
      </c>
      <c r="AE89" s="807">
        <v>2528</v>
      </c>
      <c r="AF89" s="806">
        <v>7023</v>
      </c>
      <c r="AG89" s="807">
        <v>7288</v>
      </c>
      <c r="AH89" s="806">
        <v>19060</v>
      </c>
      <c r="AI89" s="807">
        <v>699</v>
      </c>
      <c r="AJ89" s="806">
        <v>372</v>
      </c>
      <c r="AK89" s="807">
        <v>7987</v>
      </c>
      <c r="AL89" s="806">
        <v>19432</v>
      </c>
    </row>
    <row r="90" spans="1:38" ht="16.5" x14ac:dyDescent="0.3">
      <c r="A90" s="812">
        <v>1949</v>
      </c>
      <c r="B90" s="811" t="s">
        <v>874</v>
      </c>
      <c r="C90" s="807">
        <v>3447</v>
      </c>
      <c r="D90" s="806">
        <v>9256</v>
      </c>
      <c r="E90" s="807">
        <v>260</v>
      </c>
      <c r="F90" s="806">
        <v>242</v>
      </c>
      <c r="G90" s="807">
        <v>3707</v>
      </c>
      <c r="H90" s="806">
        <v>9498</v>
      </c>
      <c r="I90" s="807">
        <v>1435</v>
      </c>
      <c r="J90" s="806">
        <v>4229</v>
      </c>
      <c r="K90" s="807">
        <v>140</v>
      </c>
      <c r="L90" s="806">
        <v>54</v>
      </c>
      <c r="M90" s="807">
        <v>1575</v>
      </c>
      <c r="N90" s="809">
        <v>4283</v>
      </c>
      <c r="O90" s="807">
        <v>4882</v>
      </c>
      <c r="P90" s="809">
        <v>13485</v>
      </c>
      <c r="Q90" s="807">
        <v>400</v>
      </c>
      <c r="R90" s="807">
        <v>296</v>
      </c>
      <c r="S90" s="807">
        <v>5282</v>
      </c>
      <c r="T90" s="807">
        <v>13781</v>
      </c>
      <c r="U90" s="807">
        <v>3802</v>
      </c>
      <c r="V90" s="806">
        <v>9762</v>
      </c>
      <c r="W90" s="809">
        <v>241</v>
      </c>
      <c r="X90" s="809">
        <v>177</v>
      </c>
      <c r="Y90" s="807">
        <v>4043</v>
      </c>
      <c r="Z90" s="806">
        <v>9939</v>
      </c>
      <c r="AA90" s="809">
        <v>1418</v>
      </c>
      <c r="AB90" s="806">
        <v>4666</v>
      </c>
      <c r="AC90" s="807">
        <v>114</v>
      </c>
      <c r="AD90" s="806">
        <v>23</v>
      </c>
      <c r="AE90" s="807">
        <v>1532</v>
      </c>
      <c r="AF90" s="806">
        <v>4689</v>
      </c>
      <c r="AG90" s="807">
        <v>5220</v>
      </c>
      <c r="AH90" s="806">
        <v>14428</v>
      </c>
      <c r="AI90" s="807">
        <v>355</v>
      </c>
      <c r="AJ90" s="806">
        <v>200</v>
      </c>
      <c r="AK90" s="807">
        <v>5575</v>
      </c>
      <c r="AL90" s="806">
        <v>14628</v>
      </c>
    </row>
    <row r="91" spans="1:38" ht="16.5" x14ac:dyDescent="0.3">
      <c r="A91" s="812">
        <v>1950</v>
      </c>
      <c r="B91" s="811" t="s">
        <v>875</v>
      </c>
      <c r="C91" s="807">
        <v>5008</v>
      </c>
      <c r="D91" s="806">
        <v>12118</v>
      </c>
      <c r="E91" s="807">
        <v>467</v>
      </c>
      <c r="F91" s="806">
        <v>417</v>
      </c>
      <c r="G91" s="807">
        <v>5475</v>
      </c>
      <c r="H91" s="806">
        <v>12535</v>
      </c>
      <c r="I91" s="807">
        <v>2602</v>
      </c>
      <c r="J91" s="806">
        <v>7064</v>
      </c>
      <c r="K91" s="807">
        <v>475</v>
      </c>
      <c r="L91" s="806">
        <v>142</v>
      </c>
      <c r="M91" s="807">
        <v>3077</v>
      </c>
      <c r="N91" s="809">
        <v>7206</v>
      </c>
      <c r="O91" s="807">
        <v>7610</v>
      </c>
      <c r="P91" s="809">
        <v>19182</v>
      </c>
      <c r="Q91" s="807">
        <v>942</v>
      </c>
      <c r="R91" s="807">
        <v>559</v>
      </c>
      <c r="S91" s="807">
        <v>8552</v>
      </c>
      <c r="T91" s="807">
        <v>19741</v>
      </c>
      <c r="U91" s="807">
        <v>5377</v>
      </c>
      <c r="V91" s="806">
        <v>12382</v>
      </c>
      <c r="W91" s="809">
        <v>457</v>
      </c>
      <c r="X91" s="809">
        <v>297</v>
      </c>
      <c r="Y91" s="807">
        <v>5834</v>
      </c>
      <c r="Z91" s="806">
        <v>12679</v>
      </c>
      <c r="AA91" s="809">
        <v>2594</v>
      </c>
      <c r="AB91" s="806">
        <v>7434</v>
      </c>
      <c r="AC91" s="807">
        <v>340</v>
      </c>
      <c r="AD91" s="806">
        <v>82</v>
      </c>
      <c r="AE91" s="807">
        <v>2934</v>
      </c>
      <c r="AF91" s="806">
        <v>7516</v>
      </c>
      <c r="AG91" s="807">
        <v>7971</v>
      </c>
      <c r="AH91" s="806">
        <v>19816</v>
      </c>
      <c r="AI91" s="807">
        <v>797</v>
      </c>
      <c r="AJ91" s="806">
        <v>379</v>
      </c>
      <c r="AK91" s="807">
        <v>8768</v>
      </c>
      <c r="AL91" s="806">
        <v>20195</v>
      </c>
    </row>
    <row r="92" spans="1:38" ht="16.5" x14ac:dyDescent="0.3">
      <c r="A92" s="812">
        <v>1950</v>
      </c>
      <c r="B92" s="811" t="s">
        <v>874</v>
      </c>
      <c r="C92" s="807">
        <v>3785</v>
      </c>
      <c r="D92" s="806">
        <v>9624</v>
      </c>
      <c r="E92" s="807">
        <v>294</v>
      </c>
      <c r="F92" s="806">
        <v>283</v>
      </c>
      <c r="G92" s="807">
        <v>4079</v>
      </c>
      <c r="H92" s="806">
        <v>9907</v>
      </c>
      <c r="I92" s="807">
        <v>1647</v>
      </c>
      <c r="J92" s="806">
        <v>4498</v>
      </c>
      <c r="K92" s="807">
        <v>181</v>
      </c>
      <c r="L92" s="806">
        <v>62</v>
      </c>
      <c r="M92" s="807">
        <v>1828</v>
      </c>
      <c r="N92" s="809">
        <v>4560</v>
      </c>
      <c r="O92" s="807">
        <v>5432</v>
      </c>
      <c r="P92" s="809">
        <v>14122</v>
      </c>
      <c r="Q92" s="807">
        <v>475</v>
      </c>
      <c r="R92" s="807">
        <v>345</v>
      </c>
      <c r="S92" s="807">
        <v>5907</v>
      </c>
      <c r="T92" s="807">
        <v>14467</v>
      </c>
      <c r="U92" s="807">
        <v>4200</v>
      </c>
      <c r="V92" s="806">
        <v>10022</v>
      </c>
      <c r="W92" s="809">
        <v>254</v>
      </c>
      <c r="X92" s="809">
        <v>216</v>
      </c>
      <c r="Y92" s="807">
        <v>4454</v>
      </c>
      <c r="Z92" s="806">
        <v>10238</v>
      </c>
      <c r="AA92" s="809">
        <v>1632</v>
      </c>
      <c r="AB92" s="806">
        <v>4928</v>
      </c>
      <c r="AC92" s="807">
        <v>135</v>
      </c>
      <c r="AD92" s="806">
        <v>30</v>
      </c>
      <c r="AE92" s="807">
        <v>1767</v>
      </c>
      <c r="AF92" s="806">
        <v>4958</v>
      </c>
      <c r="AG92" s="807">
        <v>5832</v>
      </c>
      <c r="AH92" s="806">
        <v>14950</v>
      </c>
      <c r="AI92" s="807">
        <v>389</v>
      </c>
      <c r="AJ92" s="806">
        <v>246</v>
      </c>
      <c r="AK92" s="807">
        <v>6221</v>
      </c>
      <c r="AL92" s="806">
        <v>15196</v>
      </c>
    </row>
    <row r="93" spans="1:38" ht="16.5" x14ac:dyDescent="0.3">
      <c r="A93" s="812">
        <v>1951</v>
      </c>
      <c r="B93" s="811" t="s">
        <v>875</v>
      </c>
      <c r="C93" s="807">
        <v>5274</v>
      </c>
      <c r="D93" s="806">
        <v>11988</v>
      </c>
      <c r="E93" s="807">
        <v>502</v>
      </c>
      <c r="F93" s="806">
        <v>385</v>
      </c>
      <c r="G93" s="807">
        <v>5776</v>
      </c>
      <c r="H93" s="806">
        <v>12373</v>
      </c>
      <c r="I93" s="807">
        <v>2460</v>
      </c>
      <c r="J93" s="806">
        <v>7008</v>
      </c>
      <c r="K93" s="807">
        <v>321</v>
      </c>
      <c r="L93" s="806">
        <v>159</v>
      </c>
      <c r="M93" s="807">
        <v>2781</v>
      </c>
      <c r="N93" s="809">
        <v>7167</v>
      </c>
      <c r="O93" s="807">
        <v>7734</v>
      </c>
      <c r="P93" s="809">
        <v>18996</v>
      </c>
      <c r="Q93" s="807">
        <v>823</v>
      </c>
      <c r="R93" s="807">
        <v>544</v>
      </c>
      <c r="S93" s="807">
        <v>8557</v>
      </c>
      <c r="T93" s="807">
        <v>19540</v>
      </c>
      <c r="U93" s="807">
        <v>5630</v>
      </c>
      <c r="V93" s="806">
        <v>12212</v>
      </c>
      <c r="W93" s="809">
        <v>479</v>
      </c>
      <c r="X93" s="809">
        <v>260</v>
      </c>
      <c r="Y93" s="807">
        <v>6109</v>
      </c>
      <c r="Z93" s="806">
        <v>12472</v>
      </c>
      <c r="AA93" s="809">
        <v>2400</v>
      </c>
      <c r="AB93" s="806">
        <v>7370</v>
      </c>
      <c r="AC93" s="807">
        <v>315</v>
      </c>
      <c r="AD93" s="806">
        <v>76</v>
      </c>
      <c r="AE93" s="807">
        <v>2715</v>
      </c>
      <c r="AF93" s="806">
        <v>7446</v>
      </c>
      <c r="AG93" s="807">
        <v>8030</v>
      </c>
      <c r="AH93" s="806">
        <v>19582</v>
      </c>
      <c r="AI93" s="807">
        <v>794</v>
      </c>
      <c r="AJ93" s="806">
        <v>336</v>
      </c>
      <c r="AK93" s="807">
        <v>8824</v>
      </c>
      <c r="AL93" s="806">
        <v>19918</v>
      </c>
    </row>
    <row r="94" spans="1:38" ht="16.5" x14ac:dyDescent="0.3">
      <c r="A94" s="812">
        <v>1951</v>
      </c>
      <c r="B94" s="811" t="s">
        <v>874</v>
      </c>
      <c r="C94" s="807">
        <v>3897</v>
      </c>
      <c r="D94" s="806">
        <v>9660</v>
      </c>
      <c r="E94" s="807">
        <v>332</v>
      </c>
      <c r="F94" s="806">
        <v>285</v>
      </c>
      <c r="G94" s="807">
        <v>4229</v>
      </c>
      <c r="H94" s="806">
        <v>9945</v>
      </c>
      <c r="I94" s="807">
        <v>1665</v>
      </c>
      <c r="J94" s="806">
        <v>4484</v>
      </c>
      <c r="K94" s="807">
        <v>167</v>
      </c>
      <c r="L94" s="806">
        <v>63</v>
      </c>
      <c r="M94" s="807">
        <v>1832</v>
      </c>
      <c r="N94" s="809">
        <v>4547</v>
      </c>
      <c r="O94" s="807">
        <v>5562</v>
      </c>
      <c r="P94" s="809">
        <v>14144</v>
      </c>
      <c r="Q94" s="807">
        <v>499</v>
      </c>
      <c r="R94" s="807">
        <v>348</v>
      </c>
      <c r="S94" s="807">
        <v>6061</v>
      </c>
      <c r="T94" s="807">
        <v>14492</v>
      </c>
      <c r="U94" s="807">
        <v>4265</v>
      </c>
      <c r="V94" s="806">
        <v>10046</v>
      </c>
      <c r="W94" s="809">
        <v>335</v>
      </c>
      <c r="X94" s="809">
        <v>194</v>
      </c>
      <c r="Y94" s="807">
        <v>4600</v>
      </c>
      <c r="Z94" s="806">
        <v>10240</v>
      </c>
      <c r="AA94" s="809">
        <v>1652</v>
      </c>
      <c r="AB94" s="806">
        <v>4884</v>
      </c>
      <c r="AC94" s="807">
        <v>157</v>
      </c>
      <c r="AD94" s="806">
        <v>31</v>
      </c>
      <c r="AE94" s="807">
        <v>1809</v>
      </c>
      <c r="AF94" s="806">
        <v>4915</v>
      </c>
      <c r="AG94" s="807">
        <v>5917</v>
      </c>
      <c r="AH94" s="806">
        <v>14930</v>
      </c>
      <c r="AI94" s="807">
        <v>492</v>
      </c>
      <c r="AJ94" s="806">
        <v>225</v>
      </c>
      <c r="AK94" s="807">
        <v>6409</v>
      </c>
      <c r="AL94" s="806">
        <v>15155</v>
      </c>
    </row>
    <row r="95" spans="1:38" ht="16.5" x14ac:dyDescent="0.3">
      <c r="A95" s="812">
        <v>1952</v>
      </c>
      <c r="B95" s="811" t="s">
        <v>875</v>
      </c>
      <c r="C95" s="807">
        <v>5864</v>
      </c>
      <c r="D95" s="806">
        <v>12807</v>
      </c>
      <c r="E95" s="807">
        <v>596</v>
      </c>
      <c r="F95" s="806">
        <v>456</v>
      </c>
      <c r="G95" s="807">
        <v>6460</v>
      </c>
      <c r="H95" s="806">
        <v>13263</v>
      </c>
      <c r="I95" s="807">
        <v>3075</v>
      </c>
      <c r="J95" s="806">
        <v>7902</v>
      </c>
      <c r="K95" s="807">
        <v>507</v>
      </c>
      <c r="L95" s="806">
        <v>148</v>
      </c>
      <c r="M95" s="807">
        <v>3582</v>
      </c>
      <c r="N95" s="809">
        <v>8050</v>
      </c>
      <c r="O95" s="807">
        <v>8939</v>
      </c>
      <c r="P95" s="809">
        <v>20709</v>
      </c>
      <c r="Q95" s="807">
        <v>1103</v>
      </c>
      <c r="R95" s="807">
        <v>604</v>
      </c>
      <c r="S95" s="807">
        <v>10042</v>
      </c>
      <c r="T95" s="807">
        <v>21313</v>
      </c>
      <c r="U95" s="807">
        <v>6340</v>
      </c>
      <c r="V95" s="806">
        <v>12987</v>
      </c>
      <c r="W95" s="809">
        <v>554</v>
      </c>
      <c r="X95" s="809">
        <v>302</v>
      </c>
      <c r="Y95" s="807">
        <v>6894</v>
      </c>
      <c r="Z95" s="806">
        <v>13289</v>
      </c>
      <c r="AA95" s="809">
        <v>3038</v>
      </c>
      <c r="AB95" s="806">
        <v>8202</v>
      </c>
      <c r="AC95" s="807">
        <v>423</v>
      </c>
      <c r="AD95" s="806">
        <v>85</v>
      </c>
      <c r="AE95" s="807">
        <v>3461</v>
      </c>
      <c r="AF95" s="806">
        <v>8287</v>
      </c>
      <c r="AG95" s="807">
        <v>9378</v>
      </c>
      <c r="AH95" s="806">
        <v>21189</v>
      </c>
      <c r="AI95" s="807">
        <v>977</v>
      </c>
      <c r="AJ95" s="806">
        <v>387</v>
      </c>
      <c r="AK95" s="807">
        <v>10355</v>
      </c>
      <c r="AL95" s="806">
        <v>21576</v>
      </c>
    </row>
    <row r="96" spans="1:38" ht="16.5" x14ac:dyDescent="0.3">
      <c r="A96" s="812">
        <v>1952</v>
      </c>
      <c r="B96" s="811" t="s">
        <v>874</v>
      </c>
      <c r="C96" s="807">
        <v>4476</v>
      </c>
      <c r="D96" s="806">
        <v>10483</v>
      </c>
      <c r="E96" s="807">
        <v>391</v>
      </c>
      <c r="F96" s="806">
        <v>302</v>
      </c>
      <c r="G96" s="807">
        <v>4867</v>
      </c>
      <c r="H96" s="806">
        <v>10785</v>
      </c>
      <c r="I96" s="807">
        <v>2087</v>
      </c>
      <c r="J96" s="806">
        <v>5111</v>
      </c>
      <c r="K96" s="807">
        <v>234</v>
      </c>
      <c r="L96" s="806">
        <v>82</v>
      </c>
      <c r="M96" s="807">
        <v>2321</v>
      </c>
      <c r="N96" s="809">
        <v>5193</v>
      </c>
      <c r="O96" s="807">
        <v>6563</v>
      </c>
      <c r="P96" s="809">
        <v>15594</v>
      </c>
      <c r="Q96" s="807">
        <v>625</v>
      </c>
      <c r="R96" s="807">
        <v>384</v>
      </c>
      <c r="S96" s="807">
        <v>7188</v>
      </c>
      <c r="T96" s="807">
        <v>15978</v>
      </c>
      <c r="U96" s="807">
        <v>4962</v>
      </c>
      <c r="V96" s="806">
        <v>10821</v>
      </c>
      <c r="W96" s="809">
        <v>313</v>
      </c>
      <c r="X96" s="809">
        <v>229</v>
      </c>
      <c r="Y96" s="807">
        <v>5275</v>
      </c>
      <c r="Z96" s="806">
        <v>11050</v>
      </c>
      <c r="AA96" s="809">
        <v>2058</v>
      </c>
      <c r="AB96" s="806">
        <v>5533</v>
      </c>
      <c r="AC96" s="807">
        <v>191</v>
      </c>
      <c r="AD96" s="806">
        <v>50</v>
      </c>
      <c r="AE96" s="807">
        <v>2249</v>
      </c>
      <c r="AF96" s="806">
        <v>5583</v>
      </c>
      <c r="AG96" s="807">
        <v>7020</v>
      </c>
      <c r="AH96" s="806">
        <v>16354</v>
      </c>
      <c r="AI96" s="807">
        <v>504</v>
      </c>
      <c r="AJ96" s="806">
        <v>279</v>
      </c>
      <c r="AK96" s="807">
        <v>7524</v>
      </c>
      <c r="AL96" s="806">
        <v>16633</v>
      </c>
    </row>
    <row r="97" spans="1:38" ht="16.5" x14ac:dyDescent="0.3">
      <c r="A97" s="812">
        <v>1953</v>
      </c>
      <c r="B97" s="811" t="s">
        <v>875</v>
      </c>
      <c r="C97" s="807">
        <v>6380</v>
      </c>
      <c r="D97" s="806">
        <v>12811</v>
      </c>
      <c r="E97" s="807">
        <v>556</v>
      </c>
      <c r="F97" s="806">
        <v>443</v>
      </c>
      <c r="G97" s="807">
        <v>6936</v>
      </c>
      <c r="H97" s="806">
        <v>13254</v>
      </c>
      <c r="I97" s="807">
        <v>3166</v>
      </c>
      <c r="J97" s="806">
        <v>8221</v>
      </c>
      <c r="K97" s="807">
        <v>486</v>
      </c>
      <c r="L97" s="806">
        <v>138</v>
      </c>
      <c r="M97" s="807">
        <v>3652</v>
      </c>
      <c r="N97" s="809">
        <v>8359</v>
      </c>
      <c r="O97" s="807">
        <v>9546</v>
      </c>
      <c r="P97" s="809">
        <v>21032</v>
      </c>
      <c r="Q97" s="807">
        <v>1042</v>
      </c>
      <c r="R97" s="807">
        <v>581</v>
      </c>
      <c r="S97" s="807">
        <v>10588</v>
      </c>
      <c r="T97" s="807">
        <v>21613</v>
      </c>
      <c r="U97" s="807">
        <v>6852</v>
      </c>
      <c r="V97" s="806">
        <v>12926</v>
      </c>
      <c r="W97" s="809">
        <v>601</v>
      </c>
      <c r="X97" s="809">
        <v>304</v>
      </c>
      <c r="Y97" s="807">
        <v>7453</v>
      </c>
      <c r="Z97" s="806">
        <v>13230</v>
      </c>
      <c r="AA97" s="809">
        <v>3133</v>
      </c>
      <c r="AB97" s="806">
        <v>8523</v>
      </c>
      <c r="AC97" s="807">
        <v>423</v>
      </c>
      <c r="AD97" s="806">
        <v>87</v>
      </c>
      <c r="AE97" s="807">
        <v>3556</v>
      </c>
      <c r="AF97" s="806">
        <v>8610</v>
      </c>
      <c r="AG97" s="807">
        <v>9985</v>
      </c>
      <c r="AH97" s="806">
        <v>21449</v>
      </c>
      <c r="AI97" s="807">
        <v>1024</v>
      </c>
      <c r="AJ97" s="806">
        <v>391</v>
      </c>
      <c r="AK97" s="807">
        <v>11009</v>
      </c>
      <c r="AL97" s="806">
        <v>21840</v>
      </c>
    </row>
    <row r="98" spans="1:38" ht="16.5" x14ac:dyDescent="0.3">
      <c r="A98" s="812">
        <v>1953</v>
      </c>
      <c r="B98" s="811" t="s">
        <v>874</v>
      </c>
      <c r="C98" s="807">
        <v>5011</v>
      </c>
      <c r="D98" s="806">
        <v>10692</v>
      </c>
      <c r="E98" s="807">
        <v>389</v>
      </c>
      <c r="F98" s="806">
        <v>306</v>
      </c>
      <c r="G98" s="807">
        <v>5400</v>
      </c>
      <c r="H98" s="806">
        <v>10998</v>
      </c>
      <c r="I98" s="807">
        <v>2057</v>
      </c>
      <c r="J98" s="806">
        <v>5311</v>
      </c>
      <c r="K98" s="807">
        <v>204</v>
      </c>
      <c r="L98" s="806">
        <v>96</v>
      </c>
      <c r="M98" s="807">
        <v>2261</v>
      </c>
      <c r="N98" s="809">
        <v>5407</v>
      </c>
      <c r="O98" s="807">
        <v>7068</v>
      </c>
      <c r="P98" s="809">
        <v>16003</v>
      </c>
      <c r="Q98" s="807">
        <v>593</v>
      </c>
      <c r="R98" s="807">
        <v>402</v>
      </c>
      <c r="S98" s="807">
        <v>7661</v>
      </c>
      <c r="T98" s="807">
        <v>16405</v>
      </c>
      <c r="U98" s="807">
        <v>5425</v>
      </c>
      <c r="V98" s="806">
        <v>11034</v>
      </c>
      <c r="W98" s="809">
        <v>420</v>
      </c>
      <c r="X98" s="809">
        <v>218</v>
      </c>
      <c r="Y98" s="807">
        <v>5845</v>
      </c>
      <c r="Z98" s="806">
        <v>11252</v>
      </c>
      <c r="AA98" s="809">
        <v>2082</v>
      </c>
      <c r="AB98" s="806">
        <v>5705</v>
      </c>
      <c r="AC98" s="807">
        <v>206</v>
      </c>
      <c r="AD98" s="806">
        <v>46</v>
      </c>
      <c r="AE98" s="807">
        <v>2288</v>
      </c>
      <c r="AF98" s="806">
        <v>5751</v>
      </c>
      <c r="AG98" s="807">
        <v>7507</v>
      </c>
      <c r="AH98" s="806">
        <v>16739</v>
      </c>
      <c r="AI98" s="807">
        <v>626</v>
      </c>
      <c r="AJ98" s="806">
        <v>264</v>
      </c>
      <c r="AK98" s="807">
        <v>8133</v>
      </c>
      <c r="AL98" s="806">
        <v>17003</v>
      </c>
    </row>
    <row r="99" spans="1:38" ht="16.5" x14ac:dyDescent="0.3">
      <c r="A99" s="812">
        <v>1954</v>
      </c>
      <c r="B99" s="811" t="s">
        <v>875</v>
      </c>
      <c r="C99" s="807">
        <v>7164</v>
      </c>
      <c r="D99" s="806">
        <v>12949</v>
      </c>
      <c r="E99" s="807">
        <v>699</v>
      </c>
      <c r="F99" s="806">
        <v>421</v>
      </c>
      <c r="G99" s="807">
        <v>7863</v>
      </c>
      <c r="H99" s="806">
        <v>13370</v>
      </c>
      <c r="I99" s="807">
        <v>3604</v>
      </c>
      <c r="J99" s="806">
        <v>8446</v>
      </c>
      <c r="K99" s="807">
        <v>577</v>
      </c>
      <c r="L99" s="806">
        <v>138</v>
      </c>
      <c r="M99" s="807">
        <v>4181</v>
      </c>
      <c r="N99" s="809">
        <v>8584</v>
      </c>
      <c r="O99" s="807">
        <v>10768</v>
      </c>
      <c r="P99" s="809">
        <v>21395</v>
      </c>
      <c r="Q99" s="807">
        <v>1276</v>
      </c>
      <c r="R99" s="807">
        <v>559</v>
      </c>
      <c r="S99" s="807">
        <v>12044</v>
      </c>
      <c r="T99" s="807">
        <v>21954</v>
      </c>
      <c r="U99" s="807">
        <v>7607</v>
      </c>
      <c r="V99" s="806">
        <v>13062</v>
      </c>
      <c r="W99" s="809">
        <v>737</v>
      </c>
      <c r="X99" s="809">
        <v>336</v>
      </c>
      <c r="Y99" s="807">
        <v>8344</v>
      </c>
      <c r="Z99" s="806">
        <v>13398</v>
      </c>
      <c r="AA99" s="809">
        <v>3497</v>
      </c>
      <c r="AB99" s="806">
        <v>8739</v>
      </c>
      <c r="AC99" s="807">
        <v>540</v>
      </c>
      <c r="AD99" s="806">
        <v>112</v>
      </c>
      <c r="AE99" s="807">
        <v>4037</v>
      </c>
      <c r="AF99" s="806">
        <v>8851</v>
      </c>
      <c r="AG99" s="807">
        <v>11104</v>
      </c>
      <c r="AH99" s="806">
        <v>21801</v>
      </c>
      <c r="AI99" s="807">
        <v>1277</v>
      </c>
      <c r="AJ99" s="806">
        <v>448</v>
      </c>
      <c r="AK99" s="807">
        <v>12381</v>
      </c>
      <c r="AL99" s="806">
        <v>22249</v>
      </c>
    </row>
    <row r="100" spans="1:38" ht="16.5" x14ac:dyDescent="0.3">
      <c r="A100" s="812">
        <v>1954</v>
      </c>
      <c r="B100" s="811" t="s">
        <v>874</v>
      </c>
      <c r="C100" s="807">
        <v>5309</v>
      </c>
      <c r="D100" s="806">
        <v>10701</v>
      </c>
      <c r="E100" s="807">
        <v>529</v>
      </c>
      <c r="F100" s="806">
        <v>365</v>
      </c>
      <c r="G100" s="807">
        <v>5838</v>
      </c>
      <c r="H100" s="806">
        <v>11066</v>
      </c>
      <c r="I100" s="807">
        <v>2447</v>
      </c>
      <c r="J100" s="806">
        <v>5487</v>
      </c>
      <c r="K100" s="807">
        <v>251</v>
      </c>
      <c r="L100" s="806">
        <v>77</v>
      </c>
      <c r="M100" s="807">
        <v>2698</v>
      </c>
      <c r="N100" s="809">
        <v>5564</v>
      </c>
      <c r="O100" s="807">
        <v>7756</v>
      </c>
      <c r="P100" s="809">
        <v>16188</v>
      </c>
      <c r="Q100" s="807">
        <v>780</v>
      </c>
      <c r="R100" s="807">
        <v>442</v>
      </c>
      <c r="S100" s="807">
        <v>8536</v>
      </c>
      <c r="T100" s="807">
        <v>16630</v>
      </c>
      <c r="U100" s="807">
        <v>5833</v>
      </c>
      <c r="V100" s="806">
        <v>11024</v>
      </c>
      <c r="W100" s="809">
        <v>461</v>
      </c>
      <c r="X100" s="809">
        <v>256</v>
      </c>
      <c r="Y100" s="807">
        <v>6294</v>
      </c>
      <c r="Z100" s="806">
        <v>11280</v>
      </c>
      <c r="AA100" s="809">
        <v>2447</v>
      </c>
      <c r="AB100" s="806">
        <v>5943</v>
      </c>
      <c r="AC100" s="807">
        <v>240</v>
      </c>
      <c r="AD100" s="806">
        <v>73</v>
      </c>
      <c r="AE100" s="807">
        <v>2687</v>
      </c>
      <c r="AF100" s="806">
        <v>6016</v>
      </c>
      <c r="AG100" s="807">
        <v>8280</v>
      </c>
      <c r="AH100" s="806">
        <v>16967</v>
      </c>
      <c r="AI100" s="807">
        <v>701</v>
      </c>
      <c r="AJ100" s="806">
        <v>329</v>
      </c>
      <c r="AK100" s="807">
        <v>8981</v>
      </c>
      <c r="AL100" s="806">
        <v>17296</v>
      </c>
    </row>
    <row r="101" spans="1:38" ht="16.5" x14ac:dyDescent="0.3">
      <c r="A101" s="812">
        <v>1955</v>
      </c>
      <c r="B101" s="811" t="s">
        <v>875</v>
      </c>
      <c r="C101" s="807">
        <v>7419</v>
      </c>
      <c r="D101" s="806">
        <v>13131</v>
      </c>
      <c r="E101" s="807">
        <v>763</v>
      </c>
      <c r="F101" s="806">
        <v>502</v>
      </c>
      <c r="G101" s="807">
        <v>8182</v>
      </c>
      <c r="H101" s="806">
        <v>13633</v>
      </c>
      <c r="I101" s="807">
        <v>3786</v>
      </c>
      <c r="J101" s="806">
        <v>8480</v>
      </c>
      <c r="K101" s="807">
        <v>643</v>
      </c>
      <c r="L101" s="806">
        <v>165</v>
      </c>
      <c r="M101" s="807">
        <v>4429</v>
      </c>
      <c r="N101" s="809">
        <v>8645</v>
      </c>
      <c r="O101" s="807">
        <v>11205</v>
      </c>
      <c r="P101" s="809">
        <v>21611</v>
      </c>
      <c r="Q101" s="807">
        <v>1406</v>
      </c>
      <c r="R101" s="807">
        <v>667</v>
      </c>
      <c r="S101" s="807">
        <v>12611</v>
      </c>
      <c r="T101" s="807">
        <v>22278</v>
      </c>
      <c r="U101" s="807">
        <v>7932</v>
      </c>
      <c r="V101" s="806">
        <v>13311</v>
      </c>
      <c r="W101" s="809">
        <v>777</v>
      </c>
      <c r="X101" s="809">
        <v>361</v>
      </c>
      <c r="Y101" s="807">
        <v>8709</v>
      </c>
      <c r="Z101" s="806">
        <v>13672</v>
      </c>
      <c r="AA101" s="809">
        <v>3772</v>
      </c>
      <c r="AB101" s="806">
        <v>8806</v>
      </c>
      <c r="AC101" s="807">
        <v>602</v>
      </c>
      <c r="AD101" s="806">
        <v>135</v>
      </c>
      <c r="AE101" s="807">
        <v>4374</v>
      </c>
      <c r="AF101" s="806">
        <v>8941</v>
      </c>
      <c r="AG101" s="807">
        <v>11704</v>
      </c>
      <c r="AH101" s="806">
        <v>22117</v>
      </c>
      <c r="AI101" s="807">
        <v>1379</v>
      </c>
      <c r="AJ101" s="806">
        <v>496</v>
      </c>
      <c r="AK101" s="807">
        <v>13083</v>
      </c>
      <c r="AL101" s="806">
        <v>22613</v>
      </c>
    </row>
    <row r="102" spans="1:38" ht="16.5" x14ac:dyDescent="0.3">
      <c r="A102" s="812">
        <v>1955</v>
      </c>
      <c r="B102" s="811" t="s">
        <v>874</v>
      </c>
      <c r="C102" s="807">
        <v>5656</v>
      </c>
      <c r="D102" s="806">
        <v>10945</v>
      </c>
      <c r="E102" s="807">
        <v>535</v>
      </c>
      <c r="F102" s="806">
        <v>373</v>
      </c>
      <c r="G102" s="807">
        <v>6191</v>
      </c>
      <c r="H102" s="806">
        <v>11318</v>
      </c>
      <c r="I102" s="807">
        <v>2598</v>
      </c>
      <c r="J102" s="806">
        <v>5602</v>
      </c>
      <c r="K102" s="807">
        <v>299</v>
      </c>
      <c r="L102" s="806">
        <v>125</v>
      </c>
      <c r="M102" s="807">
        <v>2897</v>
      </c>
      <c r="N102" s="809">
        <v>5727</v>
      </c>
      <c r="O102" s="807">
        <v>8254</v>
      </c>
      <c r="P102" s="809">
        <v>16547</v>
      </c>
      <c r="Q102" s="807">
        <v>834</v>
      </c>
      <c r="R102" s="807">
        <v>498</v>
      </c>
      <c r="S102" s="807">
        <v>9088</v>
      </c>
      <c r="T102" s="807">
        <v>17045</v>
      </c>
      <c r="U102" s="807">
        <v>6246</v>
      </c>
      <c r="V102" s="806">
        <v>11327</v>
      </c>
      <c r="W102" s="809">
        <v>608</v>
      </c>
      <c r="X102" s="809">
        <v>303</v>
      </c>
      <c r="Y102" s="807">
        <v>6854</v>
      </c>
      <c r="Z102" s="806">
        <v>11630</v>
      </c>
      <c r="AA102" s="809">
        <v>2615</v>
      </c>
      <c r="AB102" s="806">
        <v>6103</v>
      </c>
      <c r="AC102" s="807">
        <v>295</v>
      </c>
      <c r="AD102" s="806">
        <v>91</v>
      </c>
      <c r="AE102" s="807">
        <v>2910</v>
      </c>
      <c r="AF102" s="806">
        <v>6194</v>
      </c>
      <c r="AG102" s="807">
        <v>8861</v>
      </c>
      <c r="AH102" s="806">
        <v>17430</v>
      </c>
      <c r="AI102" s="807">
        <v>903</v>
      </c>
      <c r="AJ102" s="806">
        <v>394</v>
      </c>
      <c r="AK102" s="807">
        <v>9764</v>
      </c>
      <c r="AL102" s="806">
        <v>17824</v>
      </c>
    </row>
    <row r="103" spans="1:38" ht="16.5" x14ac:dyDescent="0.3">
      <c r="A103" s="812">
        <v>1956</v>
      </c>
      <c r="B103" s="811" t="s">
        <v>875</v>
      </c>
      <c r="C103" s="807">
        <v>8185</v>
      </c>
      <c r="D103" s="806">
        <v>13184</v>
      </c>
      <c r="E103" s="807">
        <v>895</v>
      </c>
      <c r="F103" s="806">
        <v>586</v>
      </c>
      <c r="G103" s="807">
        <v>9080</v>
      </c>
      <c r="H103" s="806">
        <v>13770</v>
      </c>
      <c r="I103" s="807">
        <v>4230</v>
      </c>
      <c r="J103" s="806">
        <v>9099</v>
      </c>
      <c r="K103" s="807">
        <v>740</v>
      </c>
      <c r="L103" s="806">
        <v>230</v>
      </c>
      <c r="M103" s="807">
        <v>4970</v>
      </c>
      <c r="N103" s="809">
        <v>9329</v>
      </c>
      <c r="O103" s="807">
        <v>12415</v>
      </c>
      <c r="P103" s="809">
        <v>22283</v>
      </c>
      <c r="Q103" s="807">
        <v>1635</v>
      </c>
      <c r="R103" s="807">
        <v>816</v>
      </c>
      <c r="S103" s="807">
        <v>14050</v>
      </c>
      <c r="T103" s="807">
        <v>23099</v>
      </c>
      <c r="U103" s="807">
        <v>8937</v>
      </c>
      <c r="V103" s="806">
        <v>13565</v>
      </c>
      <c r="W103" s="809">
        <v>825</v>
      </c>
      <c r="X103" s="809">
        <v>394</v>
      </c>
      <c r="Y103" s="807">
        <v>9762</v>
      </c>
      <c r="Z103" s="806">
        <v>13959</v>
      </c>
      <c r="AA103" s="809">
        <v>4709</v>
      </c>
      <c r="AB103" s="806">
        <v>9851</v>
      </c>
      <c r="AC103" s="807">
        <v>594</v>
      </c>
      <c r="AD103" s="806">
        <v>146</v>
      </c>
      <c r="AE103" s="807">
        <v>5303</v>
      </c>
      <c r="AF103" s="806">
        <v>9997</v>
      </c>
      <c r="AG103" s="807">
        <v>13646</v>
      </c>
      <c r="AH103" s="806">
        <v>23416</v>
      </c>
      <c r="AI103" s="807">
        <v>1419</v>
      </c>
      <c r="AJ103" s="806">
        <v>540</v>
      </c>
      <c r="AK103" s="807">
        <v>15065</v>
      </c>
      <c r="AL103" s="806">
        <v>23956</v>
      </c>
    </row>
    <row r="104" spans="1:38" ht="16.5" x14ac:dyDescent="0.3">
      <c r="A104" s="812">
        <v>1956</v>
      </c>
      <c r="B104" s="811" t="s">
        <v>874</v>
      </c>
      <c r="C104" s="807">
        <v>6232</v>
      </c>
      <c r="D104" s="806">
        <v>11245</v>
      </c>
      <c r="E104" s="807">
        <v>628</v>
      </c>
      <c r="F104" s="806">
        <v>456</v>
      </c>
      <c r="G104" s="807">
        <v>6860</v>
      </c>
      <c r="H104" s="806">
        <v>11701</v>
      </c>
      <c r="I104" s="807">
        <v>3125</v>
      </c>
      <c r="J104" s="806">
        <v>6159</v>
      </c>
      <c r="K104" s="807">
        <v>359</v>
      </c>
      <c r="L104" s="806">
        <v>146</v>
      </c>
      <c r="M104" s="807">
        <v>3484</v>
      </c>
      <c r="N104" s="809">
        <v>6305</v>
      </c>
      <c r="O104" s="807">
        <v>9357</v>
      </c>
      <c r="P104" s="809">
        <v>17404</v>
      </c>
      <c r="Q104" s="807">
        <v>987</v>
      </c>
      <c r="R104" s="807">
        <v>602</v>
      </c>
      <c r="S104" s="807">
        <v>10344</v>
      </c>
      <c r="T104" s="807">
        <v>18006</v>
      </c>
      <c r="U104" s="807">
        <v>7130</v>
      </c>
      <c r="V104" s="806">
        <v>12010</v>
      </c>
      <c r="W104" s="809">
        <v>592</v>
      </c>
      <c r="X104" s="809">
        <v>260</v>
      </c>
      <c r="Y104" s="807">
        <v>7722</v>
      </c>
      <c r="Z104" s="806">
        <v>12270</v>
      </c>
      <c r="AA104" s="809">
        <v>3544</v>
      </c>
      <c r="AB104" s="806">
        <v>6961</v>
      </c>
      <c r="AC104" s="807">
        <v>327</v>
      </c>
      <c r="AD104" s="806">
        <v>97</v>
      </c>
      <c r="AE104" s="807">
        <v>3871</v>
      </c>
      <c r="AF104" s="806">
        <v>7058</v>
      </c>
      <c r="AG104" s="807">
        <v>10674</v>
      </c>
      <c r="AH104" s="806">
        <v>18971</v>
      </c>
      <c r="AI104" s="807">
        <v>919</v>
      </c>
      <c r="AJ104" s="806">
        <v>357</v>
      </c>
      <c r="AK104" s="807">
        <v>11593</v>
      </c>
      <c r="AL104" s="806">
        <v>19328</v>
      </c>
    </row>
    <row r="105" spans="1:38" ht="16.5" x14ac:dyDescent="0.3">
      <c r="A105" s="812">
        <v>1957</v>
      </c>
      <c r="B105" s="811" t="s">
        <v>875</v>
      </c>
      <c r="C105" s="807">
        <v>9114</v>
      </c>
      <c r="D105" s="806">
        <v>13373</v>
      </c>
      <c r="E105" s="807">
        <v>950</v>
      </c>
      <c r="F105" s="806">
        <v>549</v>
      </c>
      <c r="G105" s="807">
        <v>10064</v>
      </c>
      <c r="H105" s="806">
        <v>13922</v>
      </c>
      <c r="I105" s="807">
        <v>4985</v>
      </c>
      <c r="J105" s="806">
        <v>9582</v>
      </c>
      <c r="K105" s="807">
        <v>729</v>
      </c>
      <c r="L105" s="806">
        <v>179</v>
      </c>
      <c r="M105" s="807">
        <v>5714</v>
      </c>
      <c r="N105" s="809">
        <v>9761</v>
      </c>
      <c r="O105" s="807">
        <v>14099</v>
      </c>
      <c r="P105" s="809">
        <v>22955</v>
      </c>
      <c r="Q105" s="807">
        <v>1679</v>
      </c>
      <c r="R105" s="807">
        <v>728</v>
      </c>
      <c r="S105" s="807">
        <v>15778</v>
      </c>
      <c r="T105" s="807">
        <v>23683</v>
      </c>
      <c r="U105" s="807">
        <v>9767</v>
      </c>
      <c r="V105" s="806">
        <v>13517</v>
      </c>
      <c r="W105" s="809">
        <v>906</v>
      </c>
      <c r="X105" s="809">
        <v>406</v>
      </c>
      <c r="Y105" s="807">
        <v>10673</v>
      </c>
      <c r="Z105" s="806">
        <v>13923</v>
      </c>
      <c r="AA105" s="809">
        <v>5079</v>
      </c>
      <c r="AB105" s="806">
        <v>9961</v>
      </c>
      <c r="AC105" s="807">
        <v>657</v>
      </c>
      <c r="AD105" s="806">
        <v>165</v>
      </c>
      <c r="AE105" s="807">
        <v>5736</v>
      </c>
      <c r="AF105" s="806">
        <v>10126</v>
      </c>
      <c r="AG105" s="807">
        <v>14846</v>
      </c>
      <c r="AH105" s="806">
        <v>23478</v>
      </c>
      <c r="AI105" s="807">
        <v>1563</v>
      </c>
      <c r="AJ105" s="806">
        <v>571</v>
      </c>
      <c r="AK105" s="807">
        <v>16409</v>
      </c>
      <c r="AL105" s="806">
        <v>24049</v>
      </c>
    </row>
    <row r="106" spans="1:38" ht="16.5" x14ac:dyDescent="0.3">
      <c r="A106" s="812">
        <v>1957</v>
      </c>
      <c r="B106" s="811" t="s">
        <v>874</v>
      </c>
      <c r="C106" s="807">
        <v>7126</v>
      </c>
      <c r="D106" s="806">
        <v>11730</v>
      </c>
      <c r="E106" s="807">
        <v>738</v>
      </c>
      <c r="F106" s="806">
        <v>492</v>
      </c>
      <c r="G106" s="807">
        <v>7864</v>
      </c>
      <c r="H106" s="806">
        <v>12222</v>
      </c>
      <c r="I106" s="807">
        <v>3902</v>
      </c>
      <c r="J106" s="806">
        <v>6731</v>
      </c>
      <c r="K106" s="807">
        <v>384</v>
      </c>
      <c r="L106" s="806">
        <v>121</v>
      </c>
      <c r="M106" s="807">
        <v>4286</v>
      </c>
      <c r="N106" s="809">
        <v>6852</v>
      </c>
      <c r="O106" s="807">
        <v>11028</v>
      </c>
      <c r="P106" s="809">
        <v>18461</v>
      </c>
      <c r="Q106" s="807">
        <v>1122</v>
      </c>
      <c r="R106" s="807">
        <v>613</v>
      </c>
      <c r="S106" s="807">
        <v>12150</v>
      </c>
      <c r="T106" s="807">
        <v>19074</v>
      </c>
      <c r="U106" s="807">
        <v>7885</v>
      </c>
      <c r="V106" s="806">
        <v>12105</v>
      </c>
      <c r="W106" s="809">
        <v>643</v>
      </c>
      <c r="X106" s="809">
        <v>308</v>
      </c>
      <c r="Y106" s="807">
        <v>8528</v>
      </c>
      <c r="Z106" s="806">
        <v>12413</v>
      </c>
      <c r="AA106" s="809">
        <v>3976</v>
      </c>
      <c r="AB106" s="806">
        <v>7382</v>
      </c>
      <c r="AC106" s="807">
        <v>363</v>
      </c>
      <c r="AD106" s="806">
        <v>116</v>
      </c>
      <c r="AE106" s="807">
        <v>4339</v>
      </c>
      <c r="AF106" s="806">
        <v>7498</v>
      </c>
      <c r="AG106" s="807">
        <v>11861</v>
      </c>
      <c r="AH106" s="806">
        <v>19487</v>
      </c>
      <c r="AI106" s="807">
        <v>1006</v>
      </c>
      <c r="AJ106" s="806">
        <v>424</v>
      </c>
      <c r="AK106" s="807">
        <v>12867</v>
      </c>
      <c r="AL106" s="806">
        <v>19911</v>
      </c>
    </row>
    <row r="107" spans="1:38" ht="16.5" x14ac:dyDescent="0.3">
      <c r="A107" s="812">
        <v>1958</v>
      </c>
      <c r="B107" s="811" t="s">
        <v>875</v>
      </c>
      <c r="C107" s="807">
        <v>9645</v>
      </c>
      <c r="D107" s="806">
        <v>13904</v>
      </c>
      <c r="E107" s="807">
        <v>1054</v>
      </c>
      <c r="F107" s="806">
        <v>667</v>
      </c>
      <c r="G107" s="807">
        <v>10699</v>
      </c>
      <c r="H107" s="806">
        <v>14571</v>
      </c>
      <c r="I107" s="807">
        <v>5847</v>
      </c>
      <c r="J107" s="806">
        <v>10779</v>
      </c>
      <c r="K107" s="807">
        <v>871</v>
      </c>
      <c r="L107" s="806">
        <v>241</v>
      </c>
      <c r="M107" s="807">
        <v>6718</v>
      </c>
      <c r="N107" s="809">
        <v>11020</v>
      </c>
      <c r="O107" s="807">
        <v>15492</v>
      </c>
      <c r="P107" s="809">
        <v>24683</v>
      </c>
      <c r="Q107" s="807">
        <v>1925</v>
      </c>
      <c r="R107" s="807">
        <v>908</v>
      </c>
      <c r="S107" s="807">
        <v>17417</v>
      </c>
      <c r="T107" s="807">
        <v>25591</v>
      </c>
      <c r="U107" s="807">
        <v>10494</v>
      </c>
      <c r="V107" s="806">
        <v>14056</v>
      </c>
      <c r="W107" s="809">
        <v>1016</v>
      </c>
      <c r="X107" s="809">
        <v>392</v>
      </c>
      <c r="Y107" s="807">
        <v>11510</v>
      </c>
      <c r="Z107" s="806">
        <v>14448</v>
      </c>
      <c r="AA107" s="809">
        <v>6218</v>
      </c>
      <c r="AB107" s="806">
        <v>11356</v>
      </c>
      <c r="AC107" s="807">
        <v>770</v>
      </c>
      <c r="AD107" s="806">
        <v>144</v>
      </c>
      <c r="AE107" s="807">
        <v>6988</v>
      </c>
      <c r="AF107" s="806">
        <v>11500</v>
      </c>
      <c r="AG107" s="807">
        <v>16712</v>
      </c>
      <c r="AH107" s="806">
        <v>25412</v>
      </c>
      <c r="AI107" s="807">
        <v>1786</v>
      </c>
      <c r="AJ107" s="806">
        <v>536</v>
      </c>
      <c r="AK107" s="807">
        <v>18498</v>
      </c>
      <c r="AL107" s="806">
        <v>25948</v>
      </c>
    </row>
    <row r="108" spans="1:38" ht="16.5" x14ac:dyDescent="0.3">
      <c r="A108" s="812">
        <v>1958</v>
      </c>
      <c r="B108" s="811" t="s">
        <v>874</v>
      </c>
      <c r="C108" s="807">
        <v>7998</v>
      </c>
      <c r="D108" s="806">
        <v>12169</v>
      </c>
      <c r="E108" s="807">
        <v>830</v>
      </c>
      <c r="F108" s="806">
        <v>546</v>
      </c>
      <c r="G108" s="807">
        <v>8828</v>
      </c>
      <c r="H108" s="806">
        <v>12715</v>
      </c>
      <c r="I108" s="807">
        <v>4446</v>
      </c>
      <c r="J108" s="806">
        <v>7389</v>
      </c>
      <c r="K108" s="807">
        <v>462</v>
      </c>
      <c r="L108" s="806">
        <v>144</v>
      </c>
      <c r="M108" s="807">
        <v>4908</v>
      </c>
      <c r="N108" s="809">
        <v>7533</v>
      </c>
      <c r="O108" s="807">
        <v>12444</v>
      </c>
      <c r="P108" s="809">
        <v>19558</v>
      </c>
      <c r="Q108" s="807">
        <v>1292</v>
      </c>
      <c r="R108" s="807">
        <v>690</v>
      </c>
      <c r="S108" s="807">
        <v>13736</v>
      </c>
      <c r="T108" s="807">
        <v>20248</v>
      </c>
      <c r="U108" s="807">
        <v>8953</v>
      </c>
      <c r="V108" s="806">
        <v>12861</v>
      </c>
      <c r="W108" s="809">
        <v>769</v>
      </c>
      <c r="X108" s="809">
        <v>283</v>
      </c>
      <c r="Y108" s="807">
        <v>9722</v>
      </c>
      <c r="Z108" s="806">
        <v>13144</v>
      </c>
      <c r="AA108" s="809">
        <v>4786</v>
      </c>
      <c r="AB108" s="806">
        <v>8337</v>
      </c>
      <c r="AC108" s="807">
        <v>474</v>
      </c>
      <c r="AD108" s="806">
        <v>106</v>
      </c>
      <c r="AE108" s="807">
        <v>5260</v>
      </c>
      <c r="AF108" s="806">
        <v>8443</v>
      </c>
      <c r="AG108" s="807">
        <v>13739</v>
      </c>
      <c r="AH108" s="806">
        <v>21198</v>
      </c>
      <c r="AI108" s="807">
        <v>1243</v>
      </c>
      <c r="AJ108" s="806">
        <v>389</v>
      </c>
      <c r="AK108" s="807">
        <v>14982</v>
      </c>
      <c r="AL108" s="806">
        <v>21587</v>
      </c>
    </row>
    <row r="109" spans="1:38" ht="16.5" x14ac:dyDescent="0.3">
      <c r="A109" s="812">
        <v>1959</v>
      </c>
      <c r="B109" s="811" t="s">
        <v>875</v>
      </c>
      <c r="C109" s="807">
        <v>10376</v>
      </c>
      <c r="D109" s="806">
        <v>13674</v>
      </c>
      <c r="E109" s="807">
        <v>1106</v>
      </c>
      <c r="F109" s="806">
        <v>601</v>
      </c>
      <c r="G109" s="807">
        <v>11482</v>
      </c>
      <c r="H109" s="806">
        <v>14275</v>
      </c>
      <c r="I109" s="807">
        <v>6396</v>
      </c>
      <c r="J109" s="806">
        <v>10946</v>
      </c>
      <c r="K109" s="807">
        <v>936</v>
      </c>
      <c r="L109" s="806">
        <v>246</v>
      </c>
      <c r="M109" s="807">
        <v>7332</v>
      </c>
      <c r="N109" s="809">
        <v>11192</v>
      </c>
      <c r="O109" s="807">
        <v>16772</v>
      </c>
      <c r="P109" s="809">
        <v>24620</v>
      </c>
      <c r="Q109" s="807">
        <v>2042</v>
      </c>
      <c r="R109" s="807">
        <v>847</v>
      </c>
      <c r="S109" s="807">
        <v>18814</v>
      </c>
      <c r="T109" s="807">
        <v>25467</v>
      </c>
      <c r="U109" s="807">
        <v>11237</v>
      </c>
      <c r="V109" s="806">
        <v>13722</v>
      </c>
      <c r="W109" s="809">
        <v>1078</v>
      </c>
      <c r="X109" s="809">
        <v>451</v>
      </c>
      <c r="Y109" s="807">
        <v>12315</v>
      </c>
      <c r="Z109" s="806">
        <v>14173</v>
      </c>
      <c r="AA109" s="809">
        <v>6590</v>
      </c>
      <c r="AB109" s="806">
        <v>11344</v>
      </c>
      <c r="AC109" s="807">
        <v>837</v>
      </c>
      <c r="AD109" s="806">
        <v>240</v>
      </c>
      <c r="AE109" s="807">
        <v>7427</v>
      </c>
      <c r="AF109" s="806">
        <v>11584</v>
      </c>
      <c r="AG109" s="807">
        <v>17827</v>
      </c>
      <c r="AH109" s="806">
        <v>25066</v>
      </c>
      <c r="AI109" s="807">
        <v>1915</v>
      </c>
      <c r="AJ109" s="806">
        <v>691</v>
      </c>
      <c r="AK109" s="807">
        <v>19742</v>
      </c>
      <c r="AL109" s="806">
        <v>25757</v>
      </c>
    </row>
    <row r="110" spans="1:38" ht="16.5" x14ac:dyDescent="0.3">
      <c r="A110" s="812">
        <v>1959</v>
      </c>
      <c r="B110" s="811" t="s">
        <v>874</v>
      </c>
      <c r="C110" s="807">
        <v>8678</v>
      </c>
      <c r="D110" s="806">
        <v>12289</v>
      </c>
      <c r="E110" s="807">
        <v>872</v>
      </c>
      <c r="F110" s="806">
        <v>479</v>
      </c>
      <c r="G110" s="807">
        <v>9550</v>
      </c>
      <c r="H110" s="806">
        <v>12768</v>
      </c>
      <c r="I110" s="807">
        <v>5135</v>
      </c>
      <c r="J110" s="806">
        <v>7657</v>
      </c>
      <c r="K110" s="807">
        <v>511</v>
      </c>
      <c r="L110" s="806">
        <v>149</v>
      </c>
      <c r="M110" s="807">
        <v>5646</v>
      </c>
      <c r="N110" s="809">
        <v>7806</v>
      </c>
      <c r="O110" s="807">
        <v>13813</v>
      </c>
      <c r="P110" s="809">
        <v>19946</v>
      </c>
      <c r="Q110" s="807">
        <v>1383</v>
      </c>
      <c r="R110" s="807">
        <v>628</v>
      </c>
      <c r="S110" s="807">
        <v>15196</v>
      </c>
      <c r="T110" s="807">
        <v>20574</v>
      </c>
      <c r="U110" s="807">
        <v>9531</v>
      </c>
      <c r="V110" s="806">
        <v>12542</v>
      </c>
      <c r="W110" s="809">
        <v>862</v>
      </c>
      <c r="X110" s="809">
        <v>372</v>
      </c>
      <c r="Y110" s="807">
        <v>10393</v>
      </c>
      <c r="Z110" s="806">
        <v>12914</v>
      </c>
      <c r="AA110" s="809">
        <v>5352</v>
      </c>
      <c r="AB110" s="806">
        <v>8419</v>
      </c>
      <c r="AC110" s="807">
        <v>505</v>
      </c>
      <c r="AD110" s="806">
        <v>156</v>
      </c>
      <c r="AE110" s="807">
        <v>5857</v>
      </c>
      <c r="AF110" s="806">
        <v>8575</v>
      </c>
      <c r="AG110" s="807">
        <v>14883</v>
      </c>
      <c r="AH110" s="806">
        <v>20961</v>
      </c>
      <c r="AI110" s="807">
        <v>1367</v>
      </c>
      <c r="AJ110" s="806">
        <v>528</v>
      </c>
      <c r="AK110" s="807">
        <v>16250</v>
      </c>
      <c r="AL110" s="806">
        <v>21489</v>
      </c>
    </row>
    <row r="111" spans="1:38" ht="16.5" x14ac:dyDescent="0.3">
      <c r="A111" s="812">
        <v>1960</v>
      </c>
      <c r="B111" s="811" t="s">
        <v>875</v>
      </c>
      <c r="C111" s="807">
        <v>11251</v>
      </c>
      <c r="D111" s="806">
        <v>13923</v>
      </c>
      <c r="E111" s="807">
        <v>1312</v>
      </c>
      <c r="F111" s="806">
        <v>690</v>
      </c>
      <c r="G111" s="807">
        <v>12563</v>
      </c>
      <c r="H111" s="806">
        <v>14613</v>
      </c>
      <c r="I111" s="807">
        <v>7256</v>
      </c>
      <c r="J111" s="806">
        <v>11591</v>
      </c>
      <c r="K111" s="807">
        <v>997</v>
      </c>
      <c r="L111" s="806">
        <v>305</v>
      </c>
      <c r="M111" s="807">
        <v>8253</v>
      </c>
      <c r="N111" s="809">
        <v>11896</v>
      </c>
      <c r="O111" s="807">
        <v>18507</v>
      </c>
      <c r="P111" s="809">
        <v>25514</v>
      </c>
      <c r="Q111" s="807">
        <v>2309</v>
      </c>
      <c r="R111" s="807">
        <v>995</v>
      </c>
      <c r="S111" s="807">
        <v>20816</v>
      </c>
      <c r="T111" s="807">
        <v>26509</v>
      </c>
      <c r="U111" s="807">
        <v>12208</v>
      </c>
      <c r="V111" s="806">
        <v>14196</v>
      </c>
      <c r="W111" s="809">
        <v>1169</v>
      </c>
      <c r="X111" s="809">
        <v>404</v>
      </c>
      <c r="Y111" s="807">
        <v>13377</v>
      </c>
      <c r="Z111" s="806">
        <v>14600</v>
      </c>
      <c r="AA111" s="809">
        <v>7932</v>
      </c>
      <c r="AB111" s="806">
        <v>12346</v>
      </c>
      <c r="AC111" s="807">
        <v>891</v>
      </c>
      <c r="AD111" s="806">
        <v>224</v>
      </c>
      <c r="AE111" s="807">
        <v>8823</v>
      </c>
      <c r="AF111" s="806">
        <v>12570</v>
      </c>
      <c r="AG111" s="807">
        <v>20140</v>
      </c>
      <c r="AH111" s="806">
        <v>26542</v>
      </c>
      <c r="AI111" s="807">
        <v>2060</v>
      </c>
      <c r="AJ111" s="806">
        <v>628</v>
      </c>
      <c r="AK111" s="807">
        <v>22200</v>
      </c>
      <c r="AL111" s="806">
        <v>27170</v>
      </c>
    </row>
    <row r="112" spans="1:38" ht="16.5" x14ac:dyDescent="0.3">
      <c r="A112" s="812">
        <v>1960</v>
      </c>
      <c r="B112" s="811" t="s">
        <v>874</v>
      </c>
      <c r="C112" s="807">
        <v>9685</v>
      </c>
      <c r="D112" s="806">
        <v>12554</v>
      </c>
      <c r="E112" s="807">
        <v>977</v>
      </c>
      <c r="F112" s="806">
        <v>620</v>
      </c>
      <c r="G112" s="807">
        <v>10662</v>
      </c>
      <c r="H112" s="806">
        <v>13174</v>
      </c>
      <c r="I112" s="807">
        <v>5903</v>
      </c>
      <c r="J112" s="806">
        <v>8318</v>
      </c>
      <c r="K112" s="807">
        <v>620</v>
      </c>
      <c r="L112" s="806">
        <v>204</v>
      </c>
      <c r="M112" s="807">
        <v>6523</v>
      </c>
      <c r="N112" s="809">
        <v>8522</v>
      </c>
      <c r="O112" s="807">
        <v>15588</v>
      </c>
      <c r="P112" s="809">
        <v>20872</v>
      </c>
      <c r="Q112" s="807">
        <v>1597</v>
      </c>
      <c r="R112" s="807">
        <v>824</v>
      </c>
      <c r="S112" s="807">
        <v>17185</v>
      </c>
      <c r="T112" s="807">
        <v>21696</v>
      </c>
      <c r="U112" s="807">
        <v>10721</v>
      </c>
      <c r="V112" s="806">
        <v>12983</v>
      </c>
      <c r="W112" s="809">
        <v>1002</v>
      </c>
      <c r="X112" s="809">
        <v>341</v>
      </c>
      <c r="Y112" s="807">
        <v>11723</v>
      </c>
      <c r="Z112" s="806">
        <v>13324</v>
      </c>
      <c r="AA112" s="809">
        <v>6282</v>
      </c>
      <c r="AB112" s="806">
        <v>9630</v>
      </c>
      <c r="AC112" s="807">
        <v>640</v>
      </c>
      <c r="AD112" s="806">
        <v>190</v>
      </c>
      <c r="AE112" s="807">
        <v>6922</v>
      </c>
      <c r="AF112" s="806">
        <v>9820</v>
      </c>
      <c r="AG112" s="807">
        <v>17003</v>
      </c>
      <c r="AH112" s="806">
        <v>22613</v>
      </c>
      <c r="AI112" s="807">
        <v>1642</v>
      </c>
      <c r="AJ112" s="806">
        <v>531</v>
      </c>
      <c r="AK112" s="807">
        <v>18645</v>
      </c>
      <c r="AL112" s="806">
        <v>23144</v>
      </c>
    </row>
    <row r="113" spans="1:38" ht="16.5" x14ac:dyDescent="0.3">
      <c r="A113" s="812">
        <v>1961</v>
      </c>
      <c r="B113" s="811" t="s">
        <v>875</v>
      </c>
      <c r="C113" s="807">
        <v>11568</v>
      </c>
      <c r="D113" s="806">
        <v>13460</v>
      </c>
      <c r="E113" s="807">
        <v>1289</v>
      </c>
      <c r="F113" s="806">
        <v>654</v>
      </c>
      <c r="G113" s="807">
        <v>12857</v>
      </c>
      <c r="H113" s="806">
        <v>14114</v>
      </c>
      <c r="I113" s="807">
        <v>7639</v>
      </c>
      <c r="J113" s="806">
        <v>11709</v>
      </c>
      <c r="K113" s="807">
        <v>1063</v>
      </c>
      <c r="L113" s="806">
        <v>318</v>
      </c>
      <c r="M113" s="807">
        <v>8702</v>
      </c>
      <c r="N113" s="809">
        <v>12027</v>
      </c>
      <c r="O113" s="807">
        <v>19207</v>
      </c>
      <c r="P113" s="809">
        <v>25169</v>
      </c>
      <c r="Q113" s="807">
        <v>2352</v>
      </c>
      <c r="R113" s="807">
        <v>972</v>
      </c>
      <c r="S113" s="807">
        <v>21559</v>
      </c>
      <c r="T113" s="807">
        <v>26141</v>
      </c>
      <c r="U113" s="807">
        <v>12570</v>
      </c>
      <c r="V113" s="806">
        <v>13756</v>
      </c>
      <c r="W113" s="809">
        <v>1152</v>
      </c>
      <c r="X113" s="809">
        <v>405</v>
      </c>
      <c r="Y113" s="807">
        <v>13722</v>
      </c>
      <c r="Z113" s="806">
        <v>14161</v>
      </c>
      <c r="AA113" s="809">
        <v>8077</v>
      </c>
      <c r="AB113" s="806">
        <v>12377</v>
      </c>
      <c r="AC113" s="807">
        <v>867</v>
      </c>
      <c r="AD113" s="806">
        <v>220</v>
      </c>
      <c r="AE113" s="807">
        <v>8944</v>
      </c>
      <c r="AF113" s="806">
        <v>12597</v>
      </c>
      <c r="AG113" s="807">
        <v>20647</v>
      </c>
      <c r="AH113" s="806">
        <v>26133</v>
      </c>
      <c r="AI113" s="807">
        <v>2019</v>
      </c>
      <c r="AJ113" s="806">
        <v>625</v>
      </c>
      <c r="AK113" s="807">
        <v>22666</v>
      </c>
      <c r="AL113" s="806">
        <v>26758</v>
      </c>
    </row>
    <row r="114" spans="1:38" ht="16.5" x14ac:dyDescent="0.3">
      <c r="A114" s="812">
        <v>1961</v>
      </c>
      <c r="B114" s="811" t="s">
        <v>874</v>
      </c>
      <c r="C114" s="807">
        <v>9707</v>
      </c>
      <c r="D114" s="806">
        <v>12159</v>
      </c>
      <c r="E114" s="807">
        <v>1065</v>
      </c>
      <c r="F114" s="806">
        <v>635</v>
      </c>
      <c r="G114" s="807">
        <v>10772</v>
      </c>
      <c r="H114" s="806">
        <v>12794</v>
      </c>
      <c r="I114" s="807">
        <v>6465</v>
      </c>
      <c r="J114" s="806">
        <v>8516</v>
      </c>
      <c r="K114" s="807">
        <v>559</v>
      </c>
      <c r="L114" s="806">
        <v>205</v>
      </c>
      <c r="M114" s="807">
        <v>7024</v>
      </c>
      <c r="N114" s="809">
        <v>8721</v>
      </c>
      <c r="O114" s="807">
        <v>16172</v>
      </c>
      <c r="P114" s="809">
        <v>20675</v>
      </c>
      <c r="Q114" s="807">
        <v>1624</v>
      </c>
      <c r="R114" s="807">
        <v>840</v>
      </c>
      <c r="S114" s="807">
        <v>17796</v>
      </c>
      <c r="T114" s="807">
        <v>21515</v>
      </c>
      <c r="U114" s="807">
        <v>10819</v>
      </c>
      <c r="V114" s="806">
        <v>12612</v>
      </c>
      <c r="W114" s="809">
        <v>906</v>
      </c>
      <c r="X114" s="809">
        <v>359</v>
      </c>
      <c r="Y114" s="807">
        <v>11725</v>
      </c>
      <c r="Z114" s="806">
        <v>12971</v>
      </c>
      <c r="AA114" s="809">
        <v>6785</v>
      </c>
      <c r="AB114" s="806">
        <v>9767</v>
      </c>
      <c r="AC114" s="807">
        <v>548</v>
      </c>
      <c r="AD114" s="806">
        <v>172</v>
      </c>
      <c r="AE114" s="807">
        <v>7333</v>
      </c>
      <c r="AF114" s="806">
        <v>9939</v>
      </c>
      <c r="AG114" s="807">
        <v>17604</v>
      </c>
      <c r="AH114" s="806">
        <v>22379</v>
      </c>
      <c r="AI114" s="807">
        <v>1454</v>
      </c>
      <c r="AJ114" s="806">
        <v>531</v>
      </c>
      <c r="AK114" s="807">
        <v>19058</v>
      </c>
      <c r="AL114" s="806">
        <v>22910</v>
      </c>
    </row>
    <row r="115" spans="1:38" ht="16.5" x14ac:dyDescent="0.3">
      <c r="A115" s="812">
        <v>1962</v>
      </c>
      <c r="B115" s="811" t="s">
        <v>875</v>
      </c>
      <c r="C115" s="807">
        <v>12936</v>
      </c>
      <c r="D115" s="806">
        <v>13857</v>
      </c>
      <c r="E115" s="807">
        <v>1384</v>
      </c>
      <c r="F115" s="806">
        <v>739</v>
      </c>
      <c r="G115" s="807">
        <v>14320</v>
      </c>
      <c r="H115" s="806">
        <v>14596</v>
      </c>
      <c r="I115" s="807">
        <v>9278</v>
      </c>
      <c r="J115" s="806">
        <v>13184</v>
      </c>
      <c r="K115" s="807">
        <v>1179</v>
      </c>
      <c r="L115" s="806">
        <v>295</v>
      </c>
      <c r="M115" s="807">
        <v>10457</v>
      </c>
      <c r="N115" s="809">
        <v>13479</v>
      </c>
      <c r="O115" s="807">
        <v>22214</v>
      </c>
      <c r="P115" s="809">
        <v>27041</v>
      </c>
      <c r="Q115" s="807">
        <v>2563</v>
      </c>
      <c r="R115" s="807">
        <v>1034</v>
      </c>
      <c r="S115" s="807">
        <v>24777</v>
      </c>
      <c r="T115" s="807">
        <v>28075</v>
      </c>
      <c r="U115" s="807">
        <v>13967</v>
      </c>
      <c r="V115" s="806">
        <v>13947</v>
      </c>
      <c r="W115" s="809">
        <v>1225</v>
      </c>
      <c r="X115" s="809">
        <v>445</v>
      </c>
      <c r="Y115" s="807">
        <v>15192</v>
      </c>
      <c r="Z115" s="806">
        <v>14392</v>
      </c>
      <c r="AA115" s="809">
        <v>9572</v>
      </c>
      <c r="AB115" s="806">
        <v>13737</v>
      </c>
      <c r="AC115" s="807">
        <v>1050</v>
      </c>
      <c r="AD115" s="806">
        <v>236</v>
      </c>
      <c r="AE115" s="807">
        <v>10622</v>
      </c>
      <c r="AF115" s="806">
        <v>13973</v>
      </c>
      <c r="AG115" s="807">
        <v>23539</v>
      </c>
      <c r="AH115" s="806">
        <v>27684</v>
      </c>
      <c r="AI115" s="807">
        <v>2275</v>
      </c>
      <c r="AJ115" s="806">
        <v>681</v>
      </c>
      <c r="AK115" s="807">
        <v>25814</v>
      </c>
      <c r="AL115" s="806">
        <v>28365</v>
      </c>
    </row>
    <row r="116" spans="1:38" ht="16.5" x14ac:dyDescent="0.3">
      <c r="A116" s="812">
        <v>1962</v>
      </c>
      <c r="B116" s="811" t="s">
        <v>874</v>
      </c>
      <c r="C116" s="807">
        <v>10988</v>
      </c>
      <c r="D116" s="806">
        <v>12637</v>
      </c>
      <c r="E116" s="807">
        <v>1202</v>
      </c>
      <c r="F116" s="806">
        <v>660</v>
      </c>
      <c r="G116" s="807">
        <v>12190</v>
      </c>
      <c r="H116" s="806">
        <v>13297</v>
      </c>
      <c r="I116" s="807">
        <v>8091</v>
      </c>
      <c r="J116" s="806">
        <v>9982</v>
      </c>
      <c r="K116" s="807">
        <v>727</v>
      </c>
      <c r="L116" s="806">
        <v>287</v>
      </c>
      <c r="M116" s="807">
        <v>8818</v>
      </c>
      <c r="N116" s="809">
        <v>10269</v>
      </c>
      <c r="O116" s="807">
        <v>19079</v>
      </c>
      <c r="P116" s="809">
        <v>22619</v>
      </c>
      <c r="Q116" s="807">
        <v>1929</v>
      </c>
      <c r="R116" s="807">
        <v>947</v>
      </c>
      <c r="S116" s="807">
        <v>21008</v>
      </c>
      <c r="T116" s="807">
        <v>23566</v>
      </c>
      <c r="U116" s="807">
        <v>12039</v>
      </c>
      <c r="V116" s="806">
        <v>12940</v>
      </c>
      <c r="W116" s="809">
        <v>1076</v>
      </c>
      <c r="X116" s="809">
        <v>358</v>
      </c>
      <c r="Y116" s="807">
        <v>13115</v>
      </c>
      <c r="Z116" s="806">
        <v>13298</v>
      </c>
      <c r="AA116" s="809">
        <v>8162</v>
      </c>
      <c r="AB116" s="806">
        <v>11027</v>
      </c>
      <c r="AC116" s="807">
        <v>688</v>
      </c>
      <c r="AD116" s="806">
        <v>182</v>
      </c>
      <c r="AE116" s="807">
        <v>8850</v>
      </c>
      <c r="AF116" s="806">
        <v>11209</v>
      </c>
      <c r="AG116" s="807">
        <v>20201</v>
      </c>
      <c r="AH116" s="806">
        <v>23967</v>
      </c>
      <c r="AI116" s="807">
        <v>1764</v>
      </c>
      <c r="AJ116" s="806">
        <v>540</v>
      </c>
      <c r="AK116" s="807">
        <v>21965</v>
      </c>
      <c r="AL116" s="806">
        <v>24507</v>
      </c>
    </row>
    <row r="117" spans="1:38" ht="16.5" x14ac:dyDescent="0.3">
      <c r="A117" s="812">
        <v>1963</v>
      </c>
      <c r="B117" s="811" t="s">
        <v>875</v>
      </c>
      <c r="C117" s="807">
        <v>13168</v>
      </c>
      <c r="D117" s="806">
        <v>13378</v>
      </c>
      <c r="E117" s="807">
        <v>1469</v>
      </c>
      <c r="F117" s="806">
        <v>662</v>
      </c>
      <c r="G117" s="807">
        <v>14637</v>
      </c>
      <c r="H117" s="806">
        <v>14040</v>
      </c>
      <c r="I117" s="807">
        <v>9758</v>
      </c>
      <c r="J117" s="806">
        <v>13638</v>
      </c>
      <c r="K117" s="807">
        <v>1247</v>
      </c>
      <c r="L117" s="806">
        <v>279</v>
      </c>
      <c r="M117" s="807">
        <v>11005</v>
      </c>
      <c r="N117" s="809">
        <v>13917</v>
      </c>
      <c r="O117" s="807">
        <v>22926</v>
      </c>
      <c r="P117" s="809">
        <v>27016</v>
      </c>
      <c r="Q117" s="807">
        <v>2716</v>
      </c>
      <c r="R117" s="807">
        <v>941</v>
      </c>
      <c r="S117" s="807">
        <v>25642</v>
      </c>
      <c r="T117" s="807">
        <v>27957</v>
      </c>
      <c r="U117" s="807">
        <v>14280</v>
      </c>
      <c r="V117" s="806">
        <v>13438</v>
      </c>
      <c r="W117" s="809">
        <v>1262</v>
      </c>
      <c r="X117" s="809">
        <v>432</v>
      </c>
      <c r="Y117" s="807">
        <v>15542</v>
      </c>
      <c r="Z117" s="806">
        <v>13870</v>
      </c>
      <c r="AA117" s="809">
        <v>10108</v>
      </c>
      <c r="AB117" s="806">
        <v>13893</v>
      </c>
      <c r="AC117" s="807">
        <v>1040</v>
      </c>
      <c r="AD117" s="806">
        <v>258</v>
      </c>
      <c r="AE117" s="807">
        <v>11148</v>
      </c>
      <c r="AF117" s="806">
        <v>14151</v>
      </c>
      <c r="AG117" s="807">
        <v>24388</v>
      </c>
      <c r="AH117" s="806">
        <v>27331</v>
      </c>
      <c r="AI117" s="807">
        <v>2302</v>
      </c>
      <c r="AJ117" s="806">
        <v>690</v>
      </c>
      <c r="AK117" s="807">
        <v>26690</v>
      </c>
      <c r="AL117" s="806">
        <v>28021</v>
      </c>
    </row>
    <row r="118" spans="1:38" ht="16.5" x14ac:dyDescent="0.3">
      <c r="A118" s="812">
        <v>1963</v>
      </c>
      <c r="B118" s="811" t="s">
        <v>874</v>
      </c>
      <c r="C118" s="807">
        <v>11232</v>
      </c>
      <c r="D118" s="806">
        <v>12463</v>
      </c>
      <c r="E118" s="807">
        <v>1299</v>
      </c>
      <c r="F118" s="806">
        <v>645</v>
      </c>
      <c r="G118" s="807">
        <v>12531</v>
      </c>
      <c r="H118" s="806">
        <v>13108</v>
      </c>
      <c r="I118" s="807">
        <v>8876</v>
      </c>
      <c r="J118" s="806">
        <v>10682</v>
      </c>
      <c r="K118" s="807">
        <v>899</v>
      </c>
      <c r="L118" s="806">
        <v>289</v>
      </c>
      <c r="M118" s="807">
        <v>9775</v>
      </c>
      <c r="N118" s="809">
        <v>10971</v>
      </c>
      <c r="O118" s="807">
        <v>20108</v>
      </c>
      <c r="P118" s="809">
        <v>23145</v>
      </c>
      <c r="Q118" s="807">
        <v>2198</v>
      </c>
      <c r="R118" s="807">
        <v>934</v>
      </c>
      <c r="S118" s="807">
        <v>22306</v>
      </c>
      <c r="T118" s="807">
        <v>24079</v>
      </c>
      <c r="U118" s="807">
        <v>12230</v>
      </c>
      <c r="V118" s="806">
        <v>12658</v>
      </c>
      <c r="W118" s="809">
        <v>1134</v>
      </c>
      <c r="X118" s="809">
        <v>365</v>
      </c>
      <c r="Y118" s="807">
        <v>13364</v>
      </c>
      <c r="Z118" s="806">
        <v>13023</v>
      </c>
      <c r="AA118" s="809">
        <v>8942</v>
      </c>
      <c r="AB118" s="806">
        <v>11691</v>
      </c>
      <c r="AC118" s="807">
        <v>727</v>
      </c>
      <c r="AD118" s="806">
        <v>211</v>
      </c>
      <c r="AE118" s="807">
        <v>9669</v>
      </c>
      <c r="AF118" s="806">
        <v>11902</v>
      </c>
      <c r="AG118" s="807">
        <v>21172</v>
      </c>
      <c r="AH118" s="806">
        <v>24349</v>
      </c>
      <c r="AI118" s="807">
        <v>1861</v>
      </c>
      <c r="AJ118" s="806">
        <v>576</v>
      </c>
      <c r="AK118" s="807">
        <v>23033</v>
      </c>
      <c r="AL118" s="806">
        <v>24925</v>
      </c>
    </row>
    <row r="119" spans="1:38" ht="16.5" x14ac:dyDescent="0.3">
      <c r="A119" s="812">
        <v>1964</v>
      </c>
      <c r="B119" s="811" t="s">
        <v>875</v>
      </c>
      <c r="C119" s="807">
        <v>13764</v>
      </c>
      <c r="D119" s="806">
        <v>13206</v>
      </c>
      <c r="E119" s="807">
        <v>1649</v>
      </c>
      <c r="F119" s="806">
        <v>768</v>
      </c>
      <c r="G119" s="807">
        <v>15413</v>
      </c>
      <c r="H119" s="806">
        <v>13974</v>
      </c>
      <c r="I119" s="807">
        <v>10545</v>
      </c>
      <c r="J119" s="806">
        <v>13894</v>
      </c>
      <c r="K119" s="807">
        <v>1230</v>
      </c>
      <c r="L119" s="806">
        <v>330</v>
      </c>
      <c r="M119" s="807">
        <v>11775</v>
      </c>
      <c r="N119" s="809">
        <v>14224</v>
      </c>
      <c r="O119" s="807">
        <v>24309</v>
      </c>
      <c r="P119" s="809">
        <v>27100</v>
      </c>
      <c r="Q119" s="807">
        <v>2879</v>
      </c>
      <c r="R119" s="807">
        <v>1098</v>
      </c>
      <c r="S119" s="807">
        <v>27188</v>
      </c>
      <c r="T119" s="807">
        <v>28198</v>
      </c>
      <c r="U119" s="807">
        <v>14759</v>
      </c>
      <c r="V119" s="806">
        <v>13315</v>
      </c>
      <c r="W119" s="809">
        <v>1456</v>
      </c>
      <c r="X119" s="809">
        <v>448</v>
      </c>
      <c r="Y119" s="807">
        <v>16215</v>
      </c>
      <c r="Z119" s="806">
        <v>13763</v>
      </c>
      <c r="AA119" s="809">
        <v>11001</v>
      </c>
      <c r="AB119" s="806">
        <v>14182</v>
      </c>
      <c r="AC119" s="807">
        <v>1025</v>
      </c>
      <c r="AD119" s="806">
        <v>271</v>
      </c>
      <c r="AE119" s="807">
        <v>12026</v>
      </c>
      <c r="AF119" s="806">
        <v>14453</v>
      </c>
      <c r="AG119" s="807">
        <v>25760</v>
      </c>
      <c r="AH119" s="806">
        <v>27497</v>
      </c>
      <c r="AI119" s="807">
        <v>2481</v>
      </c>
      <c r="AJ119" s="806">
        <v>719</v>
      </c>
      <c r="AK119" s="807">
        <v>28241</v>
      </c>
      <c r="AL119" s="806">
        <v>28216</v>
      </c>
    </row>
    <row r="120" spans="1:38" ht="16.5" x14ac:dyDescent="0.3">
      <c r="A120" s="812">
        <v>1964</v>
      </c>
      <c r="B120" s="811" t="s">
        <v>874</v>
      </c>
      <c r="C120" s="807">
        <v>11899</v>
      </c>
      <c r="D120" s="806">
        <v>12020</v>
      </c>
      <c r="E120" s="807">
        <v>1551</v>
      </c>
      <c r="F120" s="806">
        <v>721</v>
      </c>
      <c r="G120" s="807">
        <v>13450</v>
      </c>
      <c r="H120" s="806">
        <v>12741</v>
      </c>
      <c r="I120" s="807">
        <v>9659</v>
      </c>
      <c r="J120" s="806">
        <v>11030</v>
      </c>
      <c r="K120" s="807">
        <v>856</v>
      </c>
      <c r="L120" s="806">
        <v>347</v>
      </c>
      <c r="M120" s="807">
        <v>10515</v>
      </c>
      <c r="N120" s="809">
        <v>11377</v>
      </c>
      <c r="O120" s="807">
        <v>21558</v>
      </c>
      <c r="P120" s="809">
        <v>23050</v>
      </c>
      <c r="Q120" s="807">
        <v>2407</v>
      </c>
      <c r="R120" s="807">
        <v>1068</v>
      </c>
      <c r="S120" s="807">
        <v>23965</v>
      </c>
      <c r="T120" s="807">
        <v>24118</v>
      </c>
      <c r="U120" s="807">
        <v>12930</v>
      </c>
      <c r="V120" s="806">
        <v>12260</v>
      </c>
      <c r="W120" s="809">
        <v>1186</v>
      </c>
      <c r="X120" s="809">
        <v>361</v>
      </c>
      <c r="Y120" s="807">
        <v>14116</v>
      </c>
      <c r="Z120" s="806">
        <v>12621</v>
      </c>
      <c r="AA120" s="809">
        <v>9627</v>
      </c>
      <c r="AB120" s="806">
        <v>12070</v>
      </c>
      <c r="AC120" s="807">
        <v>810</v>
      </c>
      <c r="AD120" s="806">
        <v>224</v>
      </c>
      <c r="AE120" s="807">
        <v>10437</v>
      </c>
      <c r="AF120" s="806">
        <v>12294</v>
      </c>
      <c r="AG120" s="807">
        <v>22557</v>
      </c>
      <c r="AH120" s="806">
        <v>24330</v>
      </c>
      <c r="AI120" s="807">
        <v>1996</v>
      </c>
      <c r="AJ120" s="806">
        <v>585</v>
      </c>
      <c r="AK120" s="807">
        <v>24553</v>
      </c>
      <c r="AL120" s="806">
        <v>24915</v>
      </c>
    </row>
    <row r="121" spans="1:38" ht="16.5" x14ac:dyDescent="0.3">
      <c r="A121" s="812">
        <v>1965</v>
      </c>
      <c r="B121" s="811" t="s">
        <v>875</v>
      </c>
      <c r="C121" s="807">
        <v>14043</v>
      </c>
      <c r="D121" s="806">
        <v>12503</v>
      </c>
      <c r="E121" s="807">
        <v>1657</v>
      </c>
      <c r="F121" s="806">
        <v>717</v>
      </c>
      <c r="G121" s="807">
        <v>15700</v>
      </c>
      <c r="H121" s="806">
        <v>13220</v>
      </c>
      <c r="I121" s="807">
        <v>11120</v>
      </c>
      <c r="J121" s="806">
        <v>14192</v>
      </c>
      <c r="K121" s="807">
        <v>1306</v>
      </c>
      <c r="L121" s="806">
        <v>319</v>
      </c>
      <c r="M121" s="807">
        <v>12426</v>
      </c>
      <c r="N121" s="809">
        <v>14511</v>
      </c>
      <c r="O121" s="807">
        <v>25163</v>
      </c>
      <c r="P121" s="809">
        <v>26695</v>
      </c>
      <c r="Q121" s="807">
        <v>2963</v>
      </c>
      <c r="R121" s="807">
        <v>1036</v>
      </c>
      <c r="S121" s="807">
        <v>28126</v>
      </c>
      <c r="T121" s="807">
        <v>27731</v>
      </c>
      <c r="U121" s="807">
        <v>15112</v>
      </c>
      <c r="V121" s="806">
        <v>12571</v>
      </c>
      <c r="W121" s="809">
        <v>1490</v>
      </c>
      <c r="X121" s="809">
        <v>401</v>
      </c>
      <c r="Y121" s="807">
        <v>16602</v>
      </c>
      <c r="Z121" s="806">
        <v>12972</v>
      </c>
      <c r="AA121" s="809">
        <v>11433</v>
      </c>
      <c r="AB121" s="806">
        <v>14343</v>
      </c>
      <c r="AC121" s="807">
        <v>1134</v>
      </c>
      <c r="AD121" s="806">
        <v>279</v>
      </c>
      <c r="AE121" s="807">
        <v>12567</v>
      </c>
      <c r="AF121" s="806">
        <v>14622</v>
      </c>
      <c r="AG121" s="807">
        <v>26545</v>
      </c>
      <c r="AH121" s="806">
        <v>26914</v>
      </c>
      <c r="AI121" s="807">
        <v>2624</v>
      </c>
      <c r="AJ121" s="806">
        <v>680</v>
      </c>
      <c r="AK121" s="807">
        <v>29169</v>
      </c>
      <c r="AL121" s="806">
        <v>27594</v>
      </c>
    </row>
    <row r="122" spans="1:38" ht="16.5" x14ac:dyDescent="0.3">
      <c r="A122" s="812">
        <v>1965</v>
      </c>
      <c r="B122" s="811" t="s">
        <v>874</v>
      </c>
      <c r="C122" s="807">
        <v>12341</v>
      </c>
      <c r="D122" s="806">
        <v>11301</v>
      </c>
      <c r="E122" s="807">
        <v>1698</v>
      </c>
      <c r="F122" s="806">
        <v>683</v>
      </c>
      <c r="G122" s="807">
        <v>14039</v>
      </c>
      <c r="H122" s="806">
        <v>11984</v>
      </c>
      <c r="I122" s="807">
        <v>9991</v>
      </c>
      <c r="J122" s="806">
        <v>11041</v>
      </c>
      <c r="K122" s="807">
        <v>1048</v>
      </c>
      <c r="L122" s="806">
        <v>352</v>
      </c>
      <c r="M122" s="807">
        <v>11039</v>
      </c>
      <c r="N122" s="809">
        <v>11393</v>
      </c>
      <c r="O122" s="807">
        <v>22332</v>
      </c>
      <c r="P122" s="809">
        <v>22342</v>
      </c>
      <c r="Q122" s="807">
        <v>2746</v>
      </c>
      <c r="R122" s="807">
        <v>1035</v>
      </c>
      <c r="S122" s="807">
        <v>25078</v>
      </c>
      <c r="T122" s="807">
        <v>23377</v>
      </c>
      <c r="U122" s="807">
        <v>13348</v>
      </c>
      <c r="V122" s="806">
        <v>11416</v>
      </c>
      <c r="W122" s="809">
        <v>1224</v>
      </c>
      <c r="X122" s="809">
        <v>375</v>
      </c>
      <c r="Y122" s="807">
        <v>14572</v>
      </c>
      <c r="Z122" s="806">
        <v>11791</v>
      </c>
      <c r="AA122" s="809">
        <v>10052</v>
      </c>
      <c r="AB122" s="806">
        <v>11966</v>
      </c>
      <c r="AC122" s="807">
        <v>816</v>
      </c>
      <c r="AD122" s="806">
        <v>228</v>
      </c>
      <c r="AE122" s="807">
        <v>10868</v>
      </c>
      <c r="AF122" s="806">
        <v>12194</v>
      </c>
      <c r="AG122" s="807">
        <v>23400</v>
      </c>
      <c r="AH122" s="806">
        <v>23382</v>
      </c>
      <c r="AI122" s="807">
        <v>2040</v>
      </c>
      <c r="AJ122" s="806">
        <v>603</v>
      </c>
      <c r="AK122" s="807">
        <v>25440</v>
      </c>
      <c r="AL122" s="806">
        <v>23985</v>
      </c>
    </row>
    <row r="123" spans="1:38" ht="16.5" x14ac:dyDescent="0.3">
      <c r="A123" s="812">
        <v>1966</v>
      </c>
      <c r="B123" s="811" t="s">
        <v>875</v>
      </c>
      <c r="C123" s="807">
        <v>14878</v>
      </c>
      <c r="D123" s="806">
        <v>12277</v>
      </c>
      <c r="E123" s="807">
        <v>1693</v>
      </c>
      <c r="F123" s="806">
        <v>703</v>
      </c>
      <c r="G123" s="807">
        <v>16571</v>
      </c>
      <c r="H123" s="806">
        <v>12980</v>
      </c>
      <c r="I123" s="807">
        <v>12108</v>
      </c>
      <c r="J123" s="806">
        <v>14578</v>
      </c>
      <c r="K123" s="807">
        <v>1354</v>
      </c>
      <c r="L123" s="806">
        <v>335</v>
      </c>
      <c r="M123" s="807">
        <v>13462</v>
      </c>
      <c r="N123" s="809">
        <v>14913</v>
      </c>
      <c r="O123" s="807">
        <v>26986</v>
      </c>
      <c r="P123" s="809">
        <v>26855</v>
      </c>
      <c r="Q123" s="807">
        <v>3047</v>
      </c>
      <c r="R123" s="807">
        <v>1038</v>
      </c>
      <c r="S123" s="807">
        <v>30033</v>
      </c>
      <c r="T123" s="807">
        <v>27893</v>
      </c>
      <c r="U123" s="807">
        <v>15936</v>
      </c>
      <c r="V123" s="806">
        <v>12192</v>
      </c>
      <c r="W123" s="809">
        <v>1543</v>
      </c>
      <c r="X123" s="809">
        <v>435</v>
      </c>
      <c r="Y123" s="807">
        <v>17479</v>
      </c>
      <c r="Z123" s="806">
        <v>12627</v>
      </c>
      <c r="AA123" s="809">
        <v>12422</v>
      </c>
      <c r="AB123" s="806">
        <v>14650</v>
      </c>
      <c r="AC123" s="807">
        <v>1216</v>
      </c>
      <c r="AD123" s="806">
        <v>265</v>
      </c>
      <c r="AE123" s="807">
        <v>13638</v>
      </c>
      <c r="AF123" s="806">
        <v>14915</v>
      </c>
      <c r="AG123" s="807">
        <v>28358</v>
      </c>
      <c r="AH123" s="806">
        <v>26842</v>
      </c>
      <c r="AI123" s="807">
        <v>2759</v>
      </c>
      <c r="AJ123" s="806">
        <v>700</v>
      </c>
      <c r="AK123" s="807">
        <v>31117</v>
      </c>
      <c r="AL123" s="806">
        <v>27542</v>
      </c>
    </row>
    <row r="124" spans="1:38" ht="16.5" x14ac:dyDescent="0.3">
      <c r="A124" s="812">
        <v>1966</v>
      </c>
      <c r="B124" s="811" t="s">
        <v>874</v>
      </c>
      <c r="C124" s="807">
        <v>12852</v>
      </c>
      <c r="D124" s="806">
        <v>11169</v>
      </c>
      <c r="E124" s="807">
        <v>1748</v>
      </c>
      <c r="F124" s="806">
        <v>675</v>
      </c>
      <c r="G124" s="807">
        <v>14600</v>
      </c>
      <c r="H124" s="806">
        <v>11844</v>
      </c>
      <c r="I124" s="807">
        <v>10335</v>
      </c>
      <c r="J124" s="806">
        <v>11375</v>
      </c>
      <c r="K124" s="807">
        <v>1025</v>
      </c>
      <c r="L124" s="806">
        <v>367</v>
      </c>
      <c r="M124" s="807">
        <v>11360</v>
      </c>
      <c r="N124" s="809">
        <v>11742</v>
      </c>
      <c r="O124" s="807">
        <v>23187</v>
      </c>
      <c r="P124" s="809">
        <v>22544</v>
      </c>
      <c r="Q124" s="807">
        <v>2773</v>
      </c>
      <c r="R124" s="807">
        <v>1042</v>
      </c>
      <c r="S124" s="807">
        <v>25960</v>
      </c>
      <c r="T124" s="807">
        <v>23586</v>
      </c>
      <c r="U124" s="807">
        <v>14000</v>
      </c>
      <c r="V124" s="806">
        <v>11258</v>
      </c>
      <c r="W124" s="809">
        <v>1299</v>
      </c>
      <c r="X124" s="809">
        <v>340</v>
      </c>
      <c r="Y124" s="807">
        <v>15299</v>
      </c>
      <c r="Z124" s="806">
        <v>11598</v>
      </c>
      <c r="AA124" s="809">
        <v>10349</v>
      </c>
      <c r="AB124" s="806">
        <v>12192</v>
      </c>
      <c r="AC124" s="807">
        <v>814</v>
      </c>
      <c r="AD124" s="806">
        <v>231</v>
      </c>
      <c r="AE124" s="807">
        <v>11163</v>
      </c>
      <c r="AF124" s="806">
        <v>12423</v>
      </c>
      <c r="AG124" s="807">
        <v>24349</v>
      </c>
      <c r="AH124" s="806">
        <v>23450</v>
      </c>
      <c r="AI124" s="807">
        <v>2113</v>
      </c>
      <c r="AJ124" s="806">
        <v>571</v>
      </c>
      <c r="AK124" s="807">
        <v>26462</v>
      </c>
      <c r="AL124" s="806">
        <v>24021</v>
      </c>
    </row>
    <row r="125" spans="1:38" ht="16.5" x14ac:dyDescent="0.3">
      <c r="A125" s="812">
        <v>1967</v>
      </c>
      <c r="B125" s="811" t="s">
        <v>875</v>
      </c>
      <c r="C125" s="807">
        <v>15464</v>
      </c>
      <c r="D125" s="806">
        <v>12063</v>
      </c>
      <c r="E125" s="807">
        <v>1731</v>
      </c>
      <c r="F125" s="806">
        <v>736</v>
      </c>
      <c r="G125" s="807">
        <v>17195</v>
      </c>
      <c r="H125" s="806">
        <v>12799</v>
      </c>
      <c r="I125" s="807">
        <v>12749</v>
      </c>
      <c r="J125" s="806">
        <v>14455</v>
      </c>
      <c r="K125" s="807">
        <v>1334</v>
      </c>
      <c r="L125" s="806">
        <v>313</v>
      </c>
      <c r="M125" s="807">
        <v>14083</v>
      </c>
      <c r="N125" s="809">
        <v>14768</v>
      </c>
      <c r="O125" s="807">
        <v>28213</v>
      </c>
      <c r="P125" s="809">
        <v>26518</v>
      </c>
      <c r="Q125" s="807">
        <v>3065</v>
      </c>
      <c r="R125" s="807">
        <v>1049</v>
      </c>
      <c r="S125" s="807">
        <v>31278</v>
      </c>
      <c r="T125" s="807">
        <v>27567</v>
      </c>
      <c r="U125" s="807">
        <v>16552</v>
      </c>
      <c r="V125" s="806">
        <v>11919</v>
      </c>
      <c r="W125" s="809">
        <v>1624</v>
      </c>
      <c r="X125" s="809">
        <v>418</v>
      </c>
      <c r="Y125" s="807">
        <v>18176</v>
      </c>
      <c r="Z125" s="806">
        <v>12337</v>
      </c>
      <c r="AA125" s="809">
        <v>13043</v>
      </c>
      <c r="AB125" s="806">
        <v>14441</v>
      </c>
      <c r="AC125" s="807">
        <v>1217</v>
      </c>
      <c r="AD125" s="806">
        <v>288</v>
      </c>
      <c r="AE125" s="807">
        <v>14260</v>
      </c>
      <c r="AF125" s="806">
        <v>14729</v>
      </c>
      <c r="AG125" s="807">
        <v>29595</v>
      </c>
      <c r="AH125" s="806">
        <v>26360</v>
      </c>
      <c r="AI125" s="807">
        <v>2841</v>
      </c>
      <c r="AJ125" s="806">
        <v>706</v>
      </c>
      <c r="AK125" s="807">
        <v>32436</v>
      </c>
      <c r="AL125" s="806">
        <v>27066</v>
      </c>
    </row>
    <row r="126" spans="1:38" ht="16.5" x14ac:dyDescent="0.3">
      <c r="A126" s="812">
        <v>1967</v>
      </c>
      <c r="B126" s="811" t="s">
        <v>874</v>
      </c>
      <c r="C126" s="807">
        <v>13924</v>
      </c>
      <c r="D126" s="806">
        <v>11263</v>
      </c>
      <c r="E126" s="807">
        <v>1762</v>
      </c>
      <c r="F126" s="806">
        <v>707</v>
      </c>
      <c r="G126" s="807">
        <v>15686</v>
      </c>
      <c r="H126" s="806">
        <v>11970</v>
      </c>
      <c r="I126" s="807">
        <v>10710</v>
      </c>
      <c r="J126" s="806">
        <v>11403</v>
      </c>
      <c r="K126" s="807">
        <v>1095</v>
      </c>
      <c r="L126" s="806">
        <v>357</v>
      </c>
      <c r="M126" s="807">
        <v>11805</v>
      </c>
      <c r="N126" s="809">
        <v>11760</v>
      </c>
      <c r="O126" s="807">
        <v>24634</v>
      </c>
      <c r="P126" s="809">
        <v>22666</v>
      </c>
      <c r="Q126" s="807">
        <v>2857</v>
      </c>
      <c r="R126" s="807">
        <v>1064</v>
      </c>
      <c r="S126" s="807">
        <v>27491</v>
      </c>
      <c r="T126" s="807">
        <v>23730</v>
      </c>
      <c r="U126" s="807">
        <v>14956</v>
      </c>
      <c r="V126" s="806">
        <v>11259</v>
      </c>
      <c r="W126" s="809">
        <v>1415</v>
      </c>
      <c r="X126" s="809">
        <v>357</v>
      </c>
      <c r="Y126" s="807">
        <v>16371</v>
      </c>
      <c r="Z126" s="806">
        <v>11616</v>
      </c>
      <c r="AA126" s="809">
        <v>10607</v>
      </c>
      <c r="AB126" s="806">
        <v>12081</v>
      </c>
      <c r="AC126" s="807">
        <v>852</v>
      </c>
      <c r="AD126" s="806">
        <v>243</v>
      </c>
      <c r="AE126" s="807">
        <v>11459</v>
      </c>
      <c r="AF126" s="806">
        <v>12324</v>
      </c>
      <c r="AG126" s="807">
        <v>25563</v>
      </c>
      <c r="AH126" s="806">
        <v>23340</v>
      </c>
      <c r="AI126" s="807">
        <v>2267</v>
      </c>
      <c r="AJ126" s="806">
        <v>600</v>
      </c>
      <c r="AK126" s="807">
        <v>27830</v>
      </c>
      <c r="AL126" s="806">
        <v>23940</v>
      </c>
    </row>
    <row r="127" spans="1:38" ht="16.5" x14ac:dyDescent="0.3">
      <c r="A127" s="812">
        <v>1968</v>
      </c>
      <c r="B127" s="811" t="s">
        <v>875</v>
      </c>
      <c r="C127" s="807">
        <v>16863</v>
      </c>
      <c r="D127" s="806">
        <v>12343</v>
      </c>
      <c r="E127" s="807">
        <v>1883</v>
      </c>
      <c r="F127" s="806">
        <v>737</v>
      </c>
      <c r="G127" s="807">
        <v>18746</v>
      </c>
      <c r="H127" s="806">
        <v>13080</v>
      </c>
      <c r="I127" s="807">
        <v>14318</v>
      </c>
      <c r="J127" s="806">
        <v>15630</v>
      </c>
      <c r="K127" s="807">
        <v>1589</v>
      </c>
      <c r="L127" s="806">
        <v>417</v>
      </c>
      <c r="M127" s="807">
        <v>15907</v>
      </c>
      <c r="N127" s="809">
        <v>16047</v>
      </c>
      <c r="O127" s="807">
        <v>31181</v>
      </c>
      <c r="P127" s="809">
        <v>27973</v>
      </c>
      <c r="Q127" s="807">
        <v>3472</v>
      </c>
      <c r="R127" s="807">
        <v>1154</v>
      </c>
      <c r="S127" s="807">
        <v>34653</v>
      </c>
      <c r="T127" s="807">
        <v>29127</v>
      </c>
      <c r="U127" s="807">
        <v>18081</v>
      </c>
      <c r="V127" s="806">
        <v>12239</v>
      </c>
      <c r="W127" s="809">
        <v>1714</v>
      </c>
      <c r="X127" s="809">
        <v>410</v>
      </c>
      <c r="Y127" s="807">
        <v>19795</v>
      </c>
      <c r="Z127" s="806">
        <v>12649</v>
      </c>
      <c r="AA127" s="809">
        <v>14732</v>
      </c>
      <c r="AB127" s="806">
        <v>15454</v>
      </c>
      <c r="AC127" s="807">
        <v>1404</v>
      </c>
      <c r="AD127" s="806">
        <v>336</v>
      </c>
      <c r="AE127" s="807">
        <v>16136</v>
      </c>
      <c r="AF127" s="806">
        <v>15790</v>
      </c>
      <c r="AG127" s="807">
        <v>32813</v>
      </c>
      <c r="AH127" s="806">
        <v>27693</v>
      </c>
      <c r="AI127" s="807">
        <v>3118</v>
      </c>
      <c r="AJ127" s="806">
        <v>746</v>
      </c>
      <c r="AK127" s="807">
        <v>35931</v>
      </c>
      <c r="AL127" s="806">
        <v>28439</v>
      </c>
    </row>
    <row r="128" spans="1:38" ht="16.5" x14ac:dyDescent="0.3">
      <c r="A128" s="812">
        <v>1968</v>
      </c>
      <c r="B128" s="811" t="s">
        <v>874</v>
      </c>
      <c r="C128" s="807">
        <v>15357</v>
      </c>
      <c r="D128" s="806">
        <v>11560</v>
      </c>
      <c r="E128" s="807">
        <v>1987</v>
      </c>
      <c r="F128" s="806">
        <v>756</v>
      </c>
      <c r="G128" s="807">
        <v>17344</v>
      </c>
      <c r="H128" s="806">
        <v>12316</v>
      </c>
      <c r="I128" s="807">
        <v>11829</v>
      </c>
      <c r="J128" s="806">
        <v>11903</v>
      </c>
      <c r="K128" s="807">
        <v>1314</v>
      </c>
      <c r="L128" s="806">
        <v>452</v>
      </c>
      <c r="M128" s="807">
        <v>13143</v>
      </c>
      <c r="N128" s="809">
        <v>12355</v>
      </c>
      <c r="O128" s="807">
        <v>27186</v>
      </c>
      <c r="P128" s="809">
        <v>23463</v>
      </c>
      <c r="Q128" s="807">
        <v>3301</v>
      </c>
      <c r="R128" s="807">
        <v>1208</v>
      </c>
      <c r="S128" s="807">
        <v>30487</v>
      </c>
      <c r="T128" s="807">
        <v>24671</v>
      </c>
      <c r="U128" s="807">
        <v>16450</v>
      </c>
      <c r="V128" s="806">
        <v>11562</v>
      </c>
      <c r="W128" s="809">
        <v>1572</v>
      </c>
      <c r="X128" s="809">
        <v>373</v>
      </c>
      <c r="Y128" s="807">
        <v>18022</v>
      </c>
      <c r="Z128" s="806">
        <v>11935</v>
      </c>
      <c r="AA128" s="809">
        <v>11658</v>
      </c>
      <c r="AB128" s="806">
        <v>12655</v>
      </c>
      <c r="AC128" s="807">
        <v>963</v>
      </c>
      <c r="AD128" s="806">
        <v>256</v>
      </c>
      <c r="AE128" s="807">
        <v>12621</v>
      </c>
      <c r="AF128" s="806">
        <v>12911</v>
      </c>
      <c r="AG128" s="807">
        <v>28108</v>
      </c>
      <c r="AH128" s="806">
        <v>24217</v>
      </c>
      <c r="AI128" s="807">
        <v>2535</v>
      </c>
      <c r="AJ128" s="806">
        <v>629</v>
      </c>
      <c r="AK128" s="807">
        <v>30643</v>
      </c>
      <c r="AL128" s="806">
        <v>24846</v>
      </c>
    </row>
    <row r="129" spans="1:38" ht="16.5" x14ac:dyDescent="0.3">
      <c r="A129" s="812">
        <v>1969</v>
      </c>
      <c r="B129" s="811" t="s">
        <v>875</v>
      </c>
      <c r="C129" s="807">
        <v>17522</v>
      </c>
      <c r="D129" s="806">
        <v>12135</v>
      </c>
      <c r="E129" s="807">
        <v>1977</v>
      </c>
      <c r="F129" s="806">
        <v>687</v>
      </c>
      <c r="G129" s="807">
        <v>19499</v>
      </c>
      <c r="H129" s="806">
        <v>12822</v>
      </c>
      <c r="I129" s="807">
        <v>14642</v>
      </c>
      <c r="J129" s="806">
        <v>15049</v>
      </c>
      <c r="K129" s="807">
        <v>1594</v>
      </c>
      <c r="L129" s="806">
        <v>381</v>
      </c>
      <c r="M129" s="807">
        <v>16236</v>
      </c>
      <c r="N129" s="809">
        <v>15430</v>
      </c>
      <c r="O129" s="807">
        <v>32164</v>
      </c>
      <c r="P129" s="809">
        <v>27184</v>
      </c>
      <c r="Q129" s="807">
        <v>3571</v>
      </c>
      <c r="R129" s="807">
        <v>1068</v>
      </c>
      <c r="S129" s="807">
        <v>35735</v>
      </c>
      <c r="T129" s="807">
        <v>28252</v>
      </c>
      <c r="U129" s="807">
        <v>18834</v>
      </c>
      <c r="V129" s="806">
        <v>11873</v>
      </c>
      <c r="W129" s="809">
        <v>1770</v>
      </c>
      <c r="X129" s="809">
        <v>455</v>
      </c>
      <c r="Y129" s="807">
        <v>20604</v>
      </c>
      <c r="Z129" s="806">
        <v>12328</v>
      </c>
      <c r="AA129" s="809">
        <v>15051</v>
      </c>
      <c r="AB129" s="806">
        <v>14920</v>
      </c>
      <c r="AC129" s="807">
        <v>1391</v>
      </c>
      <c r="AD129" s="806">
        <v>321</v>
      </c>
      <c r="AE129" s="807">
        <v>16442</v>
      </c>
      <c r="AF129" s="806">
        <v>15241</v>
      </c>
      <c r="AG129" s="807">
        <v>33885</v>
      </c>
      <c r="AH129" s="806">
        <v>26793</v>
      </c>
      <c r="AI129" s="807">
        <v>3161</v>
      </c>
      <c r="AJ129" s="806">
        <v>776</v>
      </c>
      <c r="AK129" s="807">
        <v>37046</v>
      </c>
      <c r="AL129" s="806">
        <v>27569</v>
      </c>
    </row>
    <row r="130" spans="1:38" ht="16.5" x14ac:dyDescent="0.3">
      <c r="A130" s="812">
        <v>1969</v>
      </c>
      <c r="B130" s="811" t="s">
        <v>874</v>
      </c>
      <c r="C130" s="807">
        <v>15987</v>
      </c>
      <c r="D130" s="806">
        <v>11409</v>
      </c>
      <c r="E130" s="807">
        <v>2143</v>
      </c>
      <c r="F130" s="806">
        <v>688</v>
      </c>
      <c r="G130" s="807">
        <v>18130</v>
      </c>
      <c r="H130" s="806">
        <v>12097</v>
      </c>
      <c r="I130" s="807">
        <v>11652</v>
      </c>
      <c r="J130" s="806">
        <v>11209</v>
      </c>
      <c r="K130" s="807">
        <v>1254</v>
      </c>
      <c r="L130" s="806">
        <v>384</v>
      </c>
      <c r="M130" s="807">
        <v>12906</v>
      </c>
      <c r="N130" s="809">
        <v>11593</v>
      </c>
      <c r="O130" s="807">
        <v>27639</v>
      </c>
      <c r="P130" s="809">
        <v>22618</v>
      </c>
      <c r="Q130" s="807">
        <v>3397</v>
      </c>
      <c r="R130" s="807">
        <v>1072</v>
      </c>
      <c r="S130" s="807">
        <v>31036</v>
      </c>
      <c r="T130" s="807">
        <v>23690</v>
      </c>
      <c r="U130" s="807">
        <v>17254</v>
      </c>
      <c r="V130" s="806">
        <v>11284</v>
      </c>
      <c r="W130" s="809">
        <v>1663</v>
      </c>
      <c r="X130" s="809">
        <v>394</v>
      </c>
      <c r="Y130" s="807">
        <v>18917</v>
      </c>
      <c r="Z130" s="806">
        <v>11678</v>
      </c>
      <c r="AA130" s="809">
        <v>11554</v>
      </c>
      <c r="AB130" s="806">
        <v>11708</v>
      </c>
      <c r="AC130" s="807">
        <v>1020</v>
      </c>
      <c r="AD130" s="806">
        <v>274</v>
      </c>
      <c r="AE130" s="807">
        <v>12574</v>
      </c>
      <c r="AF130" s="806">
        <v>11982</v>
      </c>
      <c r="AG130" s="807">
        <v>28808</v>
      </c>
      <c r="AH130" s="806">
        <v>22992</v>
      </c>
      <c r="AI130" s="807">
        <v>2683</v>
      </c>
      <c r="AJ130" s="806">
        <v>668</v>
      </c>
      <c r="AK130" s="807">
        <v>31491</v>
      </c>
      <c r="AL130" s="806">
        <v>23660</v>
      </c>
    </row>
    <row r="131" spans="1:38" ht="16.5" x14ac:dyDescent="0.3">
      <c r="A131" s="812">
        <v>1970</v>
      </c>
      <c r="B131" s="811" t="s">
        <v>875</v>
      </c>
      <c r="C131" s="807">
        <v>18908</v>
      </c>
      <c r="D131" s="806">
        <v>11892</v>
      </c>
      <c r="E131" s="807">
        <v>2179</v>
      </c>
      <c r="F131" s="806">
        <v>748</v>
      </c>
      <c r="G131" s="807">
        <v>21087</v>
      </c>
      <c r="H131" s="806">
        <v>12640</v>
      </c>
      <c r="I131" s="807">
        <v>15767</v>
      </c>
      <c r="J131" s="806">
        <v>15838</v>
      </c>
      <c r="K131" s="807">
        <v>1678</v>
      </c>
      <c r="L131" s="806">
        <v>375</v>
      </c>
      <c r="M131" s="807">
        <v>17445</v>
      </c>
      <c r="N131" s="809">
        <v>16213</v>
      </c>
      <c r="O131" s="807">
        <v>34675</v>
      </c>
      <c r="P131" s="809">
        <v>27730</v>
      </c>
      <c r="Q131" s="807">
        <v>3857</v>
      </c>
      <c r="R131" s="807">
        <v>1123</v>
      </c>
      <c r="S131" s="807">
        <v>38532</v>
      </c>
      <c r="T131" s="807">
        <v>28853</v>
      </c>
      <c r="U131" s="807">
        <v>20090</v>
      </c>
      <c r="V131" s="806">
        <v>11710</v>
      </c>
      <c r="W131" s="809">
        <v>1910</v>
      </c>
      <c r="X131" s="809">
        <v>437</v>
      </c>
      <c r="Y131" s="807">
        <v>22000</v>
      </c>
      <c r="Z131" s="806">
        <v>12147</v>
      </c>
      <c r="AA131" s="809">
        <v>16137</v>
      </c>
      <c r="AB131" s="806">
        <v>15622</v>
      </c>
      <c r="AC131" s="807">
        <v>1517</v>
      </c>
      <c r="AD131" s="806">
        <v>352</v>
      </c>
      <c r="AE131" s="807">
        <v>17654</v>
      </c>
      <c r="AF131" s="806">
        <v>15974</v>
      </c>
      <c r="AG131" s="807">
        <v>36227</v>
      </c>
      <c r="AH131" s="806">
        <v>27332</v>
      </c>
      <c r="AI131" s="807">
        <v>3427</v>
      </c>
      <c r="AJ131" s="806">
        <v>789</v>
      </c>
      <c r="AK131" s="807">
        <v>39654</v>
      </c>
      <c r="AL131" s="806">
        <v>28121</v>
      </c>
    </row>
    <row r="132" spans="1:38" ht="16.5" x14ac:dyDescent="0.3">
      <c r="A132" s="812">
        <v>1970</v>
      </c>
      <c r="B132" s="811" t="s">
        <v>874</v>
      </c>
      <c r="C132" s="807">
        <v>17806</v>
      </c>
      <c r="D132" s="806">
        <v>11889</v>
      </c>
      <c r="E132" s="807">
        <v>2468</v>
      </c>
      <c r="F132" s="806">
        <v>762</v>
      </c>
      <c r="G132" s="807">
        <v>20274</v>
      </c>
      <c r="H132" s="806">
        <v>12651</v>
      </c>
      <c r="I132" s="807">
        <v>12935</v>
      </c>
      <c r="J132" s="806">
        <v>11394</v>
      </c>
      <c r="K132" s="807">
        <v>1421</v>
      </c>
      <c r="L132" s="806">
        <v>426</v>
      </c>
      <c r="M132" s="807">
        <v>14356</v>
      </c>
      <c r="N132" s="809">
        <v>11820</v>
      </c>
      <c r="O132" s="807">
        <v>30741</v>
      </c>
      <c r="P132" s="809">
        <v>23283</v>
      </c>
      <c r="Q132" s="807">
        <v>3889</v>
      </c>
      <c r="R132" s="807">
        <v>1188</v>
      </c>
      <c r="S132" s="807">
        <v>34630</v>
      </c>
      <c r="T132" s="807">
        <v>24471</v>
      </c>
      <c r="U132" s="807">
        <v>19076</v>
      </c>
      <c r="V132" s="806">
        <v>11662</v>
      </c>
      <c r="W132" s="809">
        <v>1865</v>
      </c>
      <c r="X132" s="809">
        <v>400</v>
      </c>
      <c r="Y132" s="807">
        <v>20941</v>
      </c>
      <c r="Z132" s="806">
        <v>12062</v>
      </c>
      <c r="AA132" s="809">
        <v>12690</v>
      </c>
      <c r="AB132" s="806">
        <v>11984</v>
      </c>
      <c r="AC132" s="807">
        <v>1084</v>
      </c>
      <c r="AD132" s="806">
        <v>330</v>
      </c>
      <c r="AE132" s="807">
        <v>13774</v>
      </c>
      <c r="AF132" s="806">
        <v>12314</v>
      </c>
      <c r="AG132" s="807">
        <v>31766</v>
      </c>
      <c r="AH132" s="806">
        <v>23646</v>
      </c>
      <c r="AI132" s="807">
        <v>2949</v>
      </c>
      <c r="AJ132" s="806">
        <v>730</v>
      </c>
      <c r="AK132" s="807">
        <v>34715</v>
      </c>
      <c r="AL132" s="806">
        <v>24376</v>
      </c>
    </row>
    <row r="133" spans="1:38" ht="16.5" x14ac:dyDescent="0.3">
      <c r="A133" s="812">
        <v>1971</v>
      </c>
      <c r="B133" s="811" t="s">
        <v>875</v>
      </c>
      <c r="C133" s="807">
        <v>19695</v>
      </c>
      <c r="D133" s="806">
        <v>11408</v>
      </c>
      <c r="E133" s="807">
        <v>2279</v>
      </c>
      <c r="F133" s="806">
        <v>664</v>
      </c>
      <c r="G133" s="807">
        <v>21974</v>
      </c>
      <c r="H133" s="806">
        <v>12072</v>
      </c>
      <c r="I133" s="807">
        <v>15288</v>
      </c>
      <c r="J133" s="806">
        <v>14793</v>
      </c>
      <c r="K133" s="807">
        <v>1510</v>
      </c>
      <c r="L133" s="806">
        <v>354</v>
      </c>
      <c r="M133" s="807">
        <v>16798</v>
      </c>
      <c r="N133" s="809">
        <v>15147</v>
      </c>
      <c r="O133" s="807">
        <v>34983</v>
      </c>
      <c r="P133" s="809">
        <v>26201</v>
      </c>
      <c r="Q133" s="807">
        <v>3789</v>
      </c>
      <c r="R133" s="807">
        <v>1018</v>
      </c>
      <c r="S133" s="807">
        <v>38772</v>
      </c>
      <c r="T133" s="807">
        <v>27219</v>
      </c>
      <c r="U133" s="807">
        <v>20927</v>
      </c>
      <c r="V133" s="806">
        <v>11111</v>
      </c>
      <c r="W133" s="809">
        <v>2014</v>
      </c>
      <c r="X133" s="809">
        <v>453</v>
      </c>
      <c r="Y133" s="807">
        <v>22941</v>
      </c>
      <c r="Z133" s="806">
        <v>11564</v>
      </c>
      <c r="AA133" s="809">
        <v>15670</v>
      </c>
      <c r="AB133" s="806">
        <v>14542</v>
      </c>
      <c r="AC133" s="807">
        <v>1417</v>
      </c>
      <c r="AD133" s="806">
        <v>351</v>
      </c>
      <c r="AE133" s="807">
        <v>17087</v>
      </c>
      <c r="AF133" s="806">
        <v>14893</v>
      </c>
      <c r="AG133" s="807">
        <v>36597</v>
      </c>
      <c r="AH133" s="806">
        <v>25653</v>
      </c>
      <c r="AI133" s="807">
        <v>3431</v>
      </c>
      <c r="AJ133" s="806">
        <v>804</v>
      </c>
      <c r="AK133" s="807">
        <v>40028</v>
      </c>
      <c r="AL133" s="806">
        <v>26457</v>
      </c>
    </row>
    <row r="134" spans="1:38" ht="16.5" x14ac:dyDescent="0.3">
      <c r="A134" s="812">
        <v>1971</v>
      </c>
      <c r="B134" s="811" t="s">
        <v>874</v>
      </c>
      <c r="C134" s="807">
        <v>18236</v>
      </c>
      <c r="D134" s="806">
        <v>11322</v>
      </c>
      <c r="E134" s="807">
        <v>2297</v>
      </c>
      <c r="F134" s="806">
        <v>685</v>
      </c>
      <c r="G134" s="807">
        <v>20533</v>
      </c>
      <c r="H134" s="806">
        <v>12007</v>
      </c>
      <c r="I134" s="807">
        <v>11975</v>
      </c>
      <c r="J134" s="806">
        <v>10310</v>
      </c>
      <c r="K134" s="807">
        <v>1334</v>
      </c>
      <c r="L134" s="806">
        <v>354</v>
      </c>
      <c r="M134" s="807">
        <v>13309</v>
      </c>
      <c r="N134" s="809">
        <v>10664</v>
      </c>
      <c r="O134" s="807">
        <v>30211</v>
      </c>
      <c r="P134" s="809">
        <v>21632</v>
      </c>
      <c r="Q134" s="807">
        <v>3631</v>
      </c>
      <c r="R134" s="807">
        <v>1039</v>
      </c>
      <c r="S134" s="807">
        <v>33842</v>
      </c>
      <c r="T134" s="807">
        <v>22671</v>
      </c>
      <c r="U134" s="807">
        <v>19375</v>
      </c>
      <c r="V134" s="806">
        <v>11103</v>
      </c>
      <c r="W134" s="809">
        <v>1967</v>
      </c>
      <c r="X134" s="809">
        <v>401</v>
      </c>
      <c r="Y134" s="807">
        <v>21342</v>
      </c>
      <c r="Z134" s="806">
        <v>11504</v>
      </c>
      <c r="AA134" s="809">
        <v>11842</v>
      </c>
      <c r="AB134" s="806">
        <v>10795</v>
      </c>
      <c r="AC134" s="807">
        <v>1026</v>
      </c>
      <c r="AD134" s="806">
        <v>290</v>
      </c>
      <c r="AE134" s="807">
        <v>12868</v>
      </c>
      <c r="AF134" s="806">
        <v>11085</v>
      </c>
      <c r="AG134" s="807">
        <v>31217</v>
      </c>
      <c r="AH134" s="806">
        <v>21898</v>
      </c>
      <c r="AI134" s="807">
        <v>2993</v>
      </c>
      <c r="AJ134" s="806">
        <v>691</v>
      </c>
      <c r="AK134" s="807">
        <v>34210</v>
      </c>
      <c r="AL134" s="806">
        <v>22589</v>
      </c>
    </row>
    <row r="135" spans="1:38" ht="16.5" x14ac:dyDescent="0.3">
      <c r="A135" s="812">
        <v>1972</v>
      </c>
      <c r="B135" s="811" t="s">
        <v>875</v>
      </c>
      <c r="C135" s="807">
        <v>20874</v>
      </c>
      <c r="D135" s="806">
        <v>11658</v>
      </c>
      <c r="E135" s="807">
        <v>2453</v>
      </c>
      <c r="F135" s="806">
        <v>733</v>
      </c>
      <c r="G135" s="807">
        <v>23327</v>
      </c>
      <c r="H135" s="806">
        <v>12391</v>
      </c>
      <c r="I135" s="807">
        <v>17527</v>
      </c>
      <c r="J135" s="806">
        <v>16286</v>
      </c>
      <c r="K135" s="807">
        <v>1858</v>
      </c>
      <c r="L135" s="806">
        <v>373</v>
      </c>
      <c r="M135" s="807">
        <v>19385</v>
      </c>
      <c r="N135" s="809">
        <v>16659</v>
      </c>
      <c r="O135" s="807">
        <v>38401</v>
      </c>
      <c r="P135" s="809">
        <v>27944</v>
      </c>
      <c r="Q135" s="807">
        <v>4311</v>
      </c>
      <c r="R135" s="807">
        <v>1106</v>
      </c>
      <c r="S135" s="807">
        <v>42712</v>
      </c>
      <c r="T135" s="807">
        <v>29050</v>
      </c>
      <c r="U135" s="807">
        <v>22202</v>
      </c>
      <c r="V135" s="806">
        <v>11363</v>
      </c>
      <c r="W135" s="809">
        <v>2206</v>
      </c>
      <c r="X135" s="809">
        <v>432</v>
      </c>
      <c r="Y135" s="807">
        <v>24408</v>
      </c>
      <c r="Z135" s="806">
        <v>11795</v>
      </c>
      <c r="AA135" s="809">
        <v>17883</v>
      </c>
      <c r="AB135" s="806">
        <v>16135</v>
      </c>
      <c r="AC135" s="807">
        <v>1605</v>
      </c>
      <c r="AD135" s="806">
        <v>346</v>
      </c>
      <c r="AE135" s="807">
        <v>19488</v>
      </c>
      <c r="AF135" s="806">
        <v>16481</v>
      </c>
      <c r="AG135" s="807">
        <v>40085</v>
      </c>
      <c r="AH135" s="806">
        <v>27498</v>
      </c>
      <c r="AI135" s="807">
        <v>3811</v>
      </c>
      <c r="AJ135" s="806">
        <v>778</v>
      </c>
      <c r="AK135" s="807">
        <v>43896</v>
      </c>
      <c r="AL135" s="806">
        <v>28276</v>
      </c>
    </row>
    <row r="136" spans="1:38" ht="16.5" x14ac:dyDescent="0.3">
      <c r="A136" s="812">
        <v>1972</v>
      </c>
      <c r="B136" s="811" t="s">
        <v>874</v>
      </c>
      <c r="C136" s="807">
        <v>19702</v>
      </c>
      <c r="D136" s="806">
        <v>11378</v>
      </c>
      <c r="E136" s="807">
        <v>2711</v>
      </c>
      <c r="F136" s="806">
        <v>738</v>
      </c>
      <c r="G136" s="807">
        <v>22413</v>
      </c>
      <c r="H136" s="806">
        <v>12116</v>
      </c>
      <c r="I136" s="807">
        <v>14175</v>
      </c>
      <c r="J136" s="806">
        <v>10732</v>
      </c>
      <c r="K136" s="807">
        <v>1568</v>
      </c>
      <c r="L136" s="806">
        <v>404</v>
      </c>
      <c r="M136" s="807">
        <v>15743</v>
      </c>
      <c r="N136" s="809">
        <v>11136</v>
      </c>
      <c r="O136" s="807">
        <v>33877</v>
      </c>
      <c r="P136" s="809">
        <v>22110</v>
      </c>
      <c r="Q136" s="807">
        <v>4279</v>
      </c>
      <c r="R136" s="807">
        <v>1142</v>
      </c>
      <c r="S136" s="807">
        <v>38156</v>
      </c>
      <c r="T136" s="807">
        <v>23252</v>
      </c>
      <c r="U136" s="807">
        <v>20981</v>
      </c>
      <c r="V136" s="806">
        <v>11080</v>
      </c>
      <c r="W136" s="809">
        <v>2194</v>
      </c>
      <c r="X136" s="809">
        <v>462</v>
      </c>
      <c r="Y136" s="807">
        <v>23175</v>
      </c>
      <c r="Z136" s="806">
        <v>11542</v>
      </c>
      <c r="AA136" s="809">
        <v>13846</v>
      </c>
      <c r="AB136" s="806">
        <v>11274</v>
      </c>
      <c r="AC136" s="807">
        <v>1212</v>
      </c>
      <c r="AD136" s="806">
        <v>309</v>
      </c>
      <c r="AE136" s="807">
        <v>15058</v>
      </c>
      <c r="AF136" s="806">
        <v>11583</v>
      </c>
      <c r="AG136" s="807">
        <v>34827</v>
      </c>
      <c r="AH136" s="806">
        <v>22354</v>
      </c>
      <c r="AI136" s="807">
        <v>3406</v>
      </c>
      <c r="AJ136" s="806">
        <v>771</v>
      </c>
      <c r="AK136" s="807">
        <v>38233</v>
      </c>
      <c r="AL136" s="806">
        <v>23125</v>
      </c>
    </row>
    <row r="137" spans="1:38" ht="16.5" x14ac:dyDescent="0.3">
      <c r="A137" s="812">
        <v>1973</v>
      </c>
      <c r="B137" s="811" t="s">
        <v>875</v>
      </c>
      <c r="C137" s="807">
        <v>20773</v>
      </c>
      <c r="D137" s="806">
        <v>10956</v>
      </c>
      <c r="E137" s="807">
        <v>2480</v>
      </c>
      <c r="F137" s="806">
        <v>688</v>
      </c>
      <c r="G137" s="807">
        <v>23253</v>
      </c>
      <c r="H137" s="806">
        <v>11644</v>
      </c>
      <c r="I137" s="807">
        <v>16902</v>
      </c>
      <c r="J137" s="806">
        <v>14856</v>
      </c>
      <c r="K137" s="807">
        <v>1690</v>
      </c>
      <c r="L137" s="806">
        <v>396</v>
      </c>
      <c r="M137" s="807">
        <v>18592</v>
      </c>
      <c r="N137" s="809">
        <v>15252</v>
      </c>
      <c r="O137" s="807">
        <v>37675</v>
      </c>
      <c r="P137" s="809">
        <v>25812</v>
      </c>
      <c r="Q137" s="807">
        <v>4170</v>
      </c>
      <c r="R137" s="807">
        <v>1084</v>
      </c>
      <c r="S137" s="807">
        <v>41845</v>
      </c>
      <c r="T137" s="807">
        <v>26896</v>
      </c>
      <c r="U137" s="807">
        <v>22041</v>
      </c>
      <c r="V137" s="806">
        <v>10692</v>
      </c>
      <c r="W137" s="809">
        <v>2245</v>
      </c>
      <c r="X137" s="809">
        <v>430</v>
      </c>
      <c r="Y137" s="807">
        <v>24286</v>
      </c>
      <c r="Z137" s="806">
        <v>11122</v>
      </c>
      <c r="AA137" s="809">
        <v>17234</v>
      </c>
      <c r="AB137" s="806">
        <v>14710</v>
      </c>
      <c r="AC137" s="807">
        <v>1486</v>
      </c>
      <c r="AD137" s="806">
        <v>333</v>
      </c>
      <c r="AE137" s="807">
        <v>18720</v>
      </c>
      <c r="AF137" s="806">
        <v>15043</v>
      </c>
      <c r="AG137" s="807">
        <v>39275</v>
      </c>
      <c r="AH137" s="806">
        <v>25402</v>
      </c>
      <c r="AI137" s="807">
        <v>3731</v>
      </c>
      <c r="AJ137" s="806">
        <v>763</v>
      </c>
      <c r="AK137" s="807">
        <v>43006</v>
      </c>
      <c r="AL137" s="806">
        <v>26165</v>
      </c>
    </row>
    <row r="138" spans="1:38" ht="16.5" x14ac:dyDescent="0.3">
      <c r="A138" s="812">
        <v>1973</v>
      </c>
      <c r="B138" s="811" t="s">
        <v>874</v>
      </c>
      <c r="C138" s="807">
        <v>19951</v>
      </c>
      <c r="D138" s="806">
        <v>10645</v>
      </c>
      <c r="E138" s="807">
        <v>2667</v>
      </c>
      <c r="F138" s="806">
        <v>649</v>
      </c>
      <c r="G138" s="807">
        <v>22618</v>
      </c>
      <c r="H138" s="806">
        <v>11294</v>
      </c>
      <c r="I138" s="807">
        <v>13456</v>
      </c>
      <c r="J138" s="806">
        <v>9602</v>
      </c>
      <c r="K138" s="807">
        <v>1562</v>
      </c>
      <c r="L138" s="806">
        <v>428</v>
      </c>
      <c r="M138" s="807">
        <v>15018</v>
      </c>
      <c r="N138" s="809">
        <v>10030</v>
      </c>
      <c r="O138" s="807">
        <v>33407</v>
      </c>
      <c r="P138" s="809">
        <v>20247</v>
      </c>
      <c r="Q138" s="807">
        <v>4229</v>
      </c>
      <c r="R138" s="807">
        <v>1077</v>
      </c>
      <c r="S138" s="807">
        <v>37636</v>
      </c>
      <c r="T138" s="807">
        <v>21324</v>
      </c>
      <c r="U138" s="807">
        <v>21171</v>
      </c>
      <c r="V138" s="806">
        <v>10364</v>
      </c>
      <c r="W138" s="809">
        <v>2246</v>
      </c>
      <c r="X138" s="809">
        <v>399</v>
      </c>
      <c r="Y138" s="807">
        <v>23417</v>
      </c>
      <c r="Z138" s="806">
        <v>10763</v>
      </c>
      <c r="AA138" s="809">
        <v>13231</v>
      </c>
      <c r="AB138" s="806">
        <v>10137</v>
      </c>
      <c r="AC138" s="807">
        <v>1203</v>
      </c>
      <c r="AD138" s="806">
        <v>268</v>
      </c>
      <c r="AE138" s="807">
        <v>14434</v>
      </c>
      <c r="AF138" s="806">
        <v>10405</v>
      </c>
      <c r="AG138" s="807">
        <v>34402</v>
      </c>
      <c r="AH138" s="806">
        <v>20501</v>
      </c>
      <c r="AI138" s="807">
        <v>3449</v>
      </c>
      <c r="AJ138" s="806">
        <v>667</v>
      </c>
      <c r="AK138" s="807">
        <v>37851</v>
      </c>
      <c r="AL138" s="806">
        <v>21168</v>
      </c>
    </row>
    <row r="139" spans="1:38" ht="16.5" x14ac:dyDescent="0.3">
      <c r="A139" s="812">
        <v>1974</v>
      </c>
      <c r="B139" s="811" t="s">
        <v>875</v>
      </c>
      <c r="C139" s="807">
        <v>22131</v>
      </c>
      <c r="D139" s="806">
        <v>11127</v>
      </c>
      <c r="E139" s="807">
        <v>2652</v>
      </c>
      <c r="F139" s="806">
        <v>730</v>
      </c>
      <c r="G139" s="807">
        <v>24783</v>
      </c>
      <c r="H139" s="806">
        <v>11857</v>
      </c>
      <c r="I139" s="807">
        <v>18058</v>
      </c>
      <c r="J139" s="806">
        <v>14860</v>
      </c>
      <c r="K139" s="807">
        <v>1835</v>
      </c>
      <c r="L139" s="806">
        <v>361</v>
      </c>
      <c r="M139" s="807">
        <v>19893</v>
      </c>
      <c r="N139" s="809">
        <v>15221</v>
      </c>
      <c r="O139" s="807">
        <v>40189</v>
      </c>
      <c r="P139" s="809">
        <v>25987</v>
      </c>
      <c r="Q139" s="807">
        <v>4487</v>
      </c>
      <c r="R139" s="807">
        <v>1091</v>
      </c>
      <c r="S139" s="807">
        <v>44676</v>
      </c>
      <c r="T139" s="807">
        <v>27078</v>
      </c>
      <c r="U139" s="807">
        <v>23351</v>
      </c>
      <c r="V139" s="806">
        <v>10852</v>
      </c>
      <c r="W139" s="809">
        <v>2420</v>
      </c>
      <c r="X139" s="809">
        <v>471</v>
      </c>
      <c r="Y139" s="807">
        <v>25771</v>
      </c>
      <c r="Z139" s="806">
        <v>11323</v>
      </c>
      <c r="AA139" s="809">
        <v>18354</v>
      </c>
      <c r="AB139" s="806">
        <v>14579</v>
      </c>
      <c r="AC139" s="807">
        <v>1679</v>
      </c>
      <c r="AD139" s="806">
        <v>387</v>
      </c>
      <c r="AE139" s="807">
        <v>20033</v>
      </c>
      <c r="AF139" s="806">
        <v>14966</v>
      </c>
      <c r="AG139" s="807">
        <v>41705</v>
      </c>
      <c r="AH139" s="806">
        <v>25431</v>
      </c>
      <c r="AI139" s="807">
        <v>4099</v>
      </c>
      <c r="AJ139" s="806">
        <v>858</v>
      </c>
      <c r="AK139" s="807">
        <v>45804</v>
      </c>
      <c r="AL139" s="806">
        <v>26289</v>
      </c>
    </row>
    <row r="140" spans="1:38" ht="16.5" x14ac:dyDescent="0.3">
      <c r="A140" s="812">
        <v>1974</v>
      </c>
      <c r="B140" s="811" t="s">
        <v>874</v>
      </c>
      <c r="C140" s="807">
        <v>21343</v>
      </c>
      <c r="D140" s="806">
        <v>10421</v>
      </c>
      <c r="E140" s="807">
        <v>2984</v>
      </c>
      <c r="F140" s="806">
        <v>688</v>
      </c>
      <c r="G140" s="807">
        <v>24327</v>
      </c>
      <c r="H140" s="806">
        <v>11109</v>
      </c>
      <c r="I140" s="807">
        <v>14625</v>
      </c>
      <c r="J140" s="806">
        <v>9437</v>
      </c>
      <c r="K140" s="807">
        <v>1759</v>
      </c>
      <c r="L140" s="806">
        <v>459</v>
      </c>
      <c r="M140" s="807">
        <v>16384</v>
      </c>
      <c r="N140" s="809">
        <v>9896</v>
      </c>
      <c r="O140" s="807">
        <v>35968</v>
      </c>
      <c r="P140" s="809">
        <v>19858</v>
      </c>
      <c r="Q140" s="807">
        <v>4743</v>
      </c>
      <c r="R140" s="807">
        <v>1147</v>
      </c>
      <c r="S140" s="807">
        <v>40711</v>
      </c>
      <c r="T140" s="807">
        <v>21005</v>
      </c>
      <c r="U140" s="807">
        <v>22572</v>
      </c>
      <c r="V140" s="806">
        <v>10082</v>
      </c>
      <c r="W140" s="809">
        <v>2486</v>
      </c>
      <c r="X140" s="809">
        <v>414</v>
      </c>
      <c r="Y140" s="807">
        <v>25058</v>
      </c>
      <c r="Z140" s="806">
        <v>10496</v>
      </c>
      <c r="AA140" s="809">
        <v>14247</v>
      </c>
      <c r="AB140" s="806">
        <v>10071</v>
      </c>
      <c r="AC140" s="807">
        <v>1283</v>
      </c>
      <c r="AD140" s="806">
        <v>273</v>
      </c>
      <c r="AE140" s="807">
        <v>15530</v>
      </c>
      <c r="AF140" s="806">
        <v>10344</v>
      </c>
      <c r="AG140" s="807">
        <v>36819</v>
      </c>
      <c r="AH140" s="806">
        <v>20153</v>
      </c>
      <c r="AI140" s="807">
        <v>3769</v>
      </c>
      <c r="AJ140" s="806">
        <v>687</v>
      </c>
      <c r="AK140" s="807">
        <v>40588</v>
      </c>
      <c r="AL140" s="806">
        <v>20840</v>
      </c>
    </row>
    <row r="141" spans="1:38" ht="16.5" x14ac:dyDescent="0.3">
      <c r="A141" s="812">
        <v>1975</v>
      </c>
      <c r="B141" s="811" t="s">
        <v>875</v>
      </c>
      <c r="C141" s="807">
        <v>22444</v>
      </c>
      <c r="D141" s="806">
        <v>10498</v>
      </c>
      <c r="E141" s="807">
        <v>2788</v>
      </c>
      <c r="F141" s="806">
        <v>709</v>
      </c>
      <c r="G141" s="807">
        <v>25232</v>
      </c>
      <c r="H141" s="806">
        <v>11207</v>
      </c>
      <c r="I141" s="807">
        <v>18280</v>
      </c>
      <c r="J141" s="806">
        <v>14186</v>
      </c>
      <c r="K141" s="807">
        <v>1864</v>
      </c>
      <c r="L141" s="806">
        <v>388</v>
      </c>
      <c r="M141" s="807">
        <v>20144</v>
      </c>
      <c r="N141" s="809">
        <v>14574</v>
      </c>
      <c r="O141" s="807">
        <v>40724</v>
      </c>
      <c r="P141" s="809">
        <v>24684</v>
      </c>
      <c r="Q141" s="807">
        <v>4652</v>
      </c>
      <c r="R141" s="807">
        <v>1097</v>
      </c>
      <c r="S141" s="807">
        <v>45376</v>
      </c>
      <c r="T141" s="807">
        <v>25781</v>
      </c>
      <c r="U141" s="807">
        <v>23713</v>
      </c>
      <c r="V141" s="806">
        <v>10198</v>
      </c>
      <c r="W141" s="809">
        <v>2470</v>
      </c>
      <c r="X141" s="809">
        <v>425</v>
      </c>
      <c r="Y141" s="807">
        <v>26183</v>
      </c>
      <c r="Z141" s="806">
        <v>10623</v>
      </c>
      <c r="AA141" s="809">
        <v>18380</v>
      </c>
      <c r="AB141" s="806">
        <v>14210</v>
      </c>
      <c r="AC141" s="807">
        <v>1669</v>
      </c>
      <c r="AD141" s="806">
        <v>364</v>
      </c>
      <c r="AE141" s="807">
        <v>20049</v>
      </c>
      <c r="AF141" s="806">
        <v>14574</v>
      </c>
      <c r="AG141" s="807">
        <v>42093</v>
      </c>
      <c r="AH141" s="806">
        <v>24408</v>
      </c>
      <c r="AI141" s="807">
        <v>4139</v>
      </c>
      <c r="AJ141" s="806">
        <v>789</v>
      </c>
      <c r="AK141" s="807">
        <v>46232</v>
      </c>
      <c r="AL141" s="806">
        <v>25197</v>
      </c>
    </row>
    <row r="142" spans="1:38" ht="16.5" x14ac:dyDescent="0.3">
      <c r="A142" s="812">
        <v>1975</v>
      </c>
      <c r="B142" s="811" t="s">
        <v>874</v>
      </c>
      <c r="C142" s="807">
        <v>22009</v>
      </c>
      <c r="D142" s="806">
        <v>10043</v>
      </c>
      <c r="E142" s="807">
        <v>3069</v>
      </c>
      <c r="F142" s="806">
        <v>640</v>
      </c>
      <c r="G142" s="807">
        <v>25078</v>
      </c>
      <c r="H142" s="806">
        <v>10683</v>
      </c>
      <c r="I142" s="807">
        <v>15287</v>
      </c>
      <c r="J142" s="806">
        <v>9114</v>
      </c>
      <c r="K142" s="807">
        <v>1709</v>
      </c>
      <c r="L142" s="806">
        <v>454</v>
      </c>
      <c r="M142" s="807">
        <v>16996</v>
      </c>
      <c r="N142" s="809">
        <v>9568</v>
      </c>
      <c r="O142" s="807">
        <v>37296</v>
      </c>
      <c r="P142" s="809">
        <v>19157</v>
      </c>
      <c r="Q142" s="807">
        <v>4778</v>
      </c>
      <c r="R142" s="807">
        <v>1094</v>
      </c>
      <c r="S142" s="807">
        <v>42074</v>
      </c>
      <c r="T142" s="807">
        <v>20251</v>
      </c>
      <c r="U142" s="807">
        <v>23225</v>
      </c>
      <c r="V142" s="806">
        <v>9684</v>
      </c>
      <c r="W142" s="809">
        <v>2561</v>
      </c>
      <c r="X142" s="809">
        <v>347</v>
      </c>
      <c r="Y142" s="807">
        <v>25786</v>
      </c>
      <c r="Z142" s="806">
        <v>10031</v>
      </c>
      <c r="AA142" s="809">
        <v>14757</v>
      </c>
      <c r="AB142" s="806">
        <v>9648</v>
      </c>
      <c r="AC142" s="807">
        <v>1400</v>
      </c>
      <c r="AD142" s="806">
        <v>313</v>
      </c>
      <c r="AE142" s="807">
        <v>16157</v>
      </c>
      <c r="AF142" s="806">
        <v>9961</v>
      </c>
      <c r="AG142" s="807">
        <v>37982</v>
      </c>
      <c r="AH142" s="806">
        <v>19332</v>
      </c>
      <c r="AI142" s="807">
        <v>3961</v>
      </c>
      <c r="AJ142" s="806">
        <v>660</v>
      </c>
      <c r="AK142" s="807">
        <v>41943</v>
      </c>
      <c r="AL142" s="806">
        <v>19992</v>
      </c>
    </row>
    <row r="143" spans="1:38" ht="16.5" x14ac:dyDescent="0.3">
      <c r="A143" s="812">
        <v>1976</v>
      </c>
      <c r="B143" s="811" t="s">
        <v>875</v>
      </c>
      <c r="C143" s="807">
        <v>23260</v>
      </c>
      <c r="D143" s="806">
        <v>10315</v>
      </c>
      <c r="E143" s="807">
        <v>2875</v>
      </c>
      <c r="F143" s="806">
        <v>689</v>
      </c>
      <c r="G143" s="807">
        <v>26135</v>
      </c>
      <c r="H143" s="806">
        <v>11004</v>
      </c>
      <c r="I143" s="807">
        <v>18207</v>
      </c>
      <c r="J143" s="806">
        <v>13391</v>
      </c>
      <c r="K143" s="807">
        <v>1894</v>
      </c>
      <c r="L143" s="806">
        <v>386</v>
      </c>
      <c r="M143" s="807">
        <v>20101</v>
      </c>
      <c r="N143" s="809">
        <v>13777</v>
      </c>
      <c r="O143" s="807">
        <v>41467</v>
      </c>
      <c r="P143" s="809">
        <v>23706</v>
      </c>
      <c r="Q143" s="807">
        <v>4769</v>
      </c>
      <c r="R143" s="807">
        <v>1075</v>
      </c>
      <c r="S143" s="807">
        <v>46236</v>
      </c>
      <c r="T143" s="807">
        <v>24781</v>
      </c>
      <c r="U143" s="807">
        <v>24379</v>
      </c>
      <c r="V143" s="806">
        <v>9934</v>
      </c>
      <c r="W143" s="809">
        <v>2683</v>
      </c>
      <c r="X143" s="809">
        <v>463</v>
      </c>
      <c r="Y143" s="807">
        <v>27062</v>
      </c>
      <c r="Z143" s="806">
        <v>10397</v>
      </c>
      <c r="AA143" s="809">
        <v>18260</v>
      </c>
      <c r="AB143" s="806">
        <v>13392</v>
      </c>
      <c r="AC143" s="807">
        <v>1729</v>
      </c>
      <c r="AD143" s="806">
        <v>306</v>
      </c>
      <c r="AE143" s="807">
        <v>19989</v>
      </c>
      <c r="AF143" s="806">
        <v>13698</v>
      </c>
      <c r="AG143" s="807">
        <v>42639</v>
      </c>
      <c r="AH143" s="806">
        <v>23326</v>
      </c>
      <c r="AI143" s="807">
        <v>4412</v>
      </c>
      <c r="AJ143" s="806">
        <v>769</v>
      </c>
      <c r="AK143" s="807">
        <v>47051</v>
      </c>
      <c r="AL143" s="806">
        <v>24095</v>
      </c>
    </row>
    <row r="144" spans="1:38" ht="16.5" x14ac:dyDescent="0.3">
      <c r="A144" s="812">
        <v>1976</v>
      </c>
      <c r="B144" s="811" t="s">
        <v>874</v>
      </c>
      <c r="C144" s="807">
        <v>22538</v>
      </c>
      <c r="D144" s="806">
        <v>9586</v>
      </c>
      <c r="E144" s="807">
        <v>3207</v>
      </c>
      <c r="F144" s="806">
        <v>625</v>
      </c>
      <c r="G144" s="807">
        <v>25745</v>
      </c>
      <c r="H144" s="806">
        <v>10211</v>
      </c>
      <c r="I144" s="807">
        <v>15226</v>
      </c>
      <c r="J144" s="806">
        <v>8460</v>
      </c>
      <c r="K144" s="807">
        <v>1902</v>
      </c>
      <c r="L144" s="806">
        <v>475</v>
      </c>
      <c r="M144" s="807">
        <v>17128</v>
      </c>
      <c r="N144" s="809">
        <v>8935</v>
      </c>
      <c r="O144" s="807">
        <v>37764</v>
      </c>
      <c r="P144" s="809">
        <v>18046</v>
      </c>
      <c r="Q144" s="807">
        <v>5109</v>
      </c>
      <c r="R144" s="807">
        <v>1100</v>
      </c>
      <c r="S144" s="807">
        <v>42873</v>
      </c>
      <c r="T144" s="807">
        <v>19146</v>
      </c>
      <c r="U144" s="807">
        <v>23784</v>
      </c>
      <c r="V144" s="806">
        <v>9246</v>
      </c>
      <c r="W144" s="809">
        <v>2620</v>
      </c>
      <c r="X144" s="809">
        <v>356</v>
      </c>
      <c r="Y144" s="807">
        <v>26404</v>
      </c>
      <c r="Z144" s="806">
        <v>9602</v>
      </c>
      <c r="AA144" s="809">
        <v>14698</v>
      </c>
      <c r="AB144" s="806">
        <v>8949</v>
      </c>
      <c r="AC144" s="807">
        <v>1488</v>
      </c>
      <c r="AD144" s="806">
        <v>349</v>
      </c>
      <c r="AE144" s="807">
        <v>16186</v>
      </c>
      <c r="AF144" s="806">
        <v>9298</v>
      </c>
      <c r="AG144" s="807">
        <v>38482</v>
      </c>
      <c r="AH144" s="806">
        <v>18195</v>
      </c>
      <c r="AI144" s="807">
        <v>4108</v>
      </c>
      <c r="AJ144" s="806">
        <v>705</v>
      </c>
      <c r="AK144" s="807">
        <v>42590</v>
      </c>
      <c r="AL144" s="806">
        <v>18900</v>
      </c>
    </row>
    <row r="145" spans="1:38" ht="16.5" x14ac:dyDescent="0.3">
      <c r="A145" s="812">
        <v>1977</v>
      </c>
      <c r="B145" s="811" t="s">
        <v>875</v>
      </c>
      <c r="C145" s="807">
        <v>23525</v>
      </c>
      <c r="D145" s="806">
        <v>9825</v>
      </c>
      <c r="E145" s="807">
        <v>2992</v>
      </c>
      <c r="F145" s="806">
        <v>684</v>
      </c>
      <c r="G145" s="807">
        <v>26517</v>
      </c>
      <c r="H145" s="806">
        <v>10509</v>
      </c>
      <c r="I145" s="807">
        <v>18508</v>
      </c>
      <c r="J145" s="806">
        <v>12953</v>
      </c>
      <c r="K145" s="807">
        <v>1983</v>
      </c>
      <c r="L145" s="806">
        <v>364</v>
      </c>
      <c r="M145" s="807">
        <v>20491</v>
      </c>
      <c r="N145" s="809">
        <v>13317</v>
      </c>
      <c r="O145" s="807">
        <v>42033</v>
      </c>
      <c r="P145" s="809">
        <v>22778</v>
      </c>
      <c r="Q145" s="807">
        <v>4975</v>
      </c>
      <c r="R145" s="807">
        <v>1048</v>
      </c>
      <c r="S145" s="807">
        <v>47008</v>
      </c>
      <c r="T145" s="807">
        <v>23826</v>
      </c>
      <c r="U145" s="807">
        <v>24744</v>
      </c>
      <c r="V145" s="806">
        <v>9468</v>
      </c>
      <c r="W145" s="809">
        <v>2754</v>
      </c>
      <c r="X145" s="809">
        <v>432</v>
      </c>
      <c r="Y145" s="807">
        <v>27498</v>
      </c>
      <c r="Z145" s="806">
        <v>9900</v>
      </c>
      <c r="AA145" s="809">
        <v>18535</v>
      </c>
      <c r="AB145" s="806">
        <v>12936</v>
      </c>
      <c r="AC145" s="807">
        <v>1692</v>
      </c>
      <c r="AD145" s="806">
        <v>359</v>
      </c>
      <c r="AE145" s="807">
        <v>20227</v>
      </c>
      <c r="AF145" s="806">
        <v>13295</v>
      </c>
      <c r="AG145" s="807">
        <v>43279</v>
      </c>
      <c r="AH145" s="806">
        <v>22404</v>
      </c>
      <c r="AI145" s="807">
        <v>4446</v>
      </c>
      <c r="AJ145" s="806">
        <v>791</v>
      </c>
      <c r="AK145" s="807">
        <v>47725</v>
      </c>
      <c r="AL145" s="806">
        <v>23195</v>
      </c>
    </row>
    <row r="146" spans="1:38" ht="16.5" x14ac:dyDescent="0.3">
      <c r="A146" s="812">
        <v>1977</v>
      </c>
      <c r="B146" s="811" t="s">
        <v>874</v>
      </c>
      <c r="C146" s="807">
        <v>22945</v>
      </c>
      <c r="D146" s="806">
        <v>8802</v>
      </c>
      <c r="E146" s="807">
        <v>3378</v>
      </c>
      <c r="F146" s="806">
        <v>569</v>
      </c>
      <c r="G146" s="807">
        <v>26323</v>
      </c>
      <c r="H146" s="806">
        <v>9371</v>
      </c>
      <c r="I146" s="807">
        <v>15880</v>
      </c>
      <c r="J146" s="806">
        <v>8067</v>
      </c>
      <c r="K146" s="807">
        <v>1863</v>
      </c>
      <c r="L146" s="806">
        <v>423</v>
      </c>
      <c r="M146" s="807">
        <v>17743</v>
      </c>
      <c r="N146" s="809">
        <v>8490</v>
      </c>
      <c r="O146" s="807">
        <v>38825</v>
      </c>
      <c r="P146" s="809">
        <v>16869</v>
      </c>
      <c r="Q146" s="807">
        <v>5241</v>
      </c>
      <c r="R146" s="807">
        <v>992</v>
      </c>
      <c r="S146" s="807">
        <v>44066</v>
      </c>
      <c r="T146" s="807">
        <v>17861</v>
      </c>
      <c r="U146" s="807">
        <v>24136</v>
      </c>
      <c r="V146" s="806">
        <v>8408</v>
      </c>
      <c r="W146" s="809">
        <v>2781</v>
      </c>
      <c r="X146" s="809">
        <v>337</v>
      </c>
      <c r="Y146" s="807">
        <v>26917</v>
      </c>
      <c r="Z146" s="806">
        <v>8745</v>
      </c>
      <c r="AA146" s="809">
        <v>15251</v>
      </c>
      <c r="AB146" s="806">
        <v>8669</v>
      </c>
      <c r="AC146" s="807">
        <v>1512</v>
      </c>
      <c r="AD146" s="806">
        <v>314</v>
      </c>
      <c r="AE146" s="807">
        <v>16763</v>
      </c>
      <c r="AF146" s="806">
        <v>8983</v>
      </c>
      <c r="AG146" s="807">
        <v>39387</v>
      </c>
      <c r="AH146" s="806">
        <v>17077</v>
      </c>
      <c r="AI146" s="807">
        <v>4293</v>
      </c>
      <c r="AJ146" s="806">
        <v>651</v>
      </c>
      <c r="AK146" s="807">
        <v>43680</v>
      </c>
      <c r="AL146" s="806">
        <v>17728</v>
      </c>
    </row>
    <row r="147" spans="1:38" ht="16.5" x14ac:dyDescent="0.3">
      <c r="A147" s="812">
        <v>1978</v>
      </c>
      <c r="B147" s="811" t="s">
        <v>875</v>
      </c>
      <c r="C147" s="807">
        <v>24020</v>
      </c>
      <c r="D147" s="806">
        <v>9660</v>
      </c>
      <c r="E147" s="807">
        <v>3121</v>
      </c>
      <c r="F147" s="806">
        <v>634</v>
      </c>
      <c r="G147" s="807">
        <v>27141</v>
      </c>
      <c r="H147" s="806">
        <v>10294</v>
      </c>
      <c r="I147" s="807">
        <v>18678</v>
      </c>
      <c r="J147" s="806">
        <v>12342</v>
      </c>
      <c r="K147" s="807">
        <v>1997</v>
      </c>
      <c r="L147" s="806">
        <v>397</v>
      </c>
      <c r="M147" s="807">
        <v>20675</v>
      </c>
      <c r="N147" s="809">
        <v>12739</v>
      </c>
      <c r="O147" s="807">
        <v>42698</v>
      </c>
      <c r="P147" s="809">
        <v>22002</v>
      </c>
      <c r="Q147" s="807">
        <v>5118</v>
      </c>
      <c r="R147" s="807">
        <v>1031</v>
      </c>
      <c r="S147" s="807">
        <v>47816</v>
      </c>
      <c r="T147" s="807">
        <v>23033</v>
      </c>
      <c r="U147" s="807">
        <v>25253</v>
      </c>
      <c r="V147" s="806">
        <v>9312</v>
      </c>
      <c r="W147" s="809">
        <v>2900</v>
      </c>
      <c r="X147" s="809">
        <v>412</v>
      </c>
      <c r="Y147" s="807">
        <v>28153</v>
      </c>
      <c r="Z147" s="806">
        <v>9724</v>
      </c>
      <c r="AA147" s="809">
        <v>18776</v>
      </c>
      <c r="AB147" s="806">
        <v>12241</v>
      </c>
      <c r="AC147" s="807">
        <v>1702</v>
      </c>
      <c r="AD147" s="806">
        <v>337</v>
      </c>
      <c r="AE147" s="807">
        <v>20478</v>
      </c>
      <c r="AF147" s="806">
        <v>12578</v>
      </c>
      <c r="AG147" s="807">
        <v>44029</v>
      </c>
      <c r="AH147" s="806">
        <v>21553</v>
      </c>
      <c r="AI147" s="807">
        <v>4602</v>
      </c>
      <c r="AJ147" s="806">
        <v>749</v>
      </c>
      <c r="AK147" s="807">
        <v>48631</v>
      </c>
      <c r="AL147" s="806">
        <v>22302</v>
      </c>
    </row>
    <row r="148" spans="1:38" ht="16.5" x14ac:dyDescent="0.3">
      <c r="A148" s="812">
        <v>1978</v>
      </c>
      <c r="B148" s="811" t="s">
        <v>874</v>
      </c>
      <c r="C148" s="807">
        <v>23306</v>
      </c>
      <c r="D148" s="806">
        <v>8249</v>
      </c>
      <c r="E148" s="807">
        <v>3508</v>
      </c>
      <c r="F148" s="806">
        <v>527</v>
      </c>
      <c r="G148" s="807">
        <v>26814</v>
      </c>
      <c r="H148" s="806">
        <v>8776</v>
      </c>
      <c r="I148" s="807">
        <v>16075</v>
      </c>
      <c r="J148" s="806">
        <v>7557</v>
      </c>
      <c r="K148" s="807">
        <v>1891</v>
      </c>
      <c r="L148" s="806">
        <v>392</v>
      </c>
      <c r="M148" s="807">
        <v>17966</v>
      </c>
      <c r="N148" s="809">
        <v>7949</v>
      </c>
      <c r="O148" s="807">
        <v>39381</v>
      </c>
      <c r="P148" s="809">
        <v>15806</v>
      </c>
      <c r="Q148" s="807">
        <v>5399</v>
      </c>
      <c r="R148" s="807">
        <v>919</v>
      </c>
      <c r="S148" s="807">
        <v>44780</v>
      </c>
      <c r="T148" s="807">
        <v>16725</v>
      </c>
      <c r="U148" s="807">
        <v>24472</v>
      </c>
      <c r="V148" s="806">
        <v>7838</v>
      </c>
      <c r="W148" s="809">
        <v>2813</v>
      </c>
      <c r="X148" s="809">
        <v>338</v>
      </c>
      <c r="Y148" s="807">
        <v>27285</v>
      </c>
      <c r="Z148" s="806">
        <v>8176</v>
      </c>
      <c r="AA148" s="809">
        <v>15600</v>
      </c>
      <c r="AB148" s="806">
        <v>8179</v>
      </c>
      <c r="AC148" s="807">
        <v>1419</v>
      </c>
      <c r="AD148" s="806">
        <v>327</v>
      </c>
      <c r="AE148" s="807">
        <v>17019</v>
      </c>
      <c r="AF148" s="806">
        <v>8506</v>
      </c>
      <c r="AG148" s="807">
        <v>40072</v>
      </c>
      <c r="AH148" s="806">
        <v>16017</v>
      </c>
      <c r="AI148" s="807">
        <v>4232</v>
      </c>
      <c r="AJ148" s="806">
        <v>665</v>
      </c>
      <c r="AK148" s="807">
        <v>44304</v>
      </c>
      <c r="AL148" s="806">
        <v>16682</v>
      </c>
    </row>
    <row r="149" spans="1:38" ht="16.5" x14ac:dyDescent="0.3">
      <c r="A149" s="812">
        <v>1979</v>
      </c>
      <c r="B149" s="811" t="s">
        <v>875</v>
      </c>
      <c r="C149" s="807">
        <v>25223</v>
      </c>
      <c r="D149" s="806">
        <v>9314</v>
      </c>
      <c r="E149" s="807">
        <v>3423</v>
      </c>
      <c r="F149" s="806">
        <v>630</v>
      </c>
      <c r="G149" s="807">
        <v>28646</v>
      </c>
      <c r="H149" s="806">
        <v>9944</v>
      </c>
      <c r="I149" s="807">
        <v>20134</v>
      </c>
      <c r="J149" s="806">
        <v>12471</v>
      </c>
      <c r="K149" s="807">
        <v>2069</v>
      </c>
      <c r="L149" s="806">
        <v>416</v>
      </c>
      <c r="M149" s="807">
        <v>22203</v>
      </c>
      <c r="N149" s="809">
        <v>12887</v>
      </c>
      <c r="O149" s="807">
        <v>45357</v>
      </c>
      <c r="P149" s="809">
        <v>21785</v>
      </c>
      <c r="Q149" s="807">
        <v>5492</v>
      </c>
      <c r="R149" s="807">
        <v>1046</v>
      </c>
      <c r="S149" s="807">
        <v>50849</v>
      </c>
      <c r="T149" s="807">
        <v>22831</v>
      </c>
      <c r="U149" s="807">
        <v>26516</v>
      </c>
      <c r="V149" s="806">
        <v>8945</v>
      </c>
      <c r="W149" s="809">
        <v>3171</v>
      </c>
      <c r="X149" s="809">
        <v>406</v>
      </c>
      <c r="Y149" s="807">
        <v>29687</v>
      </c>
      <c r="Z149" s="806">
        <v>9351</v>
      </c>
      <c r="AA149" s="809">
        <v>20044</v>
      </c>
      <c r="AB149" s="806">
        <v>12352</v>
      </c>
      <c r="AC149" s="807">
        <v>1926</v>
      </c>
      <c r="AD149" s="806">
        <v>363</v>
      </c>
      <c r="AE149" s="807">
        <v>21970</v>
      </c>
      <c r="AF149" s="806">
        <v>12715</v>
      </c>
      <c r="AG149" s="807">
        <v>46560</v>
      </c>
      <c r="AH149" s="806">
        <v>21297</v>
      </c>
      <c r="AI149" s="807">
        <v>5097</v>
      </c>
      <c r="AJ149" s="806">
        <v>769</v>
      </c>
      <c r="AK149" s="807">
        <v>51657</v>
      </c>
      <c r="AL149" s="806">
        <v>22066</v>
      </c>
    </row>
    <row r="150" spans="1:38" ht="16.5" x14ac:dyDescent="0.3">
      <c r="A150" s="812">
        <v>1979</v>
      </c>
      <c r="B150" s="811" t="s">
        <v>874</v>
      </c>
      <c r="C150" s="807">
        <v>24258</v>
      </c>
      <c r="D150" s="806">
        <v>7942</v>
      </c>
      <c r="E150" s="807">
        <v>3609</v>
      </c>
      <c r="F150" s="806">
        <v>562</v>
      </c>
      <c r="G150" s="807">
        <v>27867</v>
      </c>
      <c r="H150" s="806">
        <v>8504</v>
      </c>
      <c r="I150" s="807">
        <v>17187</v>
      </c>
      <c r="J150" s="806">
        <v>7555</v>
      </c>
      <c r="K150" s="807">
        <v>2056</v>
      </c>
      <c r="L150" s="806">
        <v>386</v>
      </c>
      <c r="M150" s="807">
        <v>19243</v>
      </c>
      <c r="N150" s="809">
        <v>7941</v>
      </c>
      <c r="O150" s="807">
        <v>41445</v>
      </c>
      <c r="P150" s="809">
        <v>15497</v>
      </c>
      <c r="Q150" s="807">
        <v>5665</v>
      </c>
      <c r="R150" s="807">
        <v>948</v>
      </c>
      <c r="S150" s="807">
        <v>47110</v>
      </c>
      <c r="T150" s="807">
        <v>16445</v>
      </c>
      <c r="U150" s="807">
        <v>25470</v>
      </c>
      <c r="V150" s="806">
        <v>7546</v>
      </c>
      <c r="W150" s="809">
        <v>3021</v>
      </c>
      <c r="X150" s="809">
        <v>320</v>
      </c>
      <c r="Y150" s="807">
        <v>28491</v>
      </c>
      <c r="Z150" s="806">
        <v>7866</v>
      </c>
      <c r="AA150" s="809">
        <v>16755</v>
      </c>
      <c r="AB150" s="806">
        <v>8194</v>
      </c>
      <c r="AC150" s="807">
        <v>1573</v>
      </c>
      <c r="AD150" s="806">
        <v>359</v>
      </c>
      <c r="AE150" s="807">
        <v>18328</v>
      </c>
      <c r="AF150" s="806">
        <v>8553</v>
      </c>
      <c r="AG150" s="807">
        <v>42225</v>
      </c>
      <c r="AH150" s="806">
        <v>15740</v>
      </c>
      <c r="AI150" s="807">
        <v>4594</v>
      </c>
      <c r="AJ150" s="806">
        <v>679</v>
      </c>
      <c r="AK150" s="807">
        <v>46819</v>
      </c>
      <c r="AL150" s="806">
        <v>16419</v>
      </c>
    </row>
    <row r="151" spans="1:38" ht="16.5" x14ac:dyDescent="0.3">
      <c r="A151" s="812">
        <v>1980</v>
      </c>
      <c r="B151" s="811" t="s">
        <v>875</v>
      </c>
      <c r="C151" s="807">
        <v>27107</v>
      </c>
      <c r="D151" s="806">
        <v>9117</v>
      </c>
      <c r="E151" s="807">
        <v>3825</v>
      </c>
      <c r="F151" s="806">
        <v>622</v>
      </c>
      <c r="G151" s="807">
        <v>30932</v>
      </c>
      <c r="H151" s="806">
        <v>9739</v>
      </c>
      <c r="I151" s="807">
        <v>20816</v>
      </c>
      <c r="J151" s="806">
        <v>11753</v>
      </c>
      <c r="K151" s="807">
        <v>2269</v>
      </c>
      <c r="L151" s="806">
        <v>415</v>
      </c>
      <c r="M151" s="807">
        <v>23085</v>
      </c>
      <c r="N151" s="809">
        <v>12168</v>
      </c>
      <c r="O151" s="807">
        <v>47923</v>
      </c>
      <c r="P151" s="809">
        <v>20870</v>
      </c>
      <c r="Q151" s="807">
        <v>6094</v>
      </c>
      <c r="R151" s="807">
        <v>1037</v>
      </c>
      <c r="S151" s="807">
        <v>54017</v>
      </c>
      <c r="T151" s="807">
        <v>21907</v>
      </c>
      <c r="U151" s="807">
        <v>28355</v>
      </c>
      <c r="V151" s="806">
        <v>8798</v>
      </c>
      <c r="W151" s="809">
        <v>3416</v>
      </c>
      <c r="X151" s="809">
        <v>406</v>
      </c>
      <c r="Y151" s="807">
        <v>31771</v>
      </c>
      <c r="Z151" s="806">
        <v>9204</v>
      </c>
      <c r="AA151" s="809">
        <v>20664</v>
      </c>
      <c r="AB151" s="806">
        <v>11834</v>
      </c>
      <c r="AC151" s="807">
        <v>2075</v>
      </c>
      <c r="AD151" s="806">
        <v>368</v>
      </c>
      <c r="AE151" s="807">
        <v>22739</v>
      </c>
      <c r="AF151" s="806">
        <v>12202</v>
      </c>
      <c r="AG151" s="807">
        <v>49019</v>
      </c>
      <c r="AH151" s="806">
        <v>20632</v>
      </c>
      <c r="AI151" s="807">
        <v>5491</v>
      </c>
      <c r="AJ151" s="806">
        <v>774</v>
      </c>
      <c r="AK151" s="807">
        <v>54510</v>
      </c>
      <c r="AL151" s="806">
        <v>21406</v>
      </c>
    </row>
    <row r="152" spans="1:38" ht="16.5" x14ac:dyDescent="0.3">
      <c r="A152" s="812">
        <v>1980</v>
      </c>
      <c r="B152" s="811" t="s">
        <v>874</v>
      </c>
      <c r="C152" s="807">
        <v>25917</v>
      </c>
      <c r="D152" s="806">
        <v>7554</v>
      </c>
      <c r="E152" s="807">
        <v>4113</v>
      </c>
      <c r="F152" s="806">
        <v>507</v>
      </c>
      <c r="G152" s="807">
        <v>30030</v>
      </c>
      <c r="H152" s="806">
        <v>8061</v>
      </c>
      <c r="I152" s="807">
        <v>18110</v>
      </c>
      <c r="J152" s="806">
        <v>6938</v>
      </c>
      <c r="K152" s="807">
        <v>2262</v>
      </c>
      <c r="L152" s="806">
        <v>390</v>
      </c>
      <c r="M152" s="807">
        <v>20372</v>
      </c>
      <c r="N152" s="809">
        <v>7328</v>
      </c>
      <c r="O152" s="807">
        <v>44027</v>
      </c>
      <c r="P152" s="809">
        <v>14492</v>
      </c>
      <c r="Q152" s="807">
        <v>6375</v>
      </c>
      <c r="R152" s="807">
        <v>897</v>
      </c>
      <c r="S152" s="807">
        <v>50402</v>
      </c>
      <c r="T152" s="807">
        <v>15389</v>
      </c>
      <c r="U152" s="807">
        <v>27009</v>
      </c>
      <c r="V152" s="806">
        <v>7115</v>
      </c>
      <c r="W152" s="809">
        <v>3377</v>
      </c>
      <c r="X152" s="809">
        <v>307</v>
      </c>
      <c r="Y152" s="807">
        <v>30386</v>
      </c>
      <c r="Z152" s="806">
        <v>7422</v>
      </c>
      <c r="AA152" s="809">
        <v>17694</v>
      </c>
      <c r="AB152" s="806">
        <v>7592</v>
      </c>
      <c r="AC152" s="807">
        <v>1675</v>
      </c>
      <c r="AD152" s="806">
        <v>352</v>
      </c>
      <c r="AE152" s="807">
        <v>19369</v>
      </c>
      <c r="AF152" s="806">
        <v>7944</v>
      </c>
      <c r="AG152" s="807">
        <v>44703</v>
      </c>
      <c r="AH152" s="806">
        <v>14707</v>
      </c>
      <c r="AI152" s="807">
        <v>5052</v>
      </c>
      <c r="AJ152" s="806">
        <v>659</v>
      </c>
      <c r="AK152" s="807">
        <v>49755</v>
      </c>
      <c r="AL152" s="806">
        <v>15366</v>
      </c>
    </row>
    <row r="153" spans="1:38" ht="16.5" x14ac:dyDescent="0.3">
      <c r="A153" s="812">
        <v>1981</v>
      </c>
      <c r="B153" s="811" t="s">
        <v>875</v>
      </c>
      <c r="C153" s="807">
        <v>28565</v>
      </c>
      <c r="D153" s="806">
        <v>9182</v>
      </c>
      <c r="E153" s="807">
        <v>4145</v>
      </c>
      <c r="F153" s="806">
        <v>585</v>
      </c>
      <c r="G153" s="807">
        <v>32710</v>
      </c>
      <c r="H153" s="806">
        <v>9767</v>
      </c>
      <c r="I153" s="807">
        <v>22106</v>
      </c>
      <c r="J153" s="806">
        <v>11449</v>
      </c>
      <c r="K153" s="807">
        <v>2392</v>
      </c>
      <c r="L153" s="806">
        <v>396</v>
      </c>
      <c r="M153" s="807">
        <v>24498</v>
      </c>
      <c r="N153" s="809">
        <v>11845</v>
      </c>
      <c r="O153" s="807">
        <v>50671</v>
      </c>
      <c r="P153" s="809">
        <v>20631</v>
      </c>
      <c r="Q153" s="807">
        <v>6537</v>
      </c>
      <c r="R153" s="807">
        <v>981</v>
      </c>
      <c r="S153" s="807">
        <v>57208</v>
      </c>
      <c r="T153" s="807">
        <v>21612</v>
      </c>
      <c r="U153" s="807">
        <v>29835</v>
      </c>
      <c r="V153" s="806">
        <v>8755</v>
      </c>
      <c r="W153" s="809">
        <v>3786</v>
      </c>
      <c r="X153" s="809">
        <v>404</v>
      </c>
      <c r="Y153" s="807">
        <v>33621</v>
      </c>
      <c r="Z153" s="806">
        <v>9159</v>
      </c>
      <c r="AA153" s="809">
        <v>21957</v>
      </c>
      <c r="AB153" s="806">
        <v>11378</v>
      </c>
      <c r="AC153" s="807">
        <v>2137</v>
      </c>
      <c r="AD153" s="806">
        <v>392</v>
      </c>
      <c r="AE153" s="807">
        <v>24094</v>
      </c>
      <c r="AF153" s="806">
        <v>11770</v>
      </c>
      <c r="AG153" s="807">
        <v>51792</v>
      </c>
      <c r="AH153" s="806">
        <v>20133</v>
      </c>
      <c r="AI153" s="807">
        <v>5923</v>
      </c>
      <c r="AJ153" s="806">
        <v>796</v>
      </c>
      <c r="AK153" s="807">
        <v>57715</v>
      </c>
      <c r="AL153" s="806">
        <v>20929</v>
      </c>
    </row>
    <row r="154" spans="1:38" ht="16.5" x14ac:dyDescent="0.3">
      <c r="A154" s="812">
        <v>1981</v>
      </c>
      <c r="B154" s="811" t="s">
        <v>874</v>
      </c>
      <c r="C154" s="807">
        <v>27066</v>
      </c>
      <c r="D154" s="806">
        <v>7221</v>
      </c>
      <c r="E154" s="807">
        <v>4223</v>
      </c>
      <c r="F154" s="806">
        <v>478</v>
      </c>
      <c r="G154" s="807">
        <v>31289</v>
      </c>
      <c r="H154" s="806">
        <v>7699</v>
      </c>
      <c r="I154" s="807">
        <v>18379</v>
      </c>
      <c r="J154" s="806">
        <v>6591</v>
      </c>
      <c r="K154" s="807">
        <v>2290</v>
      </c>
      <c r="L154" s="806">
        <v>389</v>
      </c>
      <c r="M154" s="807">
        <v>20669</v>
      </c>
      <c r="N154" s="809">
        <v>6980</v>
      </c>
      <c r="O154" s="807">
        <v>45445</v>
      </c>
      <c r="P154" s="809">
        <v>13812</v>
      </c>
      <c r="Q154" s="807">
        <v>6513</v>
      </c>
      <c r="R154" s="807">
        <v>867</v>
      </c>
      <c r="S154" s="807">
        <v>51958</v>
      </c>
      <c r="T154" s="807">
        <v>14679</v>
      </c>
      <c r="U154" s="807">
        <v>28214</v>
      </c>
      <c r="V154" s="806">
        <v>6721</v>
      </c>
      <c r="W154" s="809">
        <v>3537</v>
      </c>
      <c r="X154" s="809">
        <v>319</v>
      </c>
      <c r="Y154" s="807">
        <v>31751</v>
      </c>
      <c r="Z154" s="806">
        <v>7040</v>
      </c>
      <c r="AA154" s="809">
        <v>17878</v>
      </c>
      <c r="AB154" s="806">
        <v>7337</v>
      </c>
      <c r="AC154" s="807">
        <v>1765</v>
      </c>
      <c r="AD154" s="806">
        <v>381</v>
      </c>
      <c r="AE154" s="807">
        <v>19643</v>
      </c>
      <c r="AF154" s="806">
        <v>7718</v>
      </c>
      <c r="AG154" s="807">
        <v>46092</v>
      </c>
      <c r="AH154" s="806">
        <v>14058</v>
      </c>
      <c r="AI154" s="807">
        <v>5302</v>
      </c>
      <c r="AJ154" s="806">
        <v>700</v>
      </c>
      <c r="AK154" s="807">
        <v>51394</v>
      </c>
      <c r="AL154" s="806">
        <v>14758</v>
      </c>
    </row>
    <row r="155" spans="1:38" ht="16.5" x14ac:dyDescent="0.3">
      <c r="A155" s="812">
        <v>1982</v>
      </c>
      <c r="B155" s="811" t="s">
        <v>875</v>
      </c>
      <c r="C155" s="807">
        <v>31000</v>
      </c>
      <c r="D155" s="806">
        <v>9056</v>
      </c>
      <c r="E155" s="807">
        <v>4590</v>
      </c>
      <c r="F155" s="806">
        <v>651</v>
      </c>
      <c r="G155" s="807">
        <v>35590</v>
      </c>
      <c r="H155" s="806">
        <v>9707</v>
      </c>
      <c r="I155" s="807">
        <v>24569</v>
      </c>
      <c r="J155" s="806">
        <v>11818</v>
      </c>
      <c r="K155" s="807">
        <v>2812</v>
      </c>
      <c r="L155" s="806">
        <v>442</v>
      </c>
      <c r="M155" s="807">
        <v>27381</v>
      </c>
      <c r="N155" s="809">
        <v>12260</v>
      </c>
      <c r="O155" s="807">
        <v>55569</v>
      </c>
      <c r="P155" s="809">
        <v>20874</v>
      </c>
      <c r="Q155" s="807">
        <v>7402</v>
      </c>
      <c r="R155" s="807">
        <v>1093</v>
      </c>
      <c r="S155" s="807">
        <v>62971</v>
      </c>
      <c r="T155" s="807">
        <v>21967</v>
      </c>
      <c r="U155" s="807">
        <v>32195</v>
      </c>
      <c r="V155" s="806">
        <v>8594</v>
      </c>
      <c r="W155" s="809">
        <v>4306</v>
      </c>
      <c r="X155" s="809">
        <v>441</v>
      </c>
      <c r="Y155" s="807">
        <v>36501</v>
      </c>
      <c r="Z155" s="806">
        <v>9035</v>
      </c>
      <c r="AA155" s="809">
        <v>24401</v>
      </c>
      <c r="AB155" s="806">
        <v>11680</v>
      </c>
      <c r="AC155" s="807">
        <v>2500</v>
      </c>
      <c r="AD155" s="806">
        <v>444</v>
      </c>
      <c r="AE155" s="807">
        <v>26901</v>
      </c>
      <c r="AF155" s="806">
        <v>12124</v>
      </c>
      <c r="AG155" s="807">
        <v>56596</v>
      </c>
      <c r="AH155" s="806">
        <v>20274</v>
      </c>
      <c r="AI155" s="807">
        <v>6806</v>
      </c>
      <c r="AJ155" s="806">
        <v>885</v>
      </c>
      <c r="AK155" s="807">
        <v>63402</v>
      </c>
      <c r="AL155" s="806">
        <v>21159</v>
      </c>
    </row>
    <row r="156" spans="1:38" ht="16.5" x14ac:dyDescent="0.3">
      <c r="A156" s="812">
        <v>1982</v>
      </c>
      <c r="B156" s="811" t="s">
        <v>874</v>
      </c>
      <c r="C156" s="807">
        <v>29251</v>
      </c>
      <c r="D156" s="806">
        <v>6976</v>
      </c>
      <c r="E156" s="807">
        <v>4746</v>
      </c>
      <c r="F156" s="806">
        <v>518</v>
      </c>
      <c r="G156" s="807">
        <v>33997</v>
      </c>
      <c r="H156" s="806">
        <v>7494</v>
      </c>
      <c r="I156" s="807">
        <v>20258</v>
      </c>
      <c r="J156" s="806">
        <v>6454</v>
      </c>
      <c r="K156" s="807">
        <v>2685</v>
      </c>
      <c r="L156" s="806">
        <v>387</v>
      </c>
      <c r="M156" s="807">
        <v>22943</v>
      </c>
      <c r="N156" s="809">
        <v>6841</v>
      </c>
      <c r="O156" s="807">
        <v>49509</v>
      </c>
      <c r="P156" s="809">
        <v>13430</v>
      </c>
      <c r="Q156" s="807">
        <v>7431</v>
      </c>
      <c r="R156" s="807">
        <v>905</v>
      </c>
      <c r="S156" s="807">
        <v>56940</v>
      </c>
      <c r="T156" s="807">
        <v>14335</v>
      </c>
      <c r="U156" s="807">
        <v>30490</v>
      </c>
      <c r="V156" s="806">
        <v>6456</v>
      </c>
      <c r="W156" s="809">
        <v>3914</v>
      </c>
      <c r="X156" s="809">
        <v>312</v>
      </c>
      <c r="Y156" s="807">
        <v>34404</v>
      </c>
      <c r="Z156" s="806">
        <v>6768</v>
      </c>
      <c r="AA156" s="809">
        <v>19701</v>
      </c>
      <c r="AB156" s="806">
        <v>7155</v>
      </c>
      <c r="AC156" s="807">
        <v>2016</v>
      </c>
      <c r="AD156" s="806">
        <v>374</v>
      </c>
      <c r="AE156" s="807">
        <v>21717</v>
      </c>
      <c r="AF156" s="806">
        <v>7529</v>
      </c>
      <c r="AG156" s="807">
        <v>50191</v>
      </c>
      <c r="AH156" s="806">
        <v>13611</v>
      </c>
      <c r="AI156" s="807">
        <v>5930</v>
      </c>
      <c r="AJ156" s="806">
        <v>686</v>
      </c>
      <c r="AK156" s="807">
        <v>56121</v>
      </c>
      <c r="AL156" s="806">
        <v>14297</v>
      </c>
    </row>
    <row r="157" spans="1:38" ht="16.5" x14ac:dyDescent="0.3">
      <c r="A157" s="812">
        <v>1983</v>
      </c>
      <c r="B157" s="811" t="s">
        <v>875</v>
      </c>
      <c r="C157" s="807">
        <v>32140</v>
      </c>
      <c r="D157" s="806">
        <v>8525</v>
      </c>
      <c r="E157" s="807">
        <v>4901</v>
      </c>
      <c r="F157" s="806">
        <v>636</v>
      </c>
      <c r="G157" s="807">
        <v>37041</v>
      </c>
      <c r="H157" s="806">
        <v>9161</v>
      </c>
      <c r="I157" s="807">
        <v>25271</v>
      </c>
      <c r="J157" s="806">
        <v>10919</v>
      </c>
      <c r="K157" s="807">
        <v>2981</v>
      </c>
      <c r="L157" s="806">
        <v>478</v>
      </c>
      <c r="M157" s="807">
        <v>28252</v>
      </c>
      <c r="N157" s="809">
        <v>11397</v>
      </c>
      <c r="O157" s="807">
        <v>57411</v>
      </c>
      <c r="P157" s="809">
        <v>19444</v>
      </c>
      <c r="Q157" s="807">
        <v>7882</v>
      </c>
      <c r="R157" s="807">
        <v>1114</v>
      </c>
      <c r="S157" s="807">
        <v>65293</v>
      </c>
      <c r="T157" s="807">
        <v>20558</v>
      </c>
      <c r="U157" s="807">
        <v>33447</v>
      </c>
      <c r="V157" s="806">
        <v>8047</v>
      </c>
      <c r="W157" s="809">
        <v>4472</v>
      </c>
      <c r="X157" s="809">
        <v>440</v>
      </c>
      <c r="Y157" s="807">
        <v>37919</v>
      </c>
      <c r="Z157" s="806">
        <v>8487</v>
      </c>
      <c r="AA157" s="809">
        <v>25074</v>
      </c>
      <c r="AB157" s="806">
        <v>10831</v>
      </c>
      <c r="AC157" s="807">
        <v>2534</v>
      </c>
      <c r="AD157" s="806">
        <v>462</v>
      </c>
      <c r="AE157" s="807">
        <v>27608</v>
      </c>
      <c r="AF157" s="806">
        <v>11293</v>
      </c>
      <c r="AG157" s="807">
        <v>58521</v>
      </c>
      <c r="AH157" s="806">
        <v>18878</v>
      </c>
      <c r="AI157" s="807">
        <v>7006</v>
      </c>
      <c r="AJ157" s="806">
        <v>902</v>
      </c>
      <c r="AK157" s="807">
        <v>65527</v>
      </c>
      <c r="AL157" s="806">
        <v>19780</v>
      </c>
    </row>
    <row r="158" spans="1:38" ht="16.5" x14ac:dyDescent="0.3">
      <c r="A158" s="812">
        <v>1983</v>
      </c>
      <c r="B158" s="811" t="s">
        <v>874</v>
      </c>
      <c r="C158" s="807">
        <v>29424</v>
      </c>
      <c r="D158" s="806">
        <v>6426</v>
      </c>
      <c r="E158" s="807">
        <v>4821</v>
      </c>
      <c r="F158" s="806">
        <v>463</v>
      </c>
      <c r="G158" s="807">
        <v>34245</v>
      </c>
      <c r="H158" s="806">
        <v>6889</v>
      </c>
      <c r="I158" s="807">
        <v>19944</v>
      </c>
      <c r="J158" s="806">
        <v>6031</v>
      </c>
      <c r="K158" s="807">
        <v>2581</v>
      </c>
      <c r="L158" s="806">
        <v>364</v>
      </c>
      <c r="M158" s="807">
        <v>22525</v>
      </c>
      <c r="N158" s="809">
        <v>6395</v>
      </c>
      <c r="O158" s="807">
        <v>49368</v>
      </c>
      <c r="P158" s="809">
        <v>12457</v>
      </c>
      <c r="Q158" s="807">
        <v>7402</v>
      </c>
      <c r="R158" s="807">
        <v>827</v>
      </c>
      <c r="S158" s="807">
        <v>56770</v>
      </c>
      <c r="T158" s="807">
        <v>13284</v>
      </c>
      <c r="U158" s="807">
        <v>30366</v>
      </c>
      <c r="V158" s="806">
        <v>5971</v>
      </c>
      <c r="W158" s="809">
        <v>4092</v>
      </c>
      <c r="X158" s="809">
        <v>307</v>
      </c>
      <c r="Y158" s="807">
        <v>34458</v>
      </c>
      <c r="Z158" s="806">
        <v>6278</v>
      </c>
      <c r="AA158" s="809">
        <v>19422</v>
      </c>
      <c r="AB158" s="806">
        <v>6689</v>
      </c>
      <c r="AC158" s="807">
        <v>1985</v>
      </c>
      <c r="AD158" s="806">
        <v>376</v>
      </c>
      <c r="AE158" s="807">
        <v>21407</v>
      </c>
      <c r="AF158" s="806">
        <v>7065</v>
      </c>
      <c r="AG158" s="807">
        <v>49788</v>
      </c>
      <c r="AH158" s="806">
        <v>12660</v>
      </c>
      <c r="AI158" s="807">
        <v>6077</v>
      </c>
      <c r="AJ158" s="806">
        <v>683</v>
      </c>
      <c r="AK158" s="807">
        <v>55865</v>
      </c>
      <c r="AL158" s="806">
        <v>13343</v>
      </c>
    </row>
    <row r="159" spans="1:38" ht="16.5" x14ac:dyDescent="0.3">
      <c r="A159" s="812">
        <v>1984</v>
      </c>
      <c r="B159" s="811" t="s">
        <v>875</v>
      </c>
      <c r="C159" s="807">
        <v>32087</v>
      </c>
      <c r="D159" s="806">
        <v>7884</v>
      </c>
      <c r="E159" s="807">
        <v>5194</v>
      </c>
      <c r="F159" s="806">
        <v>576</v>
      </c>
      <c r="G159" s="807">
        <v>37281</v>
      </c>
      <c r="H159" s="806">
        <v>8460</v>
      </c>
      <c r="I159" s="807">
        <v>25784</v>
      </c>
      <c r="J159" s="806">
        <v>10166</v>
      </c>
      <c r="K159" s="807">
        <v>2959</v>
      </c>
      <c r="L159" s="806">
        <v>461</v>
      </c>
      <c r="M159" s="807">
        <v>28743</v>
      </c>
      <c r="N159" s="809">
        <v>10627</v>
      </c>
      <c r="O159" s="807">
        <v>57871</v>
      </c>
      <c r="P159" s="809">
        <v>18050</v>
      </c>
      <c r="Q159" s="807">
        <v>8153</v>
      </c>
      <c r="R159" s="807">
        <v>1037</v>
      </c>
      <c r="S159" s="807">
        <v>66024</v>
      </c>
      <c r="T159" s="807">
        <v>19087</v>
      </c>
      <c r="U159" s="807">
        <v>33145</v>
      </c>
      <c r="V159" s="806">
        <v>7481</v>
      </c>
      <c r="W159" s="809">
        <v>4753</v>
      </c>
      <c r="X159" s="809">
        <v>405</v>
      </c>
      <c r="Y159" s="807">
        <v>37898</v>
      </c>
      <c r="Z159" s="806">
        <v>7886</v>
      </c>
      <c r="AA159" s="809">
        <v>25316</v>
      </c>
      <c r="AB159" s="806">
        <v>10063</v>
      </c>
      <c r="AC159" s="807">
        <v>2805</v>
      </c>
      <c r="AD159" s="806">
        <v>490</v>
      </c>
      <c r="AE159" s="807">
        <v>28121</v>
      </c>
      <c r="AF159" s="806">
        <v>10553</v>
      </c>
      <c r="AG159" s="807">
        <v>58461</v>
      </c>
      <c r="AH159" s="806">
        <v>17544</v>
      </c>
      <c r="AI159" s="807">
        <v>7558</v>
      </c>
      <c r="AJ159" s="806">
        <v>895</v>
      </c>
      <c r="AK159" s="807">
        <v>66019</v>
      </c>
      <c r="AL159" s="806">
        <v>18439</v>
      </c>
    </row>
    <row r="160" spans="1:38" ht="16.5" x14ac:dyDescent="0.3">
      <c r="A160" s="812">
        <v>1984</v>
      </c>
      <c r="B160" s="811" t="s">
        <v>874</v>
      </c>
      <c r="C160" s="807">
        <v>29467</v>
      </c>
      <c r="D160" s="806">
        <v>5783</v>
      </c>
      <c r="E160" s="807">
        <v>5032</v>
      </c>
      <c r="F160" s="806">
        <v>402</v>
      </c>
      <c r="G160" s="807">
        <v>34499</v>
      </c>
      <c r="H160" s="806">
        <v>6185</v>
      </c>
      <c r="I160" s="807">
        <v>19143</v>
      </c>
      <c r="J160" s="806">
        <v>5168</v>
      </c>
      <c r="K160" s="807">
        <v>2683</v>
      </c>
      <c r="L160" s="806">
        <v>360</v>
      </c>
      <c r="M160" s="807">
        <v>21826</v>
      </c>
      <c r="N160" s="809">
        <v>5528</v>
      </c>
      <c r="O160" s="807">
        <v>48610</v>
      </c>
      <c r="P160" s="809">
        <v>10951</v>
      </c>
      <c r="Q160" s="807">
        <v>7715</v>
      </c>
      <c r="R160" s="807">
        <v>762</v>
      </c>
      <c r="S160" s="807">
        <v>56325</v>
      </c>
      <c r="T160" s="807">
        <v>11713</v>
      </c>
      <c r="U160" s="807">
        <v>30324</v>
      </c>
      <c r="V160" s="806">
        <v>5400</v>
      </c>
      <c r="W160" s="809">
        <v>4260</v>
      </c>
      <c r="X160" s="809">
        <v>285</v>
      </c>
      <c r="Y160" s="807">
        <v>34584</v>
      </c>
      <c r="Z160" s="806">
        <v>5685</v>
      </c>
      <c r="AA160" s="809">
        <v>18680</v>
      </c>
      <c r="AB160" s="806">
        <v>5980</v>
      </c>
      <c r="AC160" s="807">
        <v>2144</v>
      </c>
      <c r="AD160" s="806">
        <v>343</v>
      </c>
      <c r="AE160" s="807">
        <v>20824</v>
      </c>
      <c r="AF160" s="806">
        <v>6323</v>
      </c>
      <c r="AG160" s="807">
        <v>49004</v>
      </c>
      <c r="AH160" s="806">
        <v>11380</v>
      </c>
      <c r="AI160" s="807">
        <v>6404</v>
      </c>
      <c r="AJ160" s="806">
        <v>628</v>
      </c>
      <c r="AK160" s="807">
        <v>55408</v>
      </c>
      <c r="AL160" s="806">
        <v>12008</v>
      </c>
    </row>
    <row r="161" spans="1:38" ht="16.5" x14ac:dyDescent="0.3">
      <c r="A161" s="812">
        <v>1985</v>
      </c>
      <c r="B161" s="811" t="s">
        <v>875</v>
      </c>
      <c r="C161" s="807">
        <v>33167</v>
      </c>
      <c r="D161" s="806">
        <v>7502</v>
      </c>
      <c r="E161" s="807">
        <v>5401</v>
      </c>
      <c r="F161" s="806">
        <v>564</v>
      </c>
      <c r="G161" s="807">
        <v>38568</v>
      </c>
      <c r="H161" s="806">
        <v>8066</v>
      </c>
      <c r="I161" s="807">
        <v>26955</v>
      </c>
      <c r="J161" s="806">
        <v>9492</v>
      </c>
      <c r="K161" s="807">
        <v>3423</v>
      </c>
      <c r="L161" s="806">
        <v>495</v>
      </c>
      <c r="M161" s="807">
        <v>30378</v>
      </c>
      <c r="N161" s="809">
        <v>9987</v>
      </c>
      <c r="O161" s="807">
        <v>60122</v>
      </c>
      <c r="P161" s="809">
        <v>16994</v>
      </c>
      <c r="Q161" s="807">
        <v>8824</v>
      </c>
      <c r="R161" s="807">
        <v>1059</v>
      </c>
      <c r="S161" s="807">
        <v>68946</v>
      </c>
      <c r="T161" s="807">
        <v>18053</v>
      </c>
      <c r="U161" s="807">
        <v>33893</v>
      </c>
      <c r="V161" s="806">
        <v>7022</v>
      </c>
      <c r="W161" s="809">
        <v>5282</v>
      </c>
      <c r="X161" s="809">
        <v>430</v>
      </c>
      <c r="Y161" s="807">
        <v>39175</v>
      </c>
      <c r="Z161" s="806">
        <v>7452</v>
      </c>
      <c r="AA161" s="809">
        <v>26365</v>
      </c>
      <c r="AB161" s="806">
        <v>9443</v>
      </c>
      <c r="AC161" s="807">
        <v>3018</v>
      </c>
      <c r="AD161" s="806">
        <v>482</v>
      </c>
      <c r="AE161" s="807">
        <v>29383</v>
      </c>
      <c r="AF161" s="806">
        <v>9925</v>
      </c>
      <c r="AG161" s="807">
        <v>60258</v>
      </c>
      <c r="AH161" s="806">
        <v>16465</v>
      </c>
      <c r="AI161" s="807">
        <v>8300</v>
      </c>
      <c r="AJ161" s="806">
        <v>912</v>
      </c>
      <c r="AK161" s="807">
        <v>68558</v>
      </c>
      <c r="AL161" s="806">
        <v>17377</v>
      </c>
    </row>
    <row r="162" spans="1:38" ht="16.5" x14ac:dyDescent="0.3">
      <c r="A162" s="812">
        <v>1985</v>
      </c>
      <c r="B162" s="811" t="s">
        <v>874</v>
      </c>
      <c r="C162" s="807">
        <v>30055</v>
      </c>
      <c r="D162" s="806">
        <v>5410</v>
      </c>
      <c r="E162" s="807">
        <v>5200</v>
      </c>
      <c r="F162" s="806">
        <v>404</v>
      </c>
      <c r="G162" s="807">
        <v>35255</v>
      </c>
      <c r="H162" s="806">
        <v>5814</v>
      </c>
      <c r="I162" s="807">
        <v>19417</v>
      </c>
      <c r="J162" s="806">
        <v>4786</v>
      </c>
      <c r="K162" s="807">
        <v>2804</v>
      </c>
      <c r="L162" s="806">
        <v>352</v>
      </c>
      <c r="M162" s="807">
        <v>22221</v>
      </c>
      <c r="N162" s="809">
        <v>5138</v>
      </c>
      <c r="O162" s="807">
        <v>49472</v>
      </c>
      <c r="P162" s="809">
        <v>10196</v>
      </c>
      <c r="Q162" s="807">
        <v>8004</v>
      </c>
      <c r="R162" s="807">
        <v>756</v>
      </c>
      <c r="S162" s="807">
        <v>57476</v>
      </c>
      <c r="T162" s="807">
        <v>10952</v>
      </c>
      <c r="U162" s="807">
        <v>30796</v>
      </c>
      <c r="V162" s="806">
        <v>5044</v>
      </c>
      <c r="W162" s="809">
        <v>4560</v>
      </c>
      <c r="X162" s="809">
        <v>255</v>
      </c>
      <c r="Y162" s="807">
        <v>35356</v>
      </c>
      <c r="Z162" s="806">
        <v>5299</v>
      </c>
      <c r="AA162" s="809">
        <v>18941</v>
      </c>
      <c r="AB162" s="806">
        <v>5389</v>
      </c>
      <c r="AC162" s="807">
        <v>2231</v>
      </c>
      <c r="AD162" s="806">
        <v>402</v>
      </c>
      <c r="AE162" s="807">
        <v>21172</v>
      </c>
      <c r="AF162" s="806">
        <v>5791</v>
      </c>
      <c r="AG162" s="807">
        <v>49737</v>
      </c>
      <c r="AH162" s="806">
        <v>10433</v>
      </c>
      <c r="AI162" s="807">
        <v>6791</v>
      </c>
      <c r="AJ162" s="806">
        <v>657</v>
      </c>
      <c r="AK162" s="807">
        <v>56528</v>
      </c>
      <c r="AL162" s="806">
        <v>11090</v>
      </c>
    </row>
    <row r="163" spans="1:38" ht="16.5" x14ac:dyDescent="0.3">
      <c r="A163" s="812">
        <v>1986</v>
      </c>
      <c r="B163" s="811" t="s">
        <v>875</v>
      </c>
      <c r="C163" s="807">
        <v>31879</v>
      </c>
      <c r="D163" s="806">
        <v>6787</v>
      </c>
      <c r="E163" s="807">
        <v>5579</v>
      </c>
      <c r="F163" s="806">
        <v>515</v>
      </c>
      <c r="G163" s="807">
        <v>37458</v>
      </c>
      <c r="H163" s="806">
        <v>7302</v>
      </c>
      <c r="I163" s="807">
        <v>25749</v>
      </c>
      <c r="J163" s="806">
        <v>8216</v>
      </c>
      <c r="K163" s="807">
        <v>3569</v>
      </c>
      <c r="L163" s="806">
        <v>484</v>
      </c>
      <c r="M163" s="807">
        <v>29318</v>
      </c>
      <c r="N163" s="809">
        <v>8700</v>
      </c>
      <c r="O163" s="807">
        <v>57628</v>
      </c>
      <c r="P163" s="809">
        <v>15003</v>
      </c>
      <c r="Q163" s="807">
        <v>9148</v>
      </c>
      <c r="R163" s="807">
        <v>999</v>
      </c>
      <c r="S163" s="807">
        <v>66776</v>
      </c>
      <c r="T163" s="807">
        <v>16002</v>
      </c>
      <c r="U163" s="807">
        <v>32726</v>
      </c>
      <c r="V163" s="806">
        <v>6407</v>
      </c>
      <c r="W163" s="809">
        <v>5240</v>
      </c>
      <c r="X163" s="809">
        <v>374</v>
      </c>
      <c r="Y163" s="807">
        <v>37966</v>
      </c>
      <c r="Z163" s="806">
        <v>6781</v>
      </c>
      <c r="AA163" s="809">
        <v>25169</v>
      </c>
      <c r="AB163" s="806">
        <v>8126</v>
      </c>
      <c r="AC163" s="807">
        <v>3097</v>
      </c>
      <c r="AD163" s="806">
        <v>458</v>
      </c>
      <c r="AE163" s="807">
        <v>28266</v>
      </c>
      <c r="AF163" s="806">
        <v>8584</v>
      </c>
      <c r="AG163" s="807">
        <v>57895</v>
      </c>
      <c r="AH163" s="806">
        <v>14533</v>
      </c>
      <c r="AI163" s="807">
        <v>8337</v>
      </c>
      <c r="AJ163" s="806">
        <v>832</v>
      </c>
      <c r="AK163" s="807">
        <v>66232</v>
      </c>
      <c r="AL163" s="806">
        <v>15365</v>
      </c>
    </row>
    <row r="164" spans="1:38" ht="16.5" x14ac:dyDescent="0.3">
      <c r="A164" s="812">
        <v>1986</v>
      </c>
      <c r="B164" s="811" t="s">
        <v>874</v>
      </c>
      <c r="C164" s="807">
        <v>27958</v>
      </c>
      <c r="D164" s="806">
        <v>4711</v>
      </c>
      <c r="E164" s="807">
        <v>5105</v>
      </c>
      <c r="F164" s="806">
        <v>359</v>
      </c>
      <c r="G164" s="807">
        <v>33063</v>
      </c>
      <c r="H164" s="806">
        <v>5070</v>
      </c>
      <c r="I164" s="807">
        <v>17866</v>
      </c>
      <c r="J164" s="806">
        <v>3976</v>
      </c>
      <c r="K164" s="807">
        <v>2838</v>
      </c>
      <c r="L164" s="806">
        <v>271</v>
      </c>
      <c r="M164" s="807">
        <v>20704</v>
      </c>
      <c r="N164" s="809">
        <v>4247</v>
      </c>
      <c r="O164" s="807">
        <v>45824</v>
      </c>
      <c r="P164" s="809">
        <v>8687</v>
      </c>
      <c r="Q164" s="807">
        <v>7943</v>
      </c>
      <c r="R164" s="807">
        <v>630</v>
      </c>
      <c r="S164" s="807">
        <v>53767</v>
      </c>
      <c r="T164" s="807">
        <v>9317</v>
      </c>
      <c r="U164" s="807">
        <v>28660</v>
      </c>
      <c r="V164" s="806">
        <v>4340</v>
      </c>
      <c r="W164" s="809">
        <v>4379</v>
      </c>
      <c r="X164" s="809">
        <v>215</v>
      </c>
      <c r="Y164" s="807">
        <v>33039</v>
      </c>
      <c r="Z164" s="806">
        <v>4555</v>
      </c>
      <c r="AA164" s="809">
        <v>17172</v>
      </c>
      <c r="AB164" s="806">
        <v>4623</v>
      </c>
      <c r="AC164" s="807">
        <v>2151</v>
      </c>
      <c r="AD164" s="806">
        <v>334</v>
      </c>
      <c r="AE164" s="807">
        <v>19323</v>
      </c>
      <c r="AF164" s="806">
        <v>4957</v>
      </c>
      <c r="AG164" s="807">
        <v>45832</v>
      </c>
      <c r="AH164" s="806">
        <v>8963</v>
      </c>
      <c r="AI164" s="807">
        <v>6530</v>
      </c>
      <c r="AJ164" s="806">
        <v>549</v>
      </c>
      <c r="AK164" s="807">
        <v>52362</v>
      </c>
      <c r="AL164" s="806">
        <v>9512</v>
      </c>
    </row>
    <row r="165" spans="1:38" ht="16.5" x14ac:dyDescent="0.3">
      <c r="A165" s="812">
        <v>1987</v>
      </c>
      <c r="B165" s="811" t="s">
        <v>875</v>
      </c>
      <c r="C165" s="807">
        <v>31357</v>
      </c>
      <c r="D165" s="806">
        <v>5880</v>
      </c>
      <c r="E165" s="807">
        <v>5658</v>
      </c>
      <c r="F165" s="806">
        <v>441</v>
      </c>
      <c r="G165" s="807">
        <v>37015</v>
      </c>
      <c r="H165" s="806">
        <v>6321</v>
      </c>
      <c r="I165" s="807">
        <v>24374</v>
      </c>
      <c r="J165" s="806">
        <v>7137</v>
      </c>
      <c r="K165" s="807">
        <v>3463</v>
      </c>
      <c r="L165" s="806">
        <v>454</v>
      </c>
      <c r="M165" s="807">
        <v>27837</v>
      </c>
      <c r="N165" s="809">
        <v>7591</v>
      </c>
      <c r="O165" s="807">
        <v>55731</v>
      </c>
      <c r="P165" s="809">
        <v>13017</v>
      </c>
      <c r="Q165" s="807">
        <v>9121</v>
      </c>
      <c r="R165" s="807">
        <v>895</v>
      </c>
      <c r="S165" s="807">
        <v>64852</v>
      </c>
      <c r="T165" s="807">
        <v>13912</v>
      </c>
      <c r="U165" s="807">
        <v>31818</v>
      </c>
      <c r="V165" s="806">
        <v>5489</v>
      </c>
      <c r="W165" s="809">
        <v>5372</v>
      </c>
      <c r="X165" s="809">
        <v>345</v>
      </c>
      <c r="Y165" s="807">
        <v>37190</v>
      </c>
      <c r="Z165" s="806">
        <v>5834</v>
      </c>
      <c r="AA165" s="809">
        <v>23641</v>
      </c>
      <c r="AB165" s="806">
        <v>6996</v>
      </c>
      <c r="AC165" s="807">
        <v>3220</v>
      </c>
      <c r="AD165" s="806">
        <v>465</v>
      </c>
      <c r="AE165" s="807">
        <v>26861</v>
      </c>
      <c r="AF165" s="806">
        <v>7461</v>
      </c>
      <c r="AG165" s="807">
        <v>55459</v>
      </c>
      <c r="AH165" s="806">
        <v>12485</v>
      </c>
      <c r="AI165" s="807">
        <v>8592</v>
      </c>
      <c r="AJ165" s="806">
        <v>810</v>
      </c>
      <c r="AK165" s="807">
        <v>64051</v>
      </c>
      <c r="AL165" s="806">
        <v>13295</v>
      </c>
    </row>
    <row r="166" spans="1:38" ht="16.5" x14ac:dyDescent="0.3">
      <c r="A166" s="812">
        <v>1987</v>
      </c>
      <c r="B166" s="811" t="s">
        <v>874</v>
      </c>
      <c r="C166" s="807">
        <v>27249</v>
      </c>
      <c r="D166" s="806">
        <v>3982</v>
      </c>
      <c r="E166" s="807">
        <v>5084</v>
      </c>
      <c r="F166" s="806">
        <v>299</v>
      </c>
      <c r="G166" s="807">
        <v>32333</v>
      </c>
      <c r="H166" s="806">
        <v>4281</v>
      </c>
      <c r="I166" s="807">
        <v>16838</v>
      </c>
      <c r="J166" s="806">
        <v>3311</v>
      </c>
      <c r="K166" s="807">
        <v>2905</v>
      </c>
      <c r="L166" s="806">
        <v>245</v>
      </c>
      <c r="M166" s="807">
        <v>19743</v>
      </c>
      <c r="N166" s="809">
        <v>3556</v>
      </c>
      <c r="O166" s="807">
        <v>44087</v>
      </c>
      <c r="P166" s="809">
        <v>7293</v>
      </c>
      <c r="Q166" s="807">
        <v>7989</v>
      </c>
      <c r="R166" s="807">
        <v>544</v>
      </c>
      <c r="S166" s="807">
        <v>52076</v>
      </c>
      <c r="T166" s="807">
        <v>7837</v>
      </c>
      <c r="U166" s="807">
        <v>27800</v>
      </c>
      <c r="V166" s="806">
        <v>3568</v>
      </c>
      <c r="W166" s="809">
        <v>4519</v>
      </c>
      <c r="X166" s="809">
        <v>204</v>
      </c>
      <c r="Y166" s="807">
        <v>32319</v>
      </c>
      <c r="Z166" s="806">
        <v>3772</v>
      </c>
      <c r="AA166" s="809">
        <v>16048</v>
      </c>
      <c r="AB166" s="806">
        <v>3963</v>
      </c>
      <c r="AC166" s="807">
        <v>2243</v>
      </c>
      <c r="AD166" s="806">
        <v>325</v>
      </c>
      <c r="AE166" s="807">
        <v>18291</v>
      </c>
      <c r="AF166" s="806">
        <v>4288</v>
      </c>
      <c r="AG166" s="807">
        <v>43848</v>
      </c>
      <c r="AH166" s="806">
        <v>7531</v>
      </c>
      <c r="AI166" s="807">
        <v>6762</v>
      </c>
      <c r="AJ166" s="806">
        <v>529</v>
      </c>
      <c r="AK166" s="807">
        <v>50610</v>
      </c>
      <c r="AL166" s="806">
        <v>8060</v>
      </c>
    </row>
    <row r="167" spans="1:38" ht="16.5" x14ac:dyDescent="0.3">
      <c r="A167" s="812">
        <v>1988</v>
      </c>
      <c r="B167" s="811" t="s">
        <v>875</v>
      </c>
      <c r="C167" s="807">
        <v>30904</v>
      </c>
      <c r="D167" s="806">
        <v>5288</v>
      </c>
      <c r="E167" s="807">
        <v>6042</v>
      </c>
      <c r="F167" s="806">
        <v>431</v>
      </c>
      <c r="G167" s="807">
        <v>36946</v>
      </c>
      <c r="H167" s="806">
        <v>5719</v>
      </c>
      <c r="I167" s="807">
        <v>24086</v>
      </c>
      <c r="J167" s="806">
        <v>6055</v>
      </c>
      <c r="K167" s="807">
        <v>3740</v>
      </c>
      <c r="L167" s="806">
        <v>429</v>
      </c>
      <c r="M167" s="807">
        <v>27826</v>
      </c>
      <c r="N167" s="809">
        <v>6484</v>
      </c>
      <c r="O167" s="807">
        <v>54990</v>
      </c>
      <c r="P167" s="809">
        <v>11343</v>
      </c>
      <c r="Q167" s="807">
        <v>9782</v>
      </c>
      <c r="R167" s="807">
        <v>860</v>
      </c>
      <c r="S167" s="807">
        <v>64772</v>
      </c>
      <c r="T167" s="807">
        <v>12203</v>
      </c>
      <c r="U167" s="807">
        <v>31328</v>
      </c>
      <c r="V167" s="806">
        <v>4917</v>
      </c>
      <c r="W167" s="809">
        <v>5656</v>
      </c>
      <c r="X167" s="809">
        <v>351</v>
      </c>
      <c r="Y167" s="807">
        <v>36984</v>
      </c>
      <c r="Z167" s="806">
        <v>5268</v>
      </c>
      <c r="AA167" s="809">
        <v>23001</v>
      </c>
      <c r="AB167" s="806">
        <v>5959</v>
      </c>
      <c r="AC167" s="807">
        <v>3413</v>
      </c>
      <c r="AD167" s="806">
        <v>453</v>
      </c>
      <c r="AE167" s="807">
        <v>26414</v>
      </c>
      <c r="AF167" s="806">
        <v>6412</v>
      </c>
      <c r="AG167" s="807">
        <v>54329</v>
      </c>
      <c r="AH167" s="806">
        <v>10876</v>
      </c>
      <c r="AI167" s="807">
        <v>9069</v>
      </c>
      <c r="AJ167" s="806">
        <v>804</v>
      </c>
      <c r="AK167" s="807">
        <v>63398</v>
      </c>
      <c r="AL167" s="806">
        <v>11680</v>
      </c>
    </row>
    <row r="168" spans="1:38" ht="16.5" x14ac:dyDescent="0.3">
      <c r="A168" s="812">
        <v>1988</v>
      </c>
      <c r="B168" s="811" t="s">
        <v>874</v>
      </c>
      <c r="C168" s="807">
        <v>26491</v>
      </c>
      <c r="D168" s="806">
        <v>3656</v>
      </c>
      <c r="E168" s="807">
        <v>5323</v>
      </c>
      <c r="F168" s="806">
        <v>282</v>
      </c>
      <c r="G168" s="807">
        <v>31814</v>
      </c>
      <c r="H168" s="806">
        <v>3938</v>
      </c>
      <c r="I168" s="807">
        <v>16088</v>
      </c>
      <c r="J168" s="806">
        <v>2958</v>
      </c>
      <c r="K168" s="807">
        <v>2891</v>
      </c>
      <c r="L168" s="806">
        <v>282</v>
      </c>
      <c r="M168" s="807">
        <v>18979</v>
      </c>
      <c r="N168" s="809">
        <v>3240</v>
      </c>
      <c r="O168" s="807">
        <v>42579</v>
      </c>
      <c r="P168" s="809">
        <v>6614</v>
      </c>
      <c r="Q168" s="807">
        <v>8214</v>
      </c>
      <c r="R168" s="807">
        <v>564</v>
      </c>
      <c r="S168" s="807">
        <v>50793</v>
      </c>
      <c r="T168" s="807">
        <v>7178</v>
      </c>
      <c r="U168" s="807">
        <v>26958</v>
      </c>
      <c r="V168" s="806">
        <v>3365</v>
      </c>
      <c r="W168" s="809">
        <v>4496</v>
      </c>
      <c r="X168" s="809">
        <v>206</v>
      </c>
      <c r="Y168" s="807">
        <v>31454</v>
      </c>
      <c r="Z168" s="806">
        <v>3571</v>
      </c>
      <c r="AA168" s="809">
        <v>15182</v>
      </c>
      <c r="AB168" s="806">
        <v>3554</v>
      </c>
      <c r="AC168" s="807">
        <v>2312</v>
      </c>
      <c r="AD168" s="806">
        <v>325</v>
      </c>
      <c r="AE168" s="807">
        <v>17494</v>
      </c>
      <c r="AF168" s="806">
        <v>3879</v>
      </c>
      <c r="AG168" s="807">
        <v>42140</v>
      </c>
      <c r="AH168" s="806">
        <v>6919</v>
      </c>
      <c r="AI168" s="807">
        <v>6808</v>
      </c>
      <c r="AJ168" s="806">
        <v>531</v>
      </c>
      <c r="AK168" s="807">
        <v>48948</v>
      </c>
      <c r="AL168" s="806">
        <v>7450</v>
      </c>
    </row>
    <row r="169" spans="1:38" ht="16.5" x14ac:dyDescent="0.3">
      <c r="A169" s="812">
        <v>1989</v>
      </c>
      <c r="B169" s="811" t="s">
        <v>875</v>
      </c>
      <c r="C169" s="807">
        <v>30529</v>
      </c>
      <c r="D169" s="806">
        <v>5096</v>
      </c>
      <c r="E169" s="807">
        <v>6436</v>
      </c>
      <c r="F169" s="806">
        <v>407</v>
      </c>
      <c r="G169" s="807">
        <v>36965</v>
      </c>
      <c r="H169" s="806">
        <v>5503</v>
      </c>
      <c r="I169" s="807">
        <v>22889</v>
      </c>
      <c r="J169" s="806">
        <v>5536</v>
      </c>
      <c r="K169" s="807">
        <v>4036</v>
      </c>
      <c r="L169" s="806">
        <v>434</v>
      </c>
      <c r="M169" s="807">
        <v>26925</v>
      </c>
      <c r="N169" s="809">
        <v>5970</v>
      </c>
      <c r="O169" s="807">
        <v>53418</v>
      </c>
      <c r="P169" s="809">
        <v>10632</v>
      </c>
      <c r="Q169" s="807">
        <v>10472</v>
      </c>
      <c r="R169" s="807">
        <v>841</v>
      </c>
      <c r="S169" s="807">
        <v>63890</v>
      </c>
      <c r="T169" s="807">
        <v>11473</v>
      </c>
      <c r="U169" s="807">
        <v>30867</v>
      </c>
      <c r="V169" s="806">
        <v>4620</v>
      </c>
      <c r="W169" s="809">
        <v>6053</v>
      </c>
      <c r="X169" s="809">
        <v>329</v>
      </c>
      <c r="Y169" s="807">
        <v>36920</v>
      </c>
      <c r="Z169" s="806">
        <v>4949</v>
      </c>
      <c r="AA169" s="809">
        <v>21918</v>
      </c>
      <c r="AB169" s="806">
        <v>5390</v>
      </c>
      <c r="AC169" s="807">
        <v>3563</v>
      </c>
      <c r="AD169" s="806">
        <v>508</v>
      </c>
      <c r="AE169" s="807">
        <v>25481</v>
      </c>
      <c r="AF169" s="806">
        <v>5898</v>
      </c>
      <c r="AG169" s="807">
        <v>52785</v>
      </c>
      <c r="AH169" s="806">
        <v>10010</v>
      </c>
      <c r="AI169" s="807">
        <v>9616</v>
      </c>
      <c r="AJ169" s="806">
        <v>837</v>
      </c>
      <c r="AK169" s="807">
        <v>62401</v>
      </c>
      <c r="AL169" s="806">
        <v>10847</v>
      </c>
    </row>
    <row r="170" spans="1:38" ht="16.5" x14ac:dyDescent="0.3">
      <c r="A170" s="812">
        <v>1989</v>
      </c>
      <c r="B170" s="811" t="s">
        <v>874</v>
      </c>
      <c r="C170" s="807">
        <v>25978</v>
      </c>
      <c r="D170" s="806">
        <v>3128</v>
      </c>
      <c r="E170" s="807">
        <v>5473</v>
      </c>
      <c r="F170" s="806">
        <v>282</v>
      </c>
      <c r="G170" s="807">
        <v>31451</v>
      </c>
      <c r="H170" s="806">
        <v>3410</v>
      </c>
      <c r="I170" s="807">
        <v>15435</v>
      </c>
      <c r="J170" s="806">
        <v>2502</v>
      </c>
      <c r="K170" s="807">
        <v>2949</v>
      </c>
      <c r="L170" s="806">
        <v>236</v>
      </c>
      <c r="M170" s="807">
        <v>18384</v>
      </c>
      <c r="N170" s="809">
        <v>2738</v>
      </c>
      <c r="O170" s="807">
        <v>41413</v>
      </c>
      <c r="P170" s="809">
        <v>5630</v>
      </c>
      <c r="Q170" s="807">
        <v>8422</v>
      </c>
      <c r="R170" s="807">
        <v>518</v>
      </c>
      <c r="S170" s="807">
        <v>49835</v>
      </c>
      <c r="T170" s="807">
        <v>6148</v>
      </c>
      <c r="U170" s="807">
        <v>26259</v>
      </c>
      <c r="V170" s="806">
        <v>2809</v>
      </c>
      <c r="W170" s="809">
        <v>4808</v>
      </c>
      <c r="X170" s="809">
        <v>221</v>
      </c>
      <c r="Y170" s="807">
        <v>31067</v>
      </c>
      <c r="Z170" s="806">
        <v>3030</v>
      </c>
      <c r="AA170" s="809">
        <v>14424</v>
      </c>
      <c r="AB170" s="806">
        <v>2957</v>
      </c>
      <c r="AC170" s="807">
        <v>2306</v>
      </c>
      <c r="AD170" s="806">
        <v>311</v>
      </c>
      <c r="AE170" s="807">
        <v>16730</v>
      </c>
      <c r="AF170" s="806">
        <v>3268</v>
      </c>
      <c r="AG170" s="807">
        <v>40683</v>
      </c>
      <c r="AH170" s="806">
        <v>5766</v>
      </c>
      <c r="AI170" s="807">
        <v>7114</v>
      </c>
      <c r="AJ170" s="806">
        <v>532</v>
      </c>
      <c r="AK170" s="807">
        <v>47797</v>
      </c>
      <c r="AL170" s="806">
        <v>6298</v>
      </c>
    </row>
    <row r="171" spans="1:38" ht="16.5" x14ac:dyDescent="0.3">
      <c r="A171" s="812">
        <v>1990</v>
      </c>
      <c r="B171" s="811" t="s">
        <v>875</v>
      </c>
      <c r="C171" s="807">
        <v>29921</v>
      </c>
      <c r="D171" s="806">
        <v>4389</v>
      </c>
      <c r="E171" s="807">
        <v>6999</v>
      </c>
      <c r="F171" s="806">
        <v>391</v>
      </c>
      <c r="G171" s="807">
        <v>36920</v>
      </c>
      <c r="H171" s="806">
        <v>4780</v>
      </c>
      <c r="I171" s="807">
        <v>22095</v>
      </c>
      <c r="J171" s="806">
        <v>4666</v>
      </c>
      <c r="K171" s="807">
        <v>4190</v>
      </c>
      <c r="L171" s="806">
        <v>417</v>
      </c>
      <c r="M171" s="807">
        <v>26285</v>
      </c>
      <c r="N171" s="809">
        <v>5083</v>
      </c>
      <c r="O171" s="807">
        <v>52016</v>
      </c>
      <c r="P171" s="809">
        <v>9055</v>
      </c>
      <c r="Q171" s="807">
        <v>11189</v>
      </c>
      <c r="R171" s="807">
        <v>808</v>
      </c>
      <c r="S171" s="807">
        <v>63205</v>
      </c>
      <c r="T171" s="807">
        <v>9863</v>
      </c>
      <c r="U171" s="807">
        <v>30061</v>
      </c>
      <c r="V171" s="806">
        <v>3944</v>
      </c>
      <c r="W171" s="809">
        <v>6407</v>
      </c>
      <c r="X171" s="809">
        <v>344</v>
      </c>
      <c r="Y171" s="807">
        <v>36468</v>
      </c>
      <c r="Z171" s="806">
        <v>4288</v>
      </c>
      <c r="AA171" s="809">
        <v>20910</v>
      </c>
      <c r="AB171" s="806">
        <v>4519</v>
      </c>
      <c r="AC171" s="807">
        <v>3846</v>
      </c>
      <c r="AD171" s="806">
        <v>526</v>
      </c>
      <c r="AE171" s="807">
        <v>24756</v>
      </c>
      <c r="AF171" s="806">
        <v>5045</v>
      </c>
      <c r="AG171" s="807">
        <v>50971</v>
      </c>
      <c r="AH171" s="806">
        <v>8463</v>
      </c>
      <c r="AI171" s="807">
        <v>10253</v>
      </c>
      <c r="AJ171" s="806">
        <v>870</v>
      </c>
      <c r="AK171" s="807">
        <v>61224</v>
      </c>
      <c r="AL171" s="806">
        <v>9333</v>
      </c>
    </row>
    <row r="172" spans="1:38" ht="16.5" x14ac:dyDescent="0.3">
      <c r="A172" s="812">
        <v>1990</v>
      </c>
      <c r="B172" s="811" t="s">
        <v>874</v>
      </c>
      <c r="C172" s="807">
        <v>24723</v>
      </c>
      <c r="D172" s="806">
        <v>2718</v>
      </c>
      <c r="E172" s="807">
        <v>5701</v>
      </c>
      <c r="F172" s="806">
        <v>250</v>
      </c>
      <c r="G172" s="807">
        <v>30424</v>
      </c>
      <c r="H172" s="806">
        <v>2968</v>
      </c>
      <c r="I172" s="807">
        <v>14526</v>
      </c>
      <c r="J172" s="806">
        <v>2116</v>
      </c>
      <c r="K172" s="807">
        <v>3078</v>
      </c>
      <c r="L172" s="806">
        <v>231</v>
      </c>
      <c r="M172" s="807">
        <v>17604</v>
      </c>
      <c r="N172" s="809">
        <v>2347</v>
      </c>
      <c r="O172" s="807">
        <v>39249</v>
      </c>
      <c r="P172" s="809">
        <v>4834</v>
      </c>
      <c r="Q172" s="807">
        <v>8779</v>
      </c>
      <c r="R172" s="807">
        <v>481</v>
      </c>
      <c r="S172" s="807">
        <v>48028</v>
      </c>
      <c r="T172" s="807">
        <v>5315</v>
      </c>
      <c r="U172" s="807">
        <v>24965</v>
      </c>
      <c r="V172" s="806">
        <v>2476</v>
      </c>
      <c r="W172" s="809">
        <v>4880</v>
      </c>
      <c r="X172" s="809">
        <v>196</v>
      </c>
      <c r="Y172" s="807">
        <v>29845</v>
      </c>
      <c r="Z172" s="806">
        <v>2672</v>
      </c>
      <c r="AA172" s="809">
        <v>13521</v>
      </c>
      <c r="AB172" s="806">
        <v>2534</v>
      </c>
      <c r="AC172" s="807">
        <v>2337</v>
      </c>
      <c r="AD172" s="806">
        <v>303</v>
      </c>
      <c r="AE172" s="807">
        <v>15858</v>
      </c>
      <c r="AF172" s="806">
        <v>2837</v>
      </c>
      <c r="AG172" s="807">
        <v>38486</v>
      </c>
      <c r="AH172" s="806">
        <v>5010</v>
      </c>
      <c r="AI172" s="807">
        <v>7217</v>
      </c>
      <c r="AJ172" s="806">
        <v>499</v>
      </c>
      <c r="AK172" s="807">
        <v>45703</v>
      </c>
      <c r="AL172" s="806">
        <v>5509</v>
      </c>
    </row>
    <row r="173" spans="1:38" ht="16.5" x14ac:dyDescent="0.3">
      <c r="A173" s="812">
        <v>1991</v>
      </c>
      <c r="B173" s="811" t="s">
        <v>875</v>
      </c>
      <c r="C173" s="807">
        <v>28206</v>
      </c>
      <c r="D173" s="806">
        <v>3887</v>
      </c>
      <c r="E173" s="807">
        <v>7170</v>
      </c>
      <c r="F173" s="806">
        <v>358</v>
      </c>
      <c r="G173" s="807">
        <v>35376</v>
      </c>
      <c r="H173" s="806">
        <v>4245</v>
      </c>
      <c r="I173" s="807">
        <v>20768</v>
      </c>
      <c r="J173" s="806">
        <v>4049</v>
      </c>
      <c r="K173" s="807">
        <v>4403</v>
      </c>
      <c r="L173" s="806">
        <v>444</v>
      </c>
      <c r="M173" s="807">
        <v>25171</v>
      </c>
      <c r="N173" s="809">
        <v>4493</v>
      </c>
      <c r="O173" s="807">
        <v>48974</v>
      </c>
      <c r="P173" s="809">
        <v>7936</v>
      </c>
      <c r="Q173" s="807">
        <v>11573</v>
      </c>
      <c r="R173" s="807">
        <v>802</v>
      </c>
      <c r="S173" s="807">
        <v>60547</v>
      </c>
      <c r="T173" s="807">
        <v>8738</v>
      </c>
      <c r="U173" s="807">
        <v>27961</v>
      </c>
      <c r="V173" s="806">
        <v>3533</v>
      </c>
      <c r="W173" s="809">
        <v>6603</v>
      </c>
      <c r="X173" s="809">
        <v>332</v>
      </c>
      <c r="Y173" s="807">
        <v>34564</v>
      </c>
      <c r="Z173" s="806">
        <v>3865</v>
      </c>
      <c r="AA173" s="809">
        <v>19707</v>
      </c>
      <c r="AB173" s="806">
        <v>4036</v>
      </c>
      <c r="AC173" s="807">
        <v>3919</v>
      </c>
      <c r="AD173" s="806">
        <v>494</v>
      </c>
      <c r="AE173" s="807">
        <v>23626</v>
      </c>
      <c r="AF173" s="806">
        <v>4530</v>
      </c>
      <c r="AG173" s="807">
        <v>47668</v>
      </c>
      <c r="AH173" s="806">
        <v>7569</v>
      </c>
      <c r="AI173" s="807">
        <v>10522</v>
      </c>
      <c r="AJ173" s="806">
        <v>826</v>
      </c>
      <c r="AK173" s="807">
        <v>58190</v>
      </c>
      <c r="AL173" s="806">
        <v>8395</v>
      </c>
    </row>
    <row r="174" spans="1:38" ht="16.5" x14ac:dyDescent="0.3">
      <c r="A174" s="812">
        <v>1991</v>
      </c>
      <c r="B174" s="811" t="s">
        <v>874</v>
      </c>
      <c r="C174" s="807">
        <v>23369</v>
      </c>
      <c r="D174" s="806">
        <v>2466</v>
      </c>
      <c r="E174" s="807">
        <v>5774</v>
      </c>
      <c r="F174" s="806">
        <v>218</v>
      </c>
      <c r="G174" s="807">
        <v>29143</v>
      </c>
      <c r="H174" s="806">
        <v>2684</v>
      </c>
      <c r="I174" s="807">
        <v>13446</v>
      </c>
      <c r="J174" s="806">
        <v>1844</v>
      </c>
      <c r="K174" s="807">
        <v>3013</v>
      </c>
      <c r="L174" s="806">
        <v>227</v>
      </c>
      <c r="M174" s="807">
        <v>16459</v>
      </c>
      <c r="N174" s="809">
        <v>2071</v>
      </c>
      <c r="O174" s="807">
        <v>36815</v>
      </c>
      <c r="P174" s="809">
        <v>4310</v>
      </c>
      <c r="Q174" s="807">
        <v>8787</v>
      </c>
      <c r="R174" s="807">
        <v>445</v>
      </c>
      <c r="S174" s="807">
        <v>45602</v>
      </c>
      <c r="T174" s="807">
        <v>4755</v>
      </c>
      <c r="U174" s="807">
        <v>23382</v>
      </c>
      <c r="V174" s="806">
        <v>2266</v>
      </c>
      <c r="W174" s="809">
        <v>5037</v>
      </c>
      <c r="X174" s="809">
        <v>199</v>
      </c>
      <c r="Y174" s="807">
        <v>28419</v>
      </c>
      <c r="Z174" s="806">
        <v>2465</v>
      </c>
      <c r="AA174" s="809">
        <v>12542</v>
      </c>
      <c r="AB174" s="806">
        <v>2173</v>
      </c>
      <c r="AC174" s="807">
        <v>2529</v>
      </c>
      <c r="AD174" s="806">
        <v>291</v>
      </c>
      <c r="AE174" s="807">
        <v>15071</v>
      </c>
      <c r="AF174" s="806">
        <v>2464</v>
      </c>
      <c r="AG174" s="807">
        <v>35924</v>
      </c>
      <c r="AH174" s="806">
        <v>4439</v>
      </c>
      <c r="AI174" s="807">
        <v>7566</v>
      </c>
      <c r="AJ174" s="806">
        <v>490</v>
      </c>
      <c r="AK174" s="807">
        <v>43490</v>
      </c>
      <c r="AL174" s="806">
        <v>4929</v>
      </c>
    </row>
    <row r="175" spans="1:38" ht="16.5" x14ac:dyDescent="0.3">
      <c r="A175" s="812">
        <v>1992</v>
      </c>
      <c r="B175" s="811" t="s">
        <v>875</v>
      </c>
      <c r="C175" s="807">
        <v>25763</v>
      </c>
      <c r="D175" s="806">
        <v>3429</v>
      </c>
      <c r="E175" s="807">
        <v>7379</v>
      </c>
      <c r="F175" s="806">
        <v>334</v>
      </c>
      <c r="G175" s="807">
        <v>33142</v>
      </c>
      <c r="H175" s="806">
        <v>3763</v>
      </c>
      <c r="I175" s="807">
        <v>18934</v>
      </c>
      <c r="J175" s="806">
        <v>3304</v>
      </c>
      <c r="K175" s="807">
        <v>4497</v>
      </c>
      <c r="L175" s="806">
        <v>430</v>
      </c>
      <c r="M175" s="807">
        <v>23431</v>
      </c>
      <c r="N175" s="809">
        <v>3734</v>
      </c>
      <c r="O175" s="807">
        <v>44697</v>
      </c>
      <c r="P175" s="809">
        <v>6733</v>
      </c>
      <c r="Q175" s="807">
        <v>11876</v>
      </c>
      <c r="R175" s="807">
        <v>764</v>
      </c>
      <c r="S175" s="807">
        <v>56573</v>
      </c>
      <c r="T175" s="807">
        <v>7497</v>
      </c>
      <c r="U175" s="807">
        <v>25373</v>
      </c>
      <c r="V175" s="806">
        <v>3096</v>
      </c>
      <c r="W175" s="809">
        <v>6756</v>
      </c>
      <c r="X175" s="809">
        <v>322</v>
      </c>
      <c r="Y175" s="807">
        <v>32129</v>
      </c>
      <c r="Z175" s="806">
        <v>3418</v>
      </c>
      <c r="AA175" s="809">
        <v>17701</v>
      </c>
      <c r="AB175" s="806">
        <v>3221</v>
      </c>
      <c r="AC175" s="807">
        <v>4188</v>
      </c>
      <c r="AD175" s="806">
        <v>466</v>
      </c>
      <c r="AE175" s="807">
        <v>21889</v>
      </c>
      <c r="AF175" s="806">
        <v>3687</v>
      </c>
      <c r="AG175" s="807">
        <v>43074</v>
      </c>
      <c r="AH175" s="806">
        <v>6317</v>
      </c>
      <c r="AI175" s="807">
        <v>10944</v>
      </c>
      <c r="AJ175" s="806">
        <v>788</v>
      </c>
      <c r="AK175" s="807">
        <v>54018</v>
      </c>
      <c r="AL175" s="806">
        <v>7105</v>
      </c>
    </row>
    <row r="176" spans="1:38" ht="16.5" x14ac:dyDescent="0.3">
      <c r="A176" s="812">
        <v>1992</v>
      </c>
      <c r="B176" s="811" t="s">
        <v>874</v>
      </c>
      <c r="C176" s="807">
        <v>21200</v>
      </c>
      <c r="D176" s="806">
        <v>2147</v>
      </c>
      <c r="E176" s="807">
        <v>5744</v>
      </c>
      <c r="F176" s="806">
        <v>215</v>
      </c>
      <c r="G176" s="807">
        <v>26944</v>
      </c>
      <c r="H176" s="806">
        <v>2362</v>
      </c>
      <c r="I176" s="807">
        <v>11856</v>
      </c>
      <c r="J176" s="806">
        <v>1511</v>
      </c>
      <c r="K176" s="807">
        <v>2950</v>
      </c>
      <c r="L176" s="806">
        <v>221</v>
      </c>
      <c r="M176" s="807">
        <v>14806</v>
      </c>
      <c r="N176" s="809">
        <v>1732</v>
      </c>
      <c r="O176" s="807">
        <v>33056</v>
      </c>
      <c r="P176" s="809">
        <v>3658</v>
      </c>
      <c r="Q176" s="807">
        <v>8694</v>
      </c>
      <c r="R176" s="807">
        <v>436</v>
      </c>
      <c r="S176" s="807">
        <v>41750</v>
      </c>
      <c r="T176" s="807">
        <v>4094</v>
      </c>
      <c r="U176" s="807">
        <v>21063</v>
      </c>
      <c r="V176" s="806">
        <v>1915</v>
      </c>
      <c r="W176" s="809">
        <v>4931</v>
      </c>
      <c r="X176" s="809">
        <v>207</v>
      </c>
      <c r="Y176" s="807">
        <v>25994</v>
      </c>
      <c r="Z176" s="806">
        <v>2122</v>
      </c>
      <c r="AA176" s="809">
        <v>11194</v>
      </c>
      <c r="AB176" s="806">
        <v>1899</v>
      </c>
      <c r="AC176" s="807">
        <v>2278</v>
      </c>
      <c r="AD176" s="806">
        <v>327</v>
      </c>
      <c r="AE176" s="807">
        <v>13472</v>
      </c>
      <c r="AF176" s="806">
        <v>2226</v>
      </c>
      <c r="AG176" s="807">
        <v>32257</v>
      </c>
      <c r="AH176" s="806">
        <v>3814</v>
      </c>
      <c r="AI176" s="807">
        <v>7209</v>
      </c>
      <c r="AJ176" s="806">
        <v>534</v>
      </c>
      <c r="AK176" s="807">
        <v>39466</v>
      </c>
      <c r="AL176" s="806">
        <v>4348</v>
      </c>
    </row>
    <row r="177" spans="1:38" ht="16.5" x14ac:dyDescent="0.3">
      <c r="A177" s="812">
        <v>1993</v>
      </c>
      <c r="B177" s="811" t="s">
        <v>875</v>
      </c>
      <c r="C177" s="807">
        <v>23235</v>
      </c>
      <c r="D177" s="806">
        <v>2742</v>
      </c>
      <c r="E177" s="807">
        <v>7359</v>
      </c>
      <c r="F177" s="806">
        <v>377</v>
      </c>
      <c r="G177" s="807">
        <v>30594</v>
      </c>
      <c r="H177" s="806">
        <v>3119</v>
      </c>
      <c r="I177" s="807">
        <v>16245</v>
      </c>
      <c r="J177" s="806">
        <v>2616</v>
      </c>
      <c r="K177" s="807">
        <v>4575</v>
      </c>
      <c r="L177" s="806">
        <v>388</v>
      </c>
      <c r="M177" s="807">
        <v>20820</v>
      </c>
      <c r="N177" s="809">
        <v>3004</v>
      </c>
      <c r="O177" s="807">
        <v>39480</v>
      </c>
      <c r="P177" s="809">
        <v>5358</v>
      </c>
      <c r="Q177" s="807">
        <v>11934</v>
      </c>
      <c r="R177" s="807">
        <v>765</v>
      </c>
      <c r="S177" s="807">
        <v>51414</v>
      </c>
      <c r="T177" s="807">
        <v>6123</v>
      </c>
      <c r="U177" s="807">
        <v>22498</v>
      </c>
      <c r="V177" s="806">
        <v>2501</v>
      </c>
      <c r="W177" s="809">
        <v>6843</v>
      </c>
      <c r="X177" s="809">
        <v>293</v>
      </c>
      <c r="Y177" s="807">
        <v>29341</v>
      </c>
      <c r="Z177" s="806">
        <v>2794</v>
      </c>
      <c r="AA177" s="809">
        <v>15551</v>
      </c>
      <c r="AB177" s="806">
        <v>2690</v>
      </c>
      <c r="AC177" s="807">
        <v>4068</v>
      </c>
      <c r="AD177" s="806">
        <v>414</v>
      </c>
      <c r="AE177" s="807">
        <v>19619</v>
      </c>
      <c r="AF177" s="806">
        <v>3104</v>
      </c>
      <c r="AG177" s="807">
        <v>38049</v>
      </c>
      <c r="AH177" s="806">
        <v>5191</v>
      </c>
      <c r="AI177" s="807">
        <v>10911</v>
      </c>
      <c r="AJ177" s="806">
        <v>707</v>
      </c>
      <c r="AK177" s="807">
        <v>48960</v>
      </c>
      <c r="AL177" s="806">
        <v>5898</v>
      </c>
    </row>
    <row r="178" spans="1:38" ht="16.5" x14ac:dyDescent="0.3">
      <c r="A178" s="812">
        <v>1993</v>
      </c>
      <c r="B178" s="811" t="s">
        <v>874</v>
      </c>
      <c r="C178" s="807">
        <v>19262</v>
      </c>
      <c r="D178" s="806">
        <v>1854</v>
      </c>
      <c r="E178" s="807">
        <v>5602</v>
      </c>
      <c r="F178" s="806">
        <v>236</v>
      </c>
      <c r="G178" s="807">
        <v>24864</v>
      </c>
      <c r="H178" s="806">
        <v>2090</v>
      </c>
      <c r="I178" s="807">
        <v>10574</v>
      </c>
      <c r="J178" s="806">
        <v>1232</v>
      </c>
      <c r="K178" s="807">
        <v>2887</v>
      </c>
      <c r="L178" s="806">
        <v>180</v>
      </c>
      <c r="M178" s="807">
        <v>13461</v>
      </c>
      <c r="N178" s="809">
        <v>1412</v>
      </c>
      <c r="O178" s="807">
        <v>29836</v>
      </c>
      <c r="P178" s="809">
        <v>3086</v>
      </c>
      <c r="Q178" s="807">
        <v>8489</v>
      </c>
      <c r="R178" s="807">
        <v>416</v>
      </c>
      <c r="S178" s="807">
        <v>38325</v>
      </c>
      <c r="T178" s="807">
        <v>3502</v>
      </c>
      <c r="U178" s="807">
        <v>18778</v>
      </c>
      <c r="V178" s="806">
        <v>1712</v>
      </c>
      <c r="W178" s="809">
        <v>5177</v>
      </c>
      <c r="X178" s="809">
        <v>223</v>
      </c>
      <c r="Y178" s="807">
        <v>23955</v>
      </c>
      <c r="Z178" s="806">
        <v>1935</v>
      </c>
      <c r="AA178" s="809">
        <v>10539</v>
      </c>
      <c r="AB178" s="806">
        <v>1488</v>
      </c>
      <c r="AC178" s="807">
        <v>2275</v>
      </c>
      <c r="AD178" s="806">
        <v>248</v>
      </c>
      <c r="AE178" s="807">
        <v>12814</v>
      </c>
      <c r="AF178" s="806">
        <v>1736</v>
      </c>
      <c r="AG178" s="807">
        <v>29317</v>
      </c>
      <c r="AH178" s="806">
        <v>3200</v>
      </c>
      <c r="AI178" s="807">
        <v>7452</v>
      </c>
      <c r="AJ178" s="806">
        <v>471</v>
      </c>
      <c r="AK178" s="807">
        <v>36769</v>
      </c>
      <c r="AL178" s="806">
        <v>3671</v>
      </c>
    </row>
    <row r="179" spans="1:38" ht="16.5" x14ac:dyDescent="0.3">
      <c r="A179" s="812">
        <v>1994</v>
      </c>
      <c r="B179" s="811" t="s">
        <v>875</v>
      </c>
      <c r="C179" s="807">
        <v>20505</v>
      </c>
      <c r="D179" s="806">
        <v>2382</v>
      </c>
      <c r="E179" s="807">
        <v>7602</v>
      </c>
      <c r="F179" s="806">
        <v>325</v>
      </c>
      <c r="G179" s="807">
        <v>28107</v>
      </c>
      <c r="H179" s="806">
        <v>2707</v>
      </c>
      <c r="I179" s="807">
        <v>14676</v>
      </c>
      <c r="J179" s="806">
        <v>2109</v>
      </c>
      <c r="K179" s="807">
        <v>4369</v>
      </c>
      <c r="L179" s="806">
        <v>356</v>
      </c>
      <c r="M179" s="807">
        <v>19045</v>
      </c>
      <c r="N179" s="809">
        <v>2465</v>
      </c>
      <c r="O179" s="807">
        <v>35181</v>
      </c>
      <c r="P179" s="809">
        <v>4491</v>
      </c>
      <c r="Q179" s="807">
        <v>11971</v>
      </c>
      <c r="R179" s="807">
        <v>681</v>
      </c>
      <c r="S179" s="807">
        <v>47152</v>
      </c>
      <c r="T179" s="807">
        <v>5172</v>
      </c>
      <c r="U179" s="807">
        <v>19513</v>
      </c>
      <c r="V179" s="806">
        <v>2206</v>
      </c>
      <c r="W179" s="809">
        <v>6844</v>
      </c>
      <c r="X179" s="809">
        <v>285</v>
      </c>
      <c r="Y179" s="807">
        <v>26357</v>
      </c>
      <c r="Z179" s="806">
        <v>2491</v>
      </c>
      <c r="AA179" s="809">
        <v>14075</v>
      </c>
      <c r="AB179" s="806">
        <v>2078</v>
      </c>
      <c r="AC179" s="807">
        <v>4205</v>
      </c>
      <c r="AD179" s="806">
        <v>347</v>
      </c>
      <c r="AE179" s="807">
        <v>18280</v>
      </c>
      <c r="AF179" s="806">
        <v>2425</v>
      </c>
      <c r="AG179" s="807">
        <v>33588</v>
      </c>
      <c r="AH179" s="806">
        <v>4284</v>
      </c>
      <c r="AI179" s="807">
        <v>11049</v>
      </c>
      <c r="AJ179" s="806">
        <v>632</v>
      </c>
      <c r="AK179" s="807">
        <v>44637</v>
      </c>
      <c r="AL179" s="806">
        <v>4916</v>
      </c>
    </row>
    <row r="180" spans="1:38" ht="16.5" x14ac:dyDescent="0.3">
      <c r="A180" s="812">
        <v>1994</v>
      </c>
      <c r="B180" s="811" t="s">
        <v>874</v>
      </c>
      <c r="C180" s="807">
        <v>17119</v>
      </c>
      <c r="D180" s="806">
        <v>1554</v>
      </c>
      <c r="E180" s="807">
        <v>5602</v>
      </c>
      <c r="F180" s="806">
        <v>217</v>
      </c>
      <c r="G180" s="807">
        <v>22721</v>
      </c>
      <c r="H180" s="806">
        <v>1771</v>
      </c>
      <c r="I180" s="807">
        <v>9719</v>
      </c>
      <c r="J180" s="806">
        <v>1090</v>
      </c>
      <c r="K180" s="807">
        <v>2779</v>
      </c>
      <c r="L180" s="806">
        <v>214</v>
      </c>
      <c r="M180" s="807">
        <v>12498</v>
      </c>
      <c r="N180" s="809">
        <v>1304</v>
      </c>
      <c r="O180" s="807">
        <v>26838</v>
      </c>
      <c r="P180" s="809">
        <v>2644</v>
      </c>
      <c r="Q180" s="807">
        <v>8381</v>
      </c>
      <c r="R180" s="807">
        <v>431</v>
      </c>
      <c r="S180" s="807">
        <v>35219</v>
      </c>
      <c r="T180" s="807">
        <v>3075</v>
      </c>
      <c r="U180" s="807">
        <v>16660</v>
      </c>
      <c r="V180" s="806">
        <v>1500</v>
      </c>
      <c r="W180" s="809">
        <v>5022</v>
      </c>
      <c r="X180" s="809">
        <v>189</v>
      </c>
      <c r="Y180" s="807">
        <v>21682</v>
      </c>
      <c r="Z180" s="806">
        <v>1689</v>
      </c>
      <c r="AA180" s="809">
        <v>9791</v>
      </c>
      <c r="AB180" s="806">
        <v>1459</v>
      </c>
      <c r="AC180" s="807">
        <v>2200</v>
      </c>
      <c r="AD180" s="806">
        <v>234</v>
      </c>
      <c r="AE180" s="807">
        <v>11991</v>
      </c>
      <c r="AF180" s="806">
        <v>1693</v>
      </c>
      <c r="AG180" s="807">
        <v>26451</v>
      </c>
      <c r="AH180" s="806">
        <v>2959</v>
      </c>
      <c r="AI180" s="807">
        <v>7222</v>
      </c>
      <c r="AJ180" s="806">
        <v>423</v>
      </c>
      <c r="AK180" s="807">
        <v>33673</v>
      </c>
      <c r="AL180" s="806">
        <v>3382</v>
      </c>
    </row>
    <row r="181" spans="1:38" ht="16.5" x14ac:dyDescent="0.3">
      <c r="A181" s="812">
        <v>1995</v>
      </c>
      <c r="B181" s="811" t="s">
        <v>875</v>
      </c>
      <c r="C181" s="807">
        <v>18573</v>
      </c>
      <c r="D181" s="806">
        <v>2174</v>
      </c>
      <c r="E181" s="807">
        <v>7514</v>
      </c>
      <c r="F181" s="806">
        <v>391</v>
      </c>
      <c r="G181" s="807">
        <v>26087</v>
      </c>
      <c r="H181" s="806">
        <v>2565</v>
      </c>
      <c r="I181" s="807">
        <v>13386</v>
      </c>
      <c r="J181" s="806">
        <v>1760</v>
      </c>
      <c r="K181" s="807">
        <v>4161</v>
      </c>
      <c r="L181" s="806">
        <v>251</v>
      </c>
      <c r="M181" s="807">
        <v>17547</v>
      </c>
      <c r="N181" s="809">
        <v>2011</v>
      </c>
      <c r="O181" s="807">
        <v>31959</v>
      </c>
      <c r="P181" s="809">
        <v>3934</v>
      </c>
      <c r="Q181" s="807">
        <v>11675</v>
      </c>
      <c r="R181" s="807">
        <v>642</v>
      </c>
      <c r="S181" s="807">
        <v>43634</v>
      </c>
      <c r="T181" s="807">
        <v>4576</v>
      </c>
      <c r="U181" s="807">
        <v>18054</v>
      </c>
      <c r="V181" s="806">
        <v>2081</v>
      </c>
      <c r="W181" s="809">
        <v>6664</v>
      </c>
      <c r="X181" s="809">
        <v>315</v>
      </c>
      <c r="Y181" s="807">
        <v>24718</v>
      </c>
      <c r="Z181" s="806">
        <v>2396</v>
      </c>
      <c r="AA181" s="809">
        <v>13236</v>
      </c>
      <c r="AB181" s="806">
        <v>1821</v>
      </c>
      <c r="AC181" s="807">
        <v>3922</v>
      </c>
      <c r="AD181" s="806">
        <v>300</v>
      </c>
      <c r="AE181" s="807">
        <v>17158</v>
      </c>
      <c r="AF181" s="806">
        <v>2121</v>
      </c>
      <c r="AG181" s="807">
        <v>31290</v>
      </c>
      <c r="AH181" s="806">
        <v>3902</v>
      </c>
      <c r="AI181" s="807">
        <v>10586</v>
      </c>
      <c r="AJ181" s="806">
        <v>615</v>
      </c>
      <c r="AK181" s="807">
        <v>41876</v>
      </c>
      <c r="AL181" s="806">
        <v>4517</v>
      </c>
    </row>
    <row r="182" spans="1:38" ht="16.5" x14ac:dyDescent="0.3">
      <c r="A182" s="812">
        <v>1995</v>
      </c>
      <c r="B182" s="811" t="s">
        <v>874</v>
      </c>
      <c r="C182" s="807">
        <v>15932</v>
      </c>
      <c r="D182" s="806">
        <v>1580</v>
      </c>
      <c r="E182" s="807">
        <v>5824</v>
      </c>
      <c r="F182" s="806">
        <v>260</v>
      </c>
      <c r="G182" s="807">
        <v>21756</v>
      </c>
      <c r="H182" s="806">
        <v>1840</v>
      </c>
      <c r="I182" s="807">
        <v>9400</v>
      </c>
      <c r="J182" s="806">
        <v>1036</v>
      </c>
      <c r="K182" s="807">
        <v>2564</v>
      </c>
      <c r="L182" s="806">
        <v>165</v>
      </c>
      <c r="M182" s="807">
        <v>11964</v>
      </c>
      <c r="N182" s="809">
        <v>1201</v>
      </c>
      <c r="O182" s="807">
        <v>25332</v>
      </c>
      <c r="P182" s="809">
        <v>2616</v>
      </c>
      <c r="Q182" s="807">
        <v>8388</v>
      </c>
      <c r="R182" s="807">
        <v>425</v>
      </c>
      <c r="S182" s="807">
        <v>33720</v>
      </c>
      <c r="T182" s="807">
        <v>3041</v>
      </c>
      <c r="U182" s="807">
        <v>16045</v>
      </c>
      <c r="V182" s="806">
        <v>1566</v>
      </c>
      <c r="W182" s="809">
        <v>4907</v>
      </c>
      <c r="X182" s="809">
        <v>233</v>
      </c>
      <c r="Y182" s="807">
        <v>20952</v>
      </c>
      <c r="Z182" s="806">
        <v>1799</v>
      </c>
      <c r="AA182" s="809">
        <v>9974</v>
      </c>
      <c r="AB182" s="806">
        <v>1353</v>
      </c>
      <c r="AC182" s="807">
        <v>2092</v>
      </c>
      <c r="AD182" s="806">
        <v>190</v>
      </c>
      <c r="AE182" s="807">
        <v>12066</v>
      </c>
      <c r="AF182" s="806">
        <v>1543</v>
      </c>
      <c r="AG182" s="807">
        <v>26019</v>
      </c>
      <c r="AH182" s="806">
        <v>2919</v>
      </c>
      <c r="AI182" s="807">
        <v>6999</v>
      </c>
      <c r="AJ182" s="806">
        <v>423</v>
      </c>
      <c r="AK182" s="807">
        <v>33018</v>
      </c>
      <c r="AL182" s="806">
        <v>3342</v>
      </c>
    </row>
    <row r="183" spans="1:38" ht="16.5" x14ac:dyDescent="0.3">
      <c r="A183" s="812">
        <v>1996</v>
      </c>
      <c r="B183" s="811" t="s">
        <v>875</v>
      </c>
      <c r="C183" s="807">
        <v>16970</v>
      </c>
      <c r="D183" s="806">
        <v>2010</v>
      </c>
      <c r="E183" s="807">
        <v>7325</v>
      </c>
      <c r="F183" s="806">
        <v>330</v>
      </c>
      <c r="G183" s="807">
        <v>24295</v>
      </c>
      <c r="H183" s="806">
        <v>2340</v>
      </c>
      <c r="I183" s="807">
        <v>12869</v>
      </c>
      <c r="J183" s="806">
        <v>1601</v>
      </c>
      <c r="K183" s="807">
        <v>3938</v>
      </c>
      <c r="L183" s="806">
        <v>264</v>
      </c>
      <c r="M183" s="807">
        <v>16807</v>
      </c>
      <c r="N183" s="809">
        <v>1865</v>
      </c>
      <c r="O183" s="807">
        <v>29839</v>
      </c>
      <c r="P183" s="809">
        <v>3611</v>
      </c>
      <c r="Q183" s="807">
        <v>11263</v>
      </c>
      <c r="R183" s="807">
        <v>594</v>
      </c>
      <c r="S183" s="807">
        <v>41102</v>
      </c>
      <c r="T183" s="807">
        <v>4205</v>
      </c>
      <c r="U183" s="807">
        <v>16644</v>
      </c>
      <c r="V183" s="806">
        <v>1898</v>
      </c>
      <c r="W183" s="809">
        <v>6237</v>
      </c>
      <c r="X183" s="809">
        <v>272</v>
      </c>
      <c r="Y183" s="807">
        <v>22881</v>
      </c>
      <c r="Z183" s="806">
        <v>2170</v>
      </c>
      <c r="AA183" s="809">
        <v>13699</v>
      </c>
      <c r="AB183" s="806">
        <v>1762</v>
      </c>
      <c r="AC183" s="807">
        <v>3290</v>
      </c>
      <c r="AD183" s="806">
        <v>261</v>
      </c>
      <c r="AE183" s="807">
        <v>16989</v>
      </c>
      <c r="AF183" s="806">
        <v>2023</v>
      </c>
      <c r="AG183" s="807">
        <v>30343</v>
      </c>
      <c r="AH183" s="806">
        <v>3660</v>
      </c>
      <c r="AI183" s="807">
        <v>9527</v>
      </c>
      <c r="AJ183" s="806">
        <v>533</v>
      </c>
      <c r="AK183" s="807">
        <v>39870</v>
      </c>
      <c r="AL183" s="806">
        <v>4193</v>
      </c>
    </row>
    <row r="184" spans="1:38" ht="16.5" x14ac:dyDescent="0.3">
      <c r="A184" s="812">
        <v>1996</v>
      </c>
      <c r="B184" s="811" t="s">
        <v>874</v>
      </c>
      <c r="C184" s="807">
        <v>15473</v>
      </c>
      <c r="D184" s="806">
        <v>1588</v>
      </c>
      <c r="E184" s="807">
        <v>5682</v>
      </c>
      <c r="F184" s="806">
        <v>253</v>
      </c>
      <c r="G184" s="807">
        <v>21155</v>
      </c>
      <c r="H184" s="806">
        <v>1841</v>
      </c>
      <c r="I184" s="807">
        <v>9496</v>
      </c>
      <c r="J184" s="806">
        <v>1008</v>
      </c>
      <c r="K184" s="807">
        <v>2452</v>
      </c>
      <c r="L184" s="806">
        <v>108</v>
      </c>
      <c r="M184" s="807">
        <v>11948</v>
      </c>
      <c r="N184" s="809">
        <v>1116</v>
      </c>
      <c r="O184" s="807">
        <v>24969</v>
      </c>
      <c r="P184" s="809">
        <v>2596</v>
      </c>
      <c r="Q184" s="807">
        <v>8134</v>
      </c>
      <c r="R184" s="807">
        <v>361</v>
      </c>
      <c r="S184" s="807">
        <v>33103</v>
      </c>
      <c r="T184" s="807">
        <v>2957</v>
      </c>
      <c r="U184" s="807">
        <v>15648</v>
      </c>
      <c r="V184" s="806">
        <v>1632</v>
      </c>
      <c r="W184" s="809">
        <v>4606</v>
      </c>
      <c r="X184" s="809">
        <v>232</v>
      </c>
      <c r="Y184" s="807">
        <v>20254</v>
      </c>
      <c r="Z184" s="806">
        <v>1864</v>
      </c>
      <c r="AA184" s="809">
        <v>10644</v>
      </c>
      <c r="AB184" s="806">
        <v>1259</v>
      </c>
      <c r="AC184" s="807">
        <v>2024</v>
      </c>
      <c r="AD184" s="806">
        <v>162</v>
      </c>
      <c r="AE184" s="807">
        <v>12668</v>
      </c>
      <c r="AF184" s="806">
        <v>1421</v>
      </c>
      <c r="AG184" s="807">
        <v>26292</v>
      </c>
      <c r="AH184" s="806">
        <v>2891</v>
      </c>
      <c r="AI184" s="807">
        <v>6630</v>
      </c>
      <c r="AJ184" s="806">
        <v>394</v>
      </c>
      <c r="AK184" s="807">
        <v>32922</v>
      </c>
      <c r="AL184" s="806">
        <v>3285</v>
      </c>
    </row>
    <row r="185" spans="1:38" ht="16.5" x14ac:dyDescent="0.3">
      <c r="A185" s="812">
        <v>1997</v>
      </c>
      <c r="B185" s="811" t="s">
        <v>875</v>
      </c>
      <c r="C185" s="807">
        <v>15827</v>
      </c>
      <c r="D185" s="806">
        <v>1921</v>
      </c>
      <c r="E185" s="807">
        <v>6595</v>
      </c>
      <c r="F185" s="806">
        <v>347</v>
      </c>
      <c r="G185" s="807">
        <v>22422</v>
      </c>
      <c r="H185" s="806">
        <v>2268</v>
      </c>
      <c r="I185" s="807">
        <v>12876</v>
      </c>
      <c r="J185" s="806">
        <v>1564</v>
      </c>
      <c r="K185" s="807">
        <v>3493</v>
      </c>
      <c r="L185" s="806">
        <v>193</v>
      </c>
      <c r="M185" s="807">
        <v>16369</v>
      </c>
      <c r="N185" s="809">
        <v>1757</v>
      </c>
      <c r="O185" s="807">
        <v>28703</v>
      </c>
      <c r="P185" s="809">
        <v>3485</v>
      </c>
      <c r="Q185" s="807">
        <v>10088</v>
      </c>
      <c r="R185" s="807">
        <v>540</v>
      </c>
      <c r="S185" s="807">
        <v>38791</v>
      </c>
      <c r="T185" s="807">
        <v>4025</v>
      </c>
      <c r="U185" s="807">
        <v>16231</v>
      </c>
      <c r="V185" s="806">
        <v>1926</v>
      </c>
      <c r="W185" s="809">
        <v>5530</v>
      </c>
      <c r="X185" s="809">
        <v>267</v>
      </c>
      <c r="Y185" s="807">
        <v>21761</v>
      </c>
      <c r="Z185" s="806">
        <v>2193</v>
      </c>
      <c r="AA185" s="809">
        <v>14023</v>
      </c>
      <c r="AB185" s="806">
        <v>1752</v>
      </c>
      <c r="AC185" s="807">
        <v>2933</v>
      </c>
      <c r="AD185" s="806">
        <v>190</v>
      </c>
      <c r="AE185" s="807">
        <v>16956</v>
      </c>
      <c r="AF185" s="806">
        <v>1942</v>
      </c>
      <c r="AG185" s="807">
        <v>30254</v>
      </c>
      <c r="AH185" s="806">
        <v>3678</v>
      </c>
      <c r="AI185" s="807">
        <v>8463</v>
      </c>
      <c r="AJ185" s="806">
        <v>457</v>
      </c>
      <c r="AK185" s="807">
        <v>38717</v>
      </c>
      <c r="AL185" s="806">
        <v>4135</v>
      </c>
    </row>
    <row r="186" spans="1:38" ht="16.5" x14ac:dyDescent="0.3">
      <c r="A186" s="812">
        <v>1997</v>
      </c>
      <c r="B186" s="811" t="s">
        <v>874</v>
      </c>
      <c r="C186" s="807">
        <v>14564</v>
      </c>
      <c r="D186" s="806">
        <v>1524</v>
      </c>
      <c r="E186" s="807">
        <v>5260</v>
      </c>
      <c r="F186" s="806">
        <v>181</v>
      </c>
      <c r="G186" s="807">
        <v>19824</v>
      </c>
      <c r="H186" s="806">
        <v>1705</v>
      </c>
      <c r="I186" s="807">
        <v>10218</v>
      </c>
      <c r="J186" s="806">
        <v>1044</v>
      </c>
      <c r="K186" s="807">
        <v>2232</v>
      </c>
      <c r="L186" s="806">
        <v>135</v>
      </c>
      <c r="M186" s="807">
        <v>12450</v>
      </c>
      <c r="N186" s="809">
        <v>1179</v>
      </c>
      <c r="O186" s="807">
        <v>24782</v>
      </c>
      <c r="P186" s="809">
        <v>2568</v>
      </c>
      <c r="Q186" s="807">
        <v>7492</v>
      </c>
      <c r="R186" s="807">
        <v>316</v>
      </c>
      <c r="S186" s="807">
        <v>32274</v>
      </c>
      <c r="T186" s="807">
        <v>2884</v>
      </c>
      <c r="U186" s="807">
        <v>15248</v>
      </c>
      <c r="V186" s="806">
        <v>1685</v>
      </c>
      <c r="W186" s="809">
        <v>4335</v>
      </c>
      <c r="X186" s="809">
        <v>208</v>
      </c>
      <c r="Y186" s="807">
        <v>19583</v>
      </c>
      <c r="Z186" s="806">
        <v>1893</v>
      </c>
      <c r="AA186" s="809">
        <v>11568</v>
      </c>
      <c r="AB186" s="806">
        <v>1330</v>
      </c>
      <c r="AC186" s="807">
        <v>1886</v>
      </c>
      <c r="AD186" s="806">
        <v>130</v>
      </c>
      <c r="AE186" s="807">
        <v>13454</v>
      </c>
      <c r="AF186" s="806">
        <v>1460</v>
      </c>
      <c r="AG186" s="807">
        <v>26816</v>
      </c>
      <c r="AH186" s="806">
        <v>3015</v>
      </c>
      <c r="AI186" s="807">
        <v>6221</v>
      </c>
      <c r="AJ186" s="806">
        <v>338</v>
      </c>
      <c r="AK186" s="807">
        <v>33037</v>
      </c>
      <c r="AL186" s="806">
        <v>3353</v>
      </c>
    </row>
    <row r="187" spans="1:38" ht="16.5" x14ac:dyDescent="0.3">
      <c r="A187" s="812">
        <v>1998</v>
      </c>
      <c r="B187" s="811" t="s">
        <v>875</v>
      </c>
      <c r="C187" s="807">
        <v>15524</v>
      </c>
      <c r="D187" s="806">
        <v>1856</v>
      </c>
      <c r="E187" s="807">
        <v>5845</v>
      </c>
      <c r="F187" s="806">
        <v>287</v>
      </c>
      <c r="G187" s="807">
        <v>21369</v>
      </c>
      <c r="H187" s="806">
        <v>2143</v>
      </c>
      <c r="I187" s="807">
        <v>13276</v>
      </c>
      <c r="J187" s="806">
        <v>1558</v>
      </c>
      <c r="K187" s="807">
        <v>2938</v>
      </c>
      <c r="L187" s="806">
        <v>179</v>
      </c>
      <c r="M187" s="807">
        <v>16214</v>
      </c>
      <c r="N187" s="809">
        <v>1737</v>
      </c>
      <c r="O187" s="807">
        <v>28800</v>
      </c>
      <c r="P187" s="809">
        <v>3414</v>
      </c>
      <c r="Q187" s="807">
        <v>8783</v>
      </c>
      <c r="R187" s="807">
        <v>466</v>
      </c>
      <c r="S187" s="807">
        <v>37583</v>
      </c>
      <c r="T187" s="807">
        <v>3880</v>
      </c>
      <c r="U187" s="807">
        <v>16657</v>
      </c>
      <c r="V187" s="806">
        <v>1922</v>
      </c>
      <c r="W187" s="809">
        <v>4389</v>
      </c>
      <c r="X187" s="809">
        <v>247</v>
      </c>
      <c r="Y187" s="807">
        <v>21046</v>
      </c>
      <c r="Z187" s="806">
        <v>2169</v>
      </c>
      <c r="AA187" s="809">
        <v>14778</v>
      </c>
      <c r="AB187" s="806">
        <v>1860</v>
      </c>
      <c r="AC187" s="807">
        <v>2427</v>
      </c>
      <c r="AD187" s="806">
        <v>122</v>
      </c>
      <c r="AE187" s="807">
        <v>17205</v>
      </c>
      <c r="AF187" s="806">
        <v>1982</v>
      </c>
      <c r="AG187" s="807">
        <v>31435</v>
      </c>
      <c r="AH187" s="806">
        <v>3782</v>
      </c>
      <c r="AI187" s="807">
        <v>6816</v>
      </c>
      <c r="AJ187" s="806">
        <v>369</v>
      </c>
      <c r="AK187" s="807">
        <v>38251</v>
      </c>
      <c r="AL187" s="806">
        <v>4151</v>
      </c>
    </row>
    <row r="188" spans="1:38" ht="16.5" x14ac:dyDescent="0.3">
      <c r="A188" s="812">
        <v>1998</v>
      </c>
      <c r="B188" s="811" t="s">
        <v>874</v>
      </c>
      <c r="C188" s="807">
        <v>14955</v>
      </c>
      <c r="D188" s="806">
        <v>1574</v>
      </c>
      <c r="E188" s="807">
        <v>4703</v>
      </c>
      <c r="F188" s="806">
        <v>231</v>
      </c>
      <c r="G188" s="807">
        <v>19658</v>
      </c>
      <c r="H188" s="806">
        <v>1805</v>
      </c>
      <c r="I188" s="807">
        <v>10892</v>
      </c>
      <c r="J188" s="806">
        <v>1145</v>
      </c>
      <c r="K188" s="807">
        <v>2050</v>
      </c>
      <c r="L188" s="806">
        <v>82</v>
      </c>
      <c r="M188" s="807">
        <v>12942</v>
      </c>
      <c r="N188" s="809">
        <v>1227</v>
      </c>
      <c r="O188" s="807">
        <v>25847</v>
      </c>
      <c r="P188" s="809">
        <v>2719</v>
      </c>
      <c r="Q188" s="807">
        <v>6753</v>
      </c>
      <c r="R188" s="807">
        <v>313</v>
      </c>
      <c r="S188" s="807">
        <v>32600</v>
      </c>
      <c r="T188" s="807">
        <v>3032</v>
      </c>
      <c r="U188" s="807">
        <v>15824</v>
      </c>
      <c r="V188" s="806">
        <v>1696</v>
      </c>
      <c r="W188" s="809">
        <v>3894</v>
      </c>
      <c r="X188" s="809">
        <v>193</v>
      </c>
      <c r="Y188" s="807">
        <v>19718</v>
      </c>
      <c r="Z188" s="806">
        <v>1889</v>
      </c>
      <c r="AA188" s="809">
        <v>12470</v>
      </c>
      <c r="AB188" s="806">
        <v>1507</v>
      </c>
      <c r="AC188" s="807">
        <v>1768</v>
      </c>
      <c r="AD188" s="806">
        <v>84</v>
      </c>
      <c r="AE188" s="807">
        <v>14238</v>
      </c>
      <c r="AF188" s="806">
        <v>1591</v>
      </c>
      <c r="AG188" s="807">
        <v>28294</v>
      </c>
      <c r="AH188" s="806">
        <v>3203</v>
      </c>
      <c r="AI188" s="807">
        <v>5662</v>
      </c>
      <c r="AJ188" s="806">
        <v>277</v>
      </c>
      <c r="AK188" s="807">
        <v>33956</v>
      </c>
      <c r="AL188" s="806">
        <v>3480</v>
      </c>
    </row>
    <row r="189" spans="1:38" ht="16.5" x14ac:dyDescent="0.3">
      <c r="A189" s="812">
        <v>1999</v>
      </c>
      <c r="B189" s="811" t="s">
        <v>875</v>
      </c>
      <c r="C189" s="807">
        <v>16422</v>
      </c>
      <c r="D189" s="806">
        <v>1955</v>
      </c>
      <c r="E189" s="807">
        <v>4811</v>
      </c>
      <c r="F189" s="806">
        <v>276</v>
      </c>
      <c r="G189" s="807">
        <v>21233</v>
      </c>
      <c r="H189" s="806">
        <v>2231</v>
      </c>
      <c r="I189" s="807">
        <v>15209</v>
      </c>
      <c r="J189" s="806">
        <v>1625</v>
      </c>
      <c r="K189" s="807">
        <v>2625</v>
      </c>
      <c r="L189" s="806">
        <v>102</v>
      </c>
      <c r="M189" s="807">
        <v>17834</v>
      </c>
      <c r="N189" s="809">
        <v>1727</v>
      </c>
      <c r="O189" s="807">
        <v>31631</v>
      </c>
      <c r="P189" s="809">
        <v>3580</v>
      </c>
      <c r="Q189" s="807">
        <v>7436</v>
      </c>
      <c r="R189" s="807">
        <v>378</v>
      </c>
      <c r="S189" s="807">
        <v>39067</v>
      </c>
      <c r="T189" s="807">
        <v>3958</v>
      </c>
      <c r="U189" s="807">
        <v>17511</v>
      </c>
      <c r="V189" s="806">
        <v>1963</v>
      </c>
      <c r="W189" s="809">
        <v>4356</v>
      </c>
      <c r="X189" s="809">
        <v>306</v>
      </c>
      <c r="Y189" s="807">
        <v>21867</v>
      </c>
      <c r="Z189" s="806">
        <v>2269</v>
      </c>
      <c r="AA189" s="809">
        <v>17439</v>
      </c>
      <c r="AB189" s="806">
        <v>2013</v>
      </c>
      <c r="AC189" s="807">
        <v>1867</v>
      </c>
      <c r="AD189" s="806">
        <v>109</v>
      </c>
      <c r="AE189" s="807">
        <v>19306</v>
      </c>
      <c r="AF189" s="806">
        <v>2122</v>
      </c>
      <c r="AG189" s="807">
        <v>34950</v>
      </c>
      <c r="AH189" s="806">
        <v>3976</v>
      </c>
      <c r="AI189" s="807">
        <v>6223</v>
      </c>
      <c r="AJ189" s="806">
        <v>415</v>
      </c>
      <c r="AK189" s="807">
        <v>41173</v>
      </c>
      <c r="AL189" s="806">
        <v>4391</v>
      </c>
    </row>
    <row r="190" spans="1:38" ht="16.5" x14ac:dyDescent="0.3">
      <c r="A190" s="812">
        <v>1999</v>
      </c>
      <c r="B190" s="811" t="s">
        <v>874</v>
      </c>
      <c r="C190" s="807">
        <v>15529</v>
      </c>
      <c r="D190" s="806">
        <v>1739</v>
      </c>
      <c r="E190" s="807">
        <v>4313</v>
      </c>
      <c r="F190" s="806">
        <v>286</v>
      </c>
      <c r="G190" s="807">
        <v>19842</v>
      </c>
      <c r="H190" s="806">
        <v>2025</v>
      </c>
      <c r="I190" s="807">
        <v>12239</v>
      </c>
      <c r="J190" s="806">
        <v>1209</v>
      </c>
      <c r="K190" s="807">
        <v>2020</v>
      </c>
      <c r="L190" s="806">
        <v>63</v>
      </c>
      <c r="M190" s="807">
        <v>14259</v>
      </c>
      <c r="N190" s="809">
        <v>1272</v>
      </c>
      <c r="O190" s="807">
        <v>27768</v>
      </c>
      <c r="P190" s="809">
        <v>2948</v>
      </c>
      <c r="Q190" s="807">
        <v>6333</v>
      </c>
      <c r="R190" s="807">
        <v>349</v>
      </c>
      <c r="S190" s="807">
        <v>34101</v>
      </c>
      <c r="T190" s="807">
        <v>3297</v>
      </c>
      <c r="U190" s="807">
        <v>16751</v>
      </c>
      <c r="V190" s="806">
        <v>1854</v>
      </c>
      <c r="W190" s="809">
        <v>4114</v>
      </c>
      <c r="X190" s="809">
        <v>266</v>
      </c>
      <c r="Y190" s="807">
        <v>20865</v>
      </c>
      <c r="Z190" s="806">
        <v>2120</v>
      </c>
      <c r="AA190" s="809">
        <v>15060</v>
      </c>
      <c r="AB190" s="806">
        <v>1667</v>
      </c>
      <c r="AC190" s="807">
        <v>1421</v>
      </c>
      <c r="AD190" s="806">
        <v>71</v>
      </c>
      <c r="AE190" s="807">
        <v>16481</v>
      </c>
      <c r="AF190" s="806">
        <v>1738</v>
      </c>
      <c r="AG190" s="807">
        <v>31811</v>
      </c>
      <c r="AH190" s="806">
        <v>3521</v>
      </c>
      <c r="AI190" s="807">
        <v>5535</v>
      </c>
      <c r="AJ190" s="806">
        <v>337</v>
      </c>
      <c r="AK190" s="807">
        <v>37346</v>
      </c>
      <c r="AL190" s="806">
        <v>3858</v>
      </c>
    </row>
    <row r="191" spans="1:38" ht="16.5" x14ac:dyDescent="0.3">
      <c r="A191" s="812">
        <v>2000</v>
      </c>
      <c r="B191" s="811" t="s">
        <v>875</v>
      </c>
      <c r="C191" s="807">
        <v>17893</v>
      </c>
      <c r="D191" s="806">
        <v>1904</v>
      </c>
      <c r="E191" s="807">
        <v>4857</v>
      </c>
      <c r="F191" s="806">
        <v>329</v>
      </c>
      <c r="G191" s="807">
        <v>22750</v>
      </c>
      <c r="H191" s="806">
        <v>2233</v>
      </c>
      <c r="I191" s="807">
        <v>17111</v>
      </c>
      <c r="J191" s="806">
        <v>1663</v>
      </c>
      <c r="K191" s="807">
        <v>2091</v>
      </c>
      <c r="L191" s="806">
        <v>77</v>
      </c>
      <c r="M191" s="807">
        <v>19202</v>
      </c>
      <c r="N191" s="809">
        <v>1740</v>
      </c>
      <c r="O191" s="807">
        <v>35004</v>
      </c>
      <c r="P191" s="809">
        <v>3567</v>
      </c>
      <c r="Q191" s="807">
        <v>6948</v>
      </c>
      <c r="R191" s="807">
        <v>406</v>
      </c>
      <c r="S191" s="807">
        <v>41952</v>
      </c>
      <c r="T191" s="807">
        <v>3973</v>
      </c>
      <c r="U191" s="807">
        <v>23155</v>
      </c>
      <c r="V191" s="806">
        <v>2214</v>
      </c>
      <c r="W191" s="809">
        <v>2901</v>
      </c>
      <c r="X191" s="809">
        <v>156</v>
      </c>
      <c r="Y191" s="807">
        <v>26056</v>
      </c>
      <c r="Z191" s="806">
        <v>2370</v>
      </c>
      <c r="AA191" s="809">
        <v>27539</v>
      </c>
      <c r="AB191" s="806">
        <v>2402</v>
      </c>
      <c r="AC191" s="807">
        <v>1567</v>
      </c>
      <c r="AD191" s="806">
        <v>86</v>
      </c>
      <c r="AE191" s="807">
        <v>29106</v>
      </c>
      <c r="AF191" s="806">
        <v>2488</v>
      </c>
      <c r="AG191" s="807">
        <v>50694</v>
      </c>
      <c r="AH191" s="806">
        <v>4616</v>
      </c>
      <c r="AI191" s="807">
        <v>4468</v>
      </c>
      <c r="AJ191" s="806">
        <v>242</v>
      </c>
      <c r="AK191" s="807">
        <v>55162</v>
      </c>
      <c r="AL191" s="806">
        <v>4858</v>
      </c>
    </row>
    <row r="192" spans="1:38" ht="16.5" x14ac:dyDescent="0.3">
      <c r="A192" s="812">
        <v>2000</v>
      </c>
      <c r="B192" s="811" t="s">
        <v>874</v>
      </c>
      <c r="C192" s="807">
        <v>16551</v>
      </c>
      <c r="D192" s="806">
        <v>1838</v>
      </c>
      <c r="E192" s="807">
        <v>4808</v>
      </c>
      <c r="F192" s="806">
        <v>332</v>
      </c>
      <c r="G192" s="807">
        <v>21359</v>
      </c>
      <c r="H192" s="806">
        <v>2170</v>
      </c>
      <c r="I192" s="807">
        <v>14687</v>
      </c>
      <c r="J192" s="806">
        <v>1575</v>
      </c>
      <c r="K192" s="807">
        <v>1692</v>
      </c>
      <c r="L192" s="806">
        <v>54</v>
      </c>
      <c r="M192" s="807">
        <v>16379</v>
      </c>
      <c r="N192" s="809">
        <v>1629</v>
      </c>
      <c r="O192" s="807">
        <v>31238</v>
      </c>
      <c r="P192" s="809">
        <v>3413</v>
      </c>
      <c r="Q192" s="807">
        <v>6500</v>
      </c>
      <c r="R192" s="807">
        <v>386</v>
      </c>
      <c r="S192" s="807">
        <v>37738</v>
      </c>
      <c r="T192" s="807">
        <v>3799</v>
      </c>
      <c r="U192" s="807">
        <v>23177</v>
      </c>
      <c r="V192" s="806">
        <v>2329</v>
      </c>
      <c r="W192" s="809">
        <v>2629</v>
      </c>
      <c r="X192" s="809">
        <v>192</v>
      </c>
      <c r="Y192" s="807">
        <v>25806</v>
      </c>
      <c r="Z192" s="806">
        <v>2521</v>
      </c>
      <c r="AA192" s="809">
        <v>27321</v>
      </c>
      <c r="AB192" s="806">
        <v>2490</v>
      </c>
      <c r="AC192" s="807">
        <v>1408</v>
      </c>
      <c r="AD192" s="806">
        <v>72</v>
      </c>
      <c r="AE192" s="807">
        <v>28729</v>
      </c>
      <c r="AF192" s="806">
        <v>2562</v>
      </c>
      <c r="AG192" s="807">
        <v>50498</v>
      </c>
      <c r="AH192" s="806">
        <v>4819</v>
      </c>
      <c r="AI192" s="807">
        <v>4037</v>
      </c>
      <c r="AJ192" s="806">
        <v>264</v>
      </c>
      <c r="AK192" s="807">
        <v>54535</v>
      </c>
      <c r="AL192" s="806">
        <v>5083</v>
      </c>
    </row>
    <row r="193" spans="1:38" ht="16.5" x14ac:dyDescent="0.3">
      <c r="A193" s="812">
        <v>2001</v>
      </c>
      <c r="B193" s="811" t="s">
        <v>875</v>
      </c>
      <c r="C193" s="807">
        <v>22082</v>
      </c>
      <c r="D193" s="806">
        <v>2292</v>
      </c>
      <c r="E193" s="807">
        <v>3461</v>
      </c>
      <c r="F193" s="806">
        <v>155</v>
      </c>
      <c r="G193" s="807">
        <v>25543</v>
      </c>
      <c r="H193" s="806">
        <v>2447</v>
      </c>
      <c r="I193" s="807">
        <v>27387</v>
      </c>
      <c r="J193" s="806">
        <v>2177</v>
      </c>
      <c r="K193" s="807">
        <v>1874</v>
      </c>
      <c r="L193" s="806">
        <v>71</v>
      </c>
      <c r="M193" s="807">
        <v>29261</v>
      </c>
      <c r="N193" s="809">
        <v>2248</v>
      </c>
      <c r="O193" s="807">
        <v>49469</v>
      </c>
      <c r="P193" s="809">
        <v>4469</v>
      </c>
      <c r="Q193" s="807">
        <v>5335</v>
      </c>
      <c r="R193" s="807">
        <v>226</v>
      </c>
      <c r="S193" s="807">
        <v>54804</v>
      </c>
      <c r="T193" s="807">
        <v>4695</v>
      </c>
      <c r="U193" s="807">
        <v>23217</v>
      </c>
      <c r="V193" s="806">
        <v>2131</v>
      </c>
      <c r="W193" s="809">
        <v>2766</v>
      </c>
      <c r="X193" s="809">
        <v>110</v>
      </c>
      <c r="Y193" s="807">
        <v>25983</v>
      </c>
      <c r="Z193" s="806">
        <v>2241</v>
      </c>
      <c r="AA193" s="809">
        <v>27704</v>
      </c>
      <c r="AB193" s="806">
        <v>2455</v>
      </c>
      <c r="AC193" s="807">
        <v>1670</v>
      </c>
      <c r="AD193" s="806">
        <v>76</v>
      </c>
      <c r="AE193" s="807">
        <v>29374</v>
      </c>
      <c r="AF193" s="806">
        <v>2531</v>
      </c>
      <c r="AG193" s="807">
        <v>50921</v>
      </c>
      <c r="AH193" s="806">
        <v>4586</v>
      </c>
      <c r="AI193" s="807">
        <v>4436</v>
      </c>
      <c r="AJ193" s="806">
        <v>186</v>
      </c>
      <c r="AK193" s="807">
        <v>55357</v>
      </c>
      <c r="AL193" s="806">
        <v>4772</v>
      </c>
    </row>
    <row r="194" spans="1:38" ht="16.5" x14ac:dyDescent="0.3">
      <c r="A194" s="812">
        <v>2001</v>
      </c>
      <c r="B194" s="811" t="s">
        <v>874</v>
      </c>
      <c r="C194" s="807">
        <v>22110</v>
      </c>
      <c r="D194" s="806">
        <v>2217</v>
      </c>
      <c r="E194" s="807">
        <v>3314</v>
      </c>
      <c r="F194" s="806">
        <v>199</v>
      </c>
      <c r="G194" s="807">
        <v>25424</v>
      </c>
      <c r="H194" s="806">
        <v>2416</v>
      </c>
      <c r="I194" s="807">
        <v>27644</v>
      </c>
      <c r="J194" s="806">
        <v>2021</v>
      </c>
      <c r="K194" s="807">
        <v>1637</v>
      </c>
      <c r="L194" s="806">
        <v>53</v>
      </c>
      <c r="M194" s="807">
        <v>29281</v>
      </c>
      <c r="N194" s="809">
        <v>2074</v>
      </c>
      <c r="O194" s="807">
        <v>49754</v>
      </c>
      <c r="P194" s="809">
        <v>4238</v>
      </c>
      <c r="Q194" s="807">
        <v>4951</v>
      </c>
      <c r="R194" s="807">
        <v>252</v>
      </c>
      <c r="S194" s="807">
        <v>54705</v>
      </c>
      <c r="T194" s="807">
        <v>4490</v>
      </c>
      <c r="U194" s="807">
        <v>23480</v>
      </c>
      <c r="V194" s="806">
        <v>2245</v>
      </c>
      <c r="W194" s="809">
        <v>2428</v>
      </c>
      <c r="X194" s="809">
        <v>137</v>
      </c>
      <c r="Y194" s="807">
        <v>25908</v>
      </c>
      <c r="Z194" s="806">
        <v>2382</v>
      </c>
      <c r="AA194" s="809">
        <v>28166</v>
      </c>
      <c r="AB194" s="806">
        <v>2290</v>
      </c>
      <c r="AC194" s="807">
        <v>1538</v>
      </c>
      <c r="AD194" s="806">
        <v>80</v>
      </c>
      <c r="AE194" s="807">
        <v>29704</v>
      </c>
      <c r="AF194" s="806">
        <v>2370</v>
      </c>
      <c r="AG194" s="807">
        <v>51646</v>
      </c>
      <c r="AH194" s="806">
        <v>4535</v>
      </c>
      <c r="AI194" s="807">
        <v>3966</v>
      </c>
      <c r="AJ194" s="806">
        <v>217</v>
      </c>
      <c r="AK194" s="807">
        <v>55612</v>
      </c>
      <c r="AL194" s="806">
        <v>4752</v>
      </c>
    </row>
    <row r="195" spans="1:38" ht="16.5" x14ac:dyDescent="0.3">
      <c r="A195" s="812">
        <v>2002</v>
      </c>
      <c r="B195" s="811" t="s">
        <v>875</v>
      </c>
      <c r="C195" s="807">
        <v>22508</v>
      </c>
      <c r="D195" s="806">
        <v>2200</v>
      </c>
      <c r="E195" s="807">
        <v>3327</v>
      </c>
      <c r="F195" s="806">
        <v>183</v>
      </c>
      <c r="G195" s="807">
        <v>25835</v>
      </c>
      <c r="H195" s="806">
        <v>2383</v>
      </c>
      <c r="I195" s="807">
        <v>28493</v>
      </c>
      <c r="J195" s="806">
        <v>2169</v>
      </c>
      <c r="K195" s="807">
        <v>2010</v>
      </c>
      <c r="L195" s="806">
        <v>70</v>
      </c>
      <c r="M195" s="807">
        <v>30503</v>
      </c>
      <c r="N195" s="809">
        <v>2239</v>
      </c>
      <c r="O195" s="807">
        <v>51001</v>
      </c>
      <c r="P195" s="809">
        <v>4369</v>
      </c>
      <c r="Q195" s="807">
        <v>5337</v>
      </c>
      <c r="R195" s="807">
        <v>253</v>
      </c>
      <c r="S195" s="807">
        <v>56338</v>
      </c>
      <c r="T195" s="807">
        <v>4622</v>
      </c>
      <c r="U195" s="807">
        <v>23927</v>
      </c>
      <c r="V195" s="806">
        <v>2125</v>
      </c>
      <c r="W195" s="809">
        <v>2349</v>
      </c>
      <c r="X195" s="809">
        <v>100</v>
      </c>
      <c r="Y195" s="807">
        <v>26276</v>
      </c>
      <c r="Z195" s="806">
        <v>2225</v>
      </c>
      <c r="AA195" s="809">
        <v>28649</v>
      </c>
      <c r="AB195" s="806">
        <v>2376</v>
      </c>
      <c r="AC195" s="807">
        <v>1846</v>
      </c>
      <c r="AD195" s="806">
        <v>93</v>
      </c>
      <c r="AE195" s="807">
        <v>30495</v>
      </c>
      <c r="AF195" s="806">
        <v>2469</v>
      </c>
      <c r="AG195" s="807">
        <v>52576</v>
      </c>
      <c r="AH195" s="806">
        <v>4501</v>
      </c>
      <c r="AI195" s="807">
        <v>4195</v>
      </c>
      <c r="AJ195" s="806">
        <v>193</v>
      </c>
      <c r="AK195" s="807">
        <v>56771</v>
      </c>
      <c r="AL195" s="806">
        <v>4694</v>
      </c>
    </row>
    <row r="196" spans="1:38" ht="16.5" x14ac:dyDescent="0.3">
      <c r="A196" s="812">
        <v>2002</v>
      </c>
      <c r="B196" s="811" t="s">
        <v>874</v>
      </c>
      <c r="C196" s="807">
        <v>22923</v>
      </c>
      <c r="D196" s="806">
        <v>2296</v>
      </c>
      <c r="E196" s="807">
        <v>3142</v>
      </c>
      <c r="F196" s="806">
        <v>150</v>
      </c>
      <c r="G196" s="807">
        <v>26065</v>
      </c>
      <c r="H196" s="806">
        <v>2446</v>
      </c>
      <c r="I196" s="807">
        <v>28364</v>
      </c>
      <c r="J196" s="806">
        <v>2117</v>
      </c>
      <c r="K196" s="807">
        <v>1831</v>
      </c>
      <c r="L196" s="806">
        <v>56</v>
      </c>
      <c r="M196" s="807">
        <v>30195</v>
      </c>
      <c r="N196" s="809">
        <v>2173</v>
      </c>
      <c r="O196" s="807">
        <v>51287</v>
      </c>
      <c r="P196" s="809">
        <v>4413</v>
      </c>
      <c r="Q196" s="807">
        <v>4973</v>
      </c>
      <c r="R196" s="807">
        <v>206</v>
      </c>
      <c r="S196" s="807">
        <v>56260</v>
      </c>
      <c r="T196" s="807">
        <v>4619</v>
      </c>
      <c r="U196" s="807">
        <v>24347</v>
      </c>
      <c r="V196" s="806">
        <v>2385</v>
      </c>
      <c r="W196" s="809">
        <v>2272</v>
      </c>
      <c r="X196" s="809">
        <v>83</v>
      </c>
      <c r="Y196" s="807">
        <v>26619</v>
      </c>
      <c r="Z196" s="806">
        <v>2468</v>
      </c>
      <c r="AA196" s="809">
        <v>28769</v>
      </c>
      <c r="AB196" s="806">
        <v>2454</v>
      </c>
      <c r="AC196" s="807">
        <v>1582</v>
      </c>
      <c r="AD196" s="806">
        <v>88</v>
      </c>
      <c r="AE196" s="807">
        <v>30351</v>
      </c>
      <c r="AF196" s="806">
        <v>2542</v>
      </c>
      <c r="AG196" s="807">
        <v>53116</v>
      </c>
      <c r="AH196" s="806">
        <v>4839</v>
      </c>
      <c r="AI196" s="807">
        <v>3854</v>
      </c>
      <c r="AJ196" s="806">
        <v>171</v>
      </c>
      <c r="AK196" s="807">
        <v>56970</v>
      </c>
      <c r="AL196" s="806">
        <v>5010</v>
      </c>
    </row>
    <row r="197" spans="1:38" ht="16.5" x14ac:dyDescent="0.3">
      <c r="A197" s="812">
        <v>2003</v>
      </c>
      <c r="B197" s="811" t="s">
        <v>875</v>
      </c>
      <c r="C197" s="807">
        <v>23866</v>
      </c>
      <c r="D197" s="806">
        <v>2143</v>
      </c>
      <c r="E197" s="807">
        <v>3002</v>
      </c>
      <c r="F197" s="806">
        <v>138</v>
      </c>
      <c r="G197" s="807">
        <v>26868</v>
      </c>
      <c r="H197" s="806">
        <v>2281</v>
      </c>
      <c r="I197" s="807">
        <v>29737</v>
      </c>
      <c r="J197" s="806">
        <v>2092</v>
      </c>
      <c r="K197" s="807">
        <v>2124</v>
      </c>
      <c r="L197" s="806">
        <v>76</v>
      </c>
      <c r="M197" s="807">
        <v>31861</v>
      </c>
      <c r="N197" s="809">
        <v>2168</v>
      </c>
      <c r="O197" s="807">
        <v>53603</v>
      </c>
      <c r="P197" s="809">
        <v>4235</v>
      </c>
      <c r="Q197" s="807">
        <v>5126</v>
      </c>
      <c r="R197" s="807">
        <v>214</v>
      </c>
      <c r="S197" s="807">
        <v>58729</v>
      </c>
      <c r="T197" s="807">
        <v>4449</v>
      </c>
      <c r="U197" s="807">
        <v>24959</v>
      </c>
      <c r="V197" s="806">
        <v>2038</v>
      </c>
      <c r="W197" s="809">
        <v>2535</v>
      </c>
      <c r="X197" s="809">
        <v>62</v>
      </c>
      <c r="Y197" s="807">
        <v>27494</v>
      </c>
      <c r="Z197" s="806">
        <v>2100</v>
      </c>
      <c r="AA197" s="809">
        <v>29592</v>
      </c>
      <c r="AB197" s="806">
        <v>2323</v>
      </c>
      <c r="AC197" s="807">
        <v>2022</v>
      </c>
      <c r="AD197" s="806">
        <v>97</v>
      </c>
      <c r="AE197" s="807">
        <v>31614</v>
      </c>
      <c r="AF197" s="806">
        <v>2420</v>
      </c>
      <c r="AG197" s="807">
        <v>54551</v>
      </c>
      <c r="AH197" s="806">
        <v>4361</v>
      </c>
      <c r="AI197" s="807">
        <v>4557</v>
      </c>
      <c r="AJ197" s="806">
        <v>159</v>
      </c>
      <c r="AK197" s="807">
        <v>59108</v>
      </c>
      <c r="AL197" s="806">
        <v>4520</v>
      </c>
    </row>
    <row r="198" spans="1:38" ht="16.5" x14ac:dyDescent="0.3">
      <c r="A198" s="812">
        <v>2003</v>
      </c>
      <c r="B198" s="811" t="s">
        <v>874</v>
      </c>
      <c r="C198" s="807">
        <v>24189</v>
      </c>
      <c r="D198" s="806">
        <v>2542</v>
      </c>
      <c r="E198" s="807">
        <v>2932</v>
      </c>
      <c r="F198" s="806">
        <v>141</v>
      </c>
      <c r="G198" s="807">
        <v>27121</v>
      </c>
      <c r="H198" s="806">
        <v>2683</v>
      </c>
      <c r="I198" s="807">
        <v>29117</v>
      </c>
      <c r="J198" s="806">
        <v>2183</v>
      </c>
      <c r="K198" s="807">
        <v>1975</v>
      </c>
      <c r="L198" s="806">
        <v>82</v>
      </c>
      <c r="M198" s="807">
        <v>31092</v>
      </c>
      <c r="N198" s="809">
        <v>2265</v>
      </c>
      <c r="O198" s="807">
        <v>53306</v>
      </c>
      <c r="P198" s="809">
        <v>4725</v>
      </c>
      <c r="Q198" s="807">
        <v>4907</v>
      </c>
      <c r="R198" s="807">
        <v>223</v>
      </c>
      <c r="S198" s="807">
        <v>58213</v>
      </c>
      <c r="T198" s="807">
        <v>4948</v>
      </c>
      <c r="U198" s="807">
        <v>25201</v>
      </c>
      <c r="V198" s="806">
        <v>2594</v>
      </c>
      <c r="W198" s="809">
        <v>2405</v>
      </c>
      <c r="X198" s="809">
        <v>84</v>
      </c>
      <c r="Y198" s="807">
        <v>27606</v>
      </c>
      <c r="Z198" s="806">
        <v>2678</v>
      </c>
      <c r="AA198" s="809">
        <v>29165</v>
      </c>
      <c r="AB198" s="806">
        <v>2587</v>
      </c>
      <c r="AC198" s="807">
        <v>1815</v>
      </c>
      <c r="AD198" s="806">
        <v>101</v>
      </c>
      <c r="AE198" s="807">
        <v>30980</v>
      </c>
      <c r="AF198" s="806">
        <v>2688</v>
      </c>
      <c r="AG198" s="807">
        <v>54366</v>
      </c>
      <c r="AH198" s="806">
        <v>5181</v>
      </c>
      <c r="AI198" s="807">
        <v>4220</v>
      </c>
      <c r="AJ198" s="806">
        <v>185</v>
      </c>
      <c r="AK198" s="807">
        <v>58586</v>
      </c>
      <c r="AL198" s="806">
        <v>5366</v>
      </c>
    </row>
    <row r="199" spans="1:38" ht="16.5" x14ac:dyDescent="0.3">
      <c r="A199" s="812">
        <v>2004</v>
      </c>
      <c r="B199" s="811" t="s">
        <v>875</v>
      </c>
      <c r="C199" s="807">
        <v>25172</v>
      </c>
      <c r="D199" s="806">
        <v>2165</v>
      </c>
      <c r="E199" s="807">
        <v>3123</v>
      </c>
      <c r="F199" s="806">
        <v>169</v>
      </c>
      <c r="G199" s="807">
        <v>28295</v>
      </c>
      <c r="H199" s="806">
        <v>2334</v>
      </c>
      <c r="I199" s="807">
        <v>32112</v>
      </c>
      <c r="J199" s="806">
        <v>1999</v>
      </c>
      <c r="K199" s="807">
        <v>2466</v>
      </c>
      <c r="L199" s="806">
        <v>49</v>
      </c>
      <c r="M199" s="807">
        <v>34578</v>
      </c>
      <c r="N199" s="809">
        <v>2048</v>
      </c>
      <c r="O199" s="807">
        <v>57284</v>
      </c>
      <c r="P199" s="809">
        <v>4164</v>
      </c>
      <c r="Q199" s="807">
        <v>5589</v>
      </c>
      <c r="R199" s="807">
        <v>218</v>
      </c>
      <c r="S199" s="807">
        <v>62873</v>
      </c>
      <c r="T199" s="807">
        <v>4382</v>
      </c>
      <c r="U199" s="807">
        <v>26181</v>
      </c>
      <c r="V199" s="806">
        <v>2108</v>
      </c>
      <c r="W199" s="809">
        <v>2596</v>
      </c>
      <c r="X199" s="809">
        <v>59</v>
      </c>
      <c r="Y199" s="807">
        <v>28777</v>
      </c>
      <c r="Z199" s="806">
        <v>2167</v>
      </c>
      <c r="AA199" s="809">
        <v>31669</v>
      </c>
      <c r="AB199" s="806">
        <v>2423</v>
      </c>
      <c r="AC199" s="807">
        <v>2266</v>
      </c>
      <c r="AD199" s="806">
        <v>96</v>
      </c>
      <c r="AE199" s="807">
        <v>33935</v>
      </c>
      <c r="AF199" s="806">
        <v>2519</v>
      </c>
      <c r="AG199" s="807">
        <v>57850</v>
      </c>
      <c r="AH199" s="806">
        <v>4531</v>
      </c>
      <c r="AI199" s="807">
        <v>4862</v>
      </c>
      <c r="AJ199" s="806">
        <v>155</v>
      </c>
      <c r="AK199" s="807">
        <v>62712</v>
      </c>
      <c r="AL199" s="806">
        <v>4686</v>
      </c>
    </row>
    <row r="200" spans="1:38" ht="16.5" x14ac:dyDescent="0.3">
      <c r="A200" s="812">
        <v>2004</v>
      </c>
      <c r="B200" s="811" t="s">
        <v>874</v>
      </c>
      <c r="C200" s="807">
        <v>25415</v>
      </c>
      <c r="D200" s="806">
        <v>2479</v>
      </c>
      <c r="E200" s="807">
        <v>3019</v>
      </c>
      <c r="F200" s="806">
        <v>114</v>
      </c>
      <c r="G200" s="807">
        <v>28434</v>
      </c>
      <c r="H200" s="806">
        <v>2593</v>
      </c>
      <c r="I200" s="807">
        <v>31994</v>
      </c>
      <c r="J200" s="806">
        <v>2272</v>
      </c>
      <c r="K200" s="807">
        <v>2308</v>
      </c>
      <c r="L200" s="806">
        <v>61</v>
      </c>
      <c r="M200" s="807">
        <v>34302</v>
      </c>
      <c r="N200" s="809">
        <v>2333</v>
      </c>
      <c r="O200" s="807">
        <v>57409</v>
      </c>
      <c r="P200" s="809">
        <v>4751</v>
      </c>
      <c r="Q200" s="807">
        <v>5327</v>
      </c>
      <c r="R200" s="807">
        <v>175</v>
      </c>
      <c r="S200" s="807">
        <v>62736</v>
      </c>
      <c r="T200" s="807">
        <v>4926</v>
      </c>
      <c r="U200" s="807">
        <v>26398</v>
      </c>
      <c r="V200" s="806">
        <v>2514</v>
      </c>
      <c r="W200" s="809">
        <v>2625</v>
      </c>
      <c r="X200" s="809">
        <v>72</v>
      </c>
      <c r="Y200" s="807">
        <v>29023</v>
      </c>
      <c r="Z200" s="806">
        <v>2586</v>
      </c>
      <c r="AA200" s="809">
        <v>31731</v>
      </c>
      <c r="AB200" s="806">
        <v>2705</v>
      </c>
      <c r="AC200" s="807">
        <v>2125</v>
      </c>
      <c r="AD200" s="806">
        <v>81</v>
      </c>
      <c r="AE200" s="807">
        <v>33856</v>
      </c>
      <c r="AF200" s="806">
        <v>2786</v>
      </c>
      <c r="AG200" s="807">
        <v>58129</v>
      </c>
      <c r="AH200" s="806">
        <v>5219</v>
      </c>
      <c r="AI200" s="807">
        <v>4750</v>
      </c>
      <c r="AJ200" s="806">
        <v>153</v>
      </c>
      <c r="AK200" s="807">
        <v>62879</v>
      </c>
      <c r="AL200" s="806">
        <v>5372</v>
      </c>
    </row>
    <row r="201" spans="1:38" ht="16.5" x14ac:dyDescent="0.3">
      <c r="A201" s="812">
        <v>2005</v>
      </c>
      <c r="B201" s="811" t="s">
        <v>875</v>
      </c>
      <c r="C201" s="807">
        <v>26447</v>
      </c>
      <c r="D201" s="806">
        <v>2070</v>
      </c>
      <c r="E201" s="807">
        <v>3321</v>
      </c>
      <c r="F201" s="806">
        <v>86</v>
      </c>
      <c r="G201" s="807">
        <v>29768</v>
      </c>
      <c r="H201" s="806">
        <v>2156</v>
      </c>
      <c r="I201" s="807">
        <v>33017</v>
      </c>
      <c r="J201" s="806">
        <v>2144</v>
      </c>
      <c r="K201" s="807">
        <v>2658</v>
      </c>
      <c r="L201" s="806">
        <v>91</v>
      </c>
      <c r="M201" s="807">
        <v>35675</v>
      </c>
      <c r="N201" s="809">
        <v>2235</v>
      </c>
      <c r="O201" s="807">
        <v>59464</v>
      </c>
      <c r="P201" s="809">
        <v>4214</v>
      </c>
      <c r="Q201" s="807">
        <v>5979</v>
      </c>
      <c r="R201" s="807">
        <v>177</v>
      </c>
      <c r="S201" s="807">
        <v>65443</v>
      </c>
      <c r="T201" s="807">
        <v>4391</v>
      </c>
      <c r="U201" s="807">
        <v>27600</v>
      </c>
      <c r="V201" s="806">
        <v>1993</v>
      </c>
      <c r="W201" s="809">
        <v>2787</v>
      </c>
      <c r="X201" s="809">
        <v>46</v>
      </c>
      <c r="Y201" s="807">
        <v>30387</v>
      </c>
      <c r="Z201" s="806">
        <v>2039</v>
      </c>
      <c r="AA201" s="809">
        <v>32578</v>
      </c>
      <c r="AB201" s="806">
        <v>2488</v>
      </c>
      <c r="AC201" s="807">
        <v>2416</v>
      </c>
      <c r="AD201" s="806">
        <v>115</v>
      </c>
      <c r="AE201" s="807">
        <v>34994</v>
      </c>
      <c r="AF201" s="806">
        <v>2603</v>
      </c>
      <c r="AG201" s="807">
        <v>60178</v>
      </c>
      <c r="AH201" s="806">
        <v>4481</v>
      </c>
      <c r="AI201" s="807">
        <v>5203</v>
      </c>
      <c r="AJ201" s="806">
        <v>161</v>
      </c>
      <c r="AK201" s="807">
        <v>65381</v>
      </c>
      <c r="AL201" s="806">
        <v>4642</v>
      </c>
    </row>
    <row r="202" spans="1:38" ht="16.5" x14ac:dyDescent="0.3">
      <c r="A202" s="812">
        <v>2005</v>
      </c>
      <c r="B202" s="811" t="s">
        <v>874</v>
      </c>
      <c r="C202" s="807">
        <v>27048</v>
      </c>
      <c r="D202" s="806">
        <v>2644</v>
      </c>
      <c r="E202" s="807">
        <v>3273</v>
      </c>
      <c r="F202" s="806">
        <v>121</v>
      </c>
      <c r="G202" s="807">
        <v>30321</v>
      </c>
      <c r="H202" s="806">
        <v>2765</v>
      </c>
      <c r="I202" s="807">
        <v>33745</v>
      </c>
      <c r="J202" s="806">
        <v>2407</v>
      </c>
      <c r="K202" s="807">
        <v>2568</v>
      </c>
      <c r="L202" s="806">
        <v>88</v>
      </c>
      <c r="M202" s="807">
        <v>36313</v>
      </c>
      <c r="N202" s="809">
        <v>2495</v>
      </c>
      <c r="O202" s="807">
        <v>60793</v>
      </c>
      <c r="P202" s="809">
        <v>5051</v>
      </c>
      <c r="Q202" s="807">
        <v>5841</v>
      </c>
      <c r="R202" s="807">
        <v>209</v>
      </c>
      <c r="S202" s="807">
        <v>66634</v>
      </c>
      <c r="T202" s="807">
        <v>5260</v>
      </c>
      <c r="U202" s="807">
        <v>27972</v>
      </c>
      <c r="V202" s="806">
        <v>2757</v>
      </c>
      <c r="W202" s="809">
        <v>2770</v>
      </c>
      <c r="X202" s="809">
        <v>77</v>
      </c>
      <c r="Y202" s="807">
        <v>30742</v>
      </c>
      <c r="Z202" s="806">
        <v>2834</v>
      </c>
      <c r="AA202" s="809">
        <v>33377</v>
      </c>
      <c r="AB202" s="806">
        <v>2944</v>
      </c>
      <c r="AC202" s="807">
        <v>2281</v>
      </c>
      <c r="AD202" s="806">
        <v>141</v>
      </c>
      <c r="AE202" s="807">
        <v>35658</v>
      </c>
      <c r="AF202" s="806">
        <v>3085</v>
      </c>
      <c r="AG202" s="807">
        <v>61349</v>
      </c>
      <c r="AH202" s="806">
        <v>5701</v>
      </c>
      <c r="AI202" s="807">
        <v>5051</v>
      </c>
      <c r="AJ202" s="806">
        <v>218</v>
      </c>
      <c r="AK202" s="807">
        <v>66400</v>
      </c>
      <c r="AL202" s="806">
        <v>5919</v>
      </c>
    </row>
    <row r="203" spans="1:38" ht="16.5" x14ac:dyDescent="0.3">
      <c r="A203" s="812">
        <v>2006</v>
      </c>
      <c r="B203" s="811" t="s">
        <v>875</v>
      </c>
      <c r="C203" s="807">
        <v>27920</v>
      </c>
      <c r="D203" s="806">
        <v>2041</v>
      </c>
      <c r="E203" s="807">
        <v>3482</v>
      </c>
      <c r="F203" s="806">
        <v>91</v>
      </c>
      <c r="G203" s="807">
        <v>31402</v>
      </c>
      <c r="H203" s="806">
        <v>2132</v>
      </c>
      <c r="I203" s="807">
        <v>34811</v>
      </c>
      <c r="J203" s="806">
        <v>2056</v>
      </c>
      <c r="K203" s="807">
        <v>2970</v>
      </c>
      <c r="L203" s="806">
        <v>93</v>
      </c>
      <c r="M203" s="807">
        <v>37781</v>
      </c>
      <c r="N203" s="809">
        <v>2149</v>
      </c>
      <c r="O203" s="807">
        <v>62731</v>
      </c>
      <c r="P203" s="809">
        <v>4097</v>
      </c>
      <c r="Q203" s="807">
        <v>6452</v>
      </c>
      <c r="R203" s="807">
        <v>184</v>
      </c>
      <c r="S203" s="807">
        <v>69183</v>
      </c>
      <c r="T203" s="807">
        <v>4281</v>
      </c>
      <c r="U203" s="807">
        <v>29075</v>
      </c>
      <c r="V203" s="806">
        <v>1986</v>
      </c>
      <c r="W203" s="809">
        <v>2964</v>
      </c>
      <c r="X203" s="809">
        <v>48</v>
      </c>
      <c r="Y203" s="807">
        <v>32039</v>
      </c>
      <c r="Z203" s="806">
        <v>2034</v>
      </c>
      <c r="AA203" s="809">
        <v>34389</v>
      </c>
      <c r="AB203" s="806">
        <v>2453</v>
      </c>
      <c r="AC203" s="807">
        <v>2510</v>
      </c>
      <c r="AD203" s="806">
        <v>119</v>
      </c>
      <c r="AE203" s="807">
        <v>36899</v>
      </c>
      <c r="AF203" s="806">
        <v>2572</v>
      </c>
      <c r="AG203" s="807">
        <v>63464</v>
      </c>
      <c r="AH203" s="806">
        <v>4439</v>
      </c>
      <c r="AI203" s="807">
        <v>5474</v>
      </c>
      <c r="AJ203" s="806">
        <v>167</v>
      </c>
      <c r="AK203" s="807">
        <v>68938</v>
      </c>
      <c r="AL203" s="806">
        <v>4606</v>
      </c>
    </row>
    <row r="204" spans="1:38" ht="16.5" x14ac:dyDescent="0.3">
      <c r="A204" s="812">
        <v>2006</v>
      </c>
      <c r="B204" s="811" t="s">
        <v>874</v>
      </c>
      <c r="C204" s="807">
        <v>28153</v>
      </c>
      <c r="D204" s="806">
        <v>2851</v>
      </c>
      <c r="E204" s="807">
        <v>3454</v>
      </c>
      <c r="F204" s="806">
        <v>142</v>
      </c>
      <c r="G204" s="807">
        <v>31607</v>
      </c>
      <c r="H204" s="806">
        <v>2993</v>
      </c>
      <c r="I204" s="807">
        <v>34823</v>
      </c>
      <c r="J204" s="806">
        <v>2387</v>
      </c>
      <c r="K204" s="807">
        <v>2837</v>
      </c>
      <c r="L204" s="806">
        <v>68</v>
      </c>
      <c r="M204" s="807">
        <v>37660</v>
      </c>
      <c r="N204" s="809">
        <v>2455</v>
      </c>
      <c r="O204" s="807">
        <v>62976</v>
      </c>
      <c r="P204" s="809">
        <v>5238</v>
      </c>
      <c r="Q204" s="807">
        <v>6291</v>
      </c>
      <c r="R204" s="807">
        <v>210</v>
      </c>
      <c r="S204" s="807">
        <v>69267</v>
      </c>
      <c r="T204" s="807">
        <v>5448</v>
      </c>
      <c r="U204" s="807">
        <v>29153</v>
      </c>
      <c r="V204" s="806">
        <v>2951</v>
      </c>
      <c r="W204" s="809">
        <v>3018</v>
      </c>
      <c r="X204" s="809">
        <v>115</v>
      </c>
      <c r="Y204" s="807">
        <v>32171</v>
      </c>
      <c r="Z204" s="806">
        <v>3066</v>
      </c>
      <c r="AA204" s="809">
        <v>34409</v>
      </c>
      <c r="AB204" s="806">
        <v>2876</v>
      </c>
      <c r="AC204" s="807">
        <v>2479</v>
      </c>
      <c r="AD204" s="806">
        <v>130</v>
      </c>
      <c r="AE204" s="807">
        <v>36888</v>
      </c>
      <c r="AF204" s="806">
        <v>3006</v>
      </c>
      <c r="AG204" s="807">
        <v>63562</v>
      </c>
      <c r="AH204" s="806">
        <v>5827</v>
      </c>
      <c r="AI204" s="807">
        <v>5497</v>
      </c>
      <c r="AJ204" s="806">
        <v>245</v>
      </c>
      <c r="AK204" s="807">
        <v>69059</v>
      </c>
      <c r="AL204" s="806">
        <v>6072</v>
      </c>
    </row>
    <row r="205" spans="1:38" ht="16.5" x14ac:dyDescent="0.3">
      <c r="A205" s="812">
        <v>2007</v>
      </c>
      <c r="B205" s="811" t="s">
        <v>875</v>
      </c>
      <c r="C205" s="807">
        <v>28429</v>
      </c>
      <c r="D205" s="806">
        <v>1970</v>
      </c>
      <c r="E205" s="807">
        <v>3620</v>
      </c>
      <c r="F205" s="806">
        <v>103</v>
      </c>
      <c r="G205" s="807">
        <v>32049</v>
      </c>
      <c r="H205" s="806">
        <v>2073</v>
      </c>
      <c r="I205" s="807">
        <v>34736</v>
      </c>
      <c r="J205" s="806">
        <v>2225</v>
      </c>
      <c r="K205" s="807">
        <v>3127</v>
      </c>
      <c r="L205" s="806">
        <v>96</v>
      </c>
      <c r="M205" s="807">
        <v>37863</v>
      </c>
      <c r="N205" s="809">
        <v>2321</v>
      </c>
      <c r="O205" s="807">
        <v>63165</v>
      </c>
      <c r="P205" s="809">
        <v>4195</v>
      </c>
      <c r="Q205" s="807">
        <v>6747</v>
      </c>
      <c r="R205" s="807">
        <v>199</v>
      </c>
      <c r="S205" s="807">
        <v>69912</v>
      </c>
      <c r="T205" s="807">
        <v>4394</v>
      </c>
      <c r="U205" s="807">
        <v>29475</v>
      </c>
      <c r="V205" s="806">
        <v>2013</v>
      </c>
      <c r="W205" s="809">
        <v>3029</v>
      </c>
      <c r="X205" s="809">
        <v>58</v>
      </c>
      <c r="Y205" s="807">
        <v>32504</v>
      </c>
      <c r="Z205" s="806">
        <v>2071</v>
      </c>
      <c r="AA205" s="809">
        <v>34165</v>
      </c>
      <c r="AB205" s="806">
        <v>2726</v>
      </c>
      <c r="AC205" s="807">
        <v>2637</v>
      </c>
      <c r="AD205" s="806">
        <v>159</v>
      </c>
      <c r="AE205" s="807">
        <v>36802</v>
      </c>
      <c r="AF205" s="806">
        <v>2885</v>
      </c>
      <c r="AG205" s="807">
        <v>63640</v>
      </c>
      <c r="AH205" s="806">
        <v>4739</v>
      </c>
      <c r="AI205" s="807">
        <v>5666</v>
      </c>
      <c r="AJ205" s="806">
        <v>217</v>
      </c>
      <c r="AK205" s="807">
        <v>69306</v>
      </c>
      <c r="AL205" s="806">
        <v>4956</v>
      </c>
    </row>
    <row r="206" spans="1:38" ht="16.5" x14ac:dyDescent="0.3">
      <c r="A206" s="812">
        <v>2007</v>
      </c>
      <c r="B206" s="811" t="s">
        <v>874</v>
      </c>
      <c r="C206" s="807">
        <v>28657</v>
      </c>
      <c r="D206" s="806">
        <v>2823</v>
      </c>
      <c r="E206" s="807">
        <v>3629</v>
      </c>
      <c r="F206" s="806">
        <v>117</v>
      </c>
      <c r="G206" s="807">
        <v>32286</v>
      </c>
      <c r="H206" s="806">
        <v>2940</v>
      </c>
      <c r="I206" s="807">
        <v>35461</v>
      </c>
      <c r="J206" s="806">
        <v>2692</v>
      </c>
      <c r="K206" s="807">
        <v>2821</v>
      </c>
      <c r="L206" s="806">
        <v>108</v>
      </c>
      <c r="M206" s="807">
        <v>38282</v>
      </c>
      <c r="N206" s="809">
        <v>2800</v>
      </c>
      <c r="O206" s="807">
        <v>64118</v>
      </c>
      <c r="P206" s="809">
        <v>5515</v>
      </c>
      <c r="Q206" s="807">
        <v>6450</v>
      </c>
      <c r="R206" s="807">
        <v>225</v>
      </c>
      <c r="S206" s="807">
        <v>70568</v>
      </c>
      <c r="T206" s="807">
        <v>5740</v>
      </c>
      <c r="U206" s="807">
        <v>29678</v>
      </c>
      <c r="V206" s="806">
        <v>2903</v>
      </c>
      <c r="W206" s="809">
        <v>3164</v>
      </c>
      <c r="X206" s="809">
        <v>79</v>
      </c>
      <c r="Y206" s="807">
        <v>32842</v>
      </c>
      <c r="Z206" s="806">
        <v>2982</v>
      </c>
      <c r="AA206" s="809">
        <v>34771</v>
      </c>
      <c r="AB206" s="806">
        <v>3241</v>
      </c>
      <c r="AC206" s="807">
        <v>2588</v>
      </c>
      <c r="AD206" s="806">
        <v>162</v>
      </c>
      <c r="AE206" s="807">
        <v>37359</v>
      </c>
      <c r="AF206" s="806">
        <v>3403</v>
      </c>
      <c r="AG206" s="807">
        <v>64449</v>
      </c>
      <c r="AH206" s="806">
        <v>6144</v>
      </c>
      <c r="AI206" s="807">
        <v>5752</v>
      </c>
      <c r="AJ206" s="806">
        <v>241</v>
      </c>
      <c r="AK206" s="807">
        <v>70201</v>
      </c>
      <c r="AL206" s="806">
        <v>6385</v>
      </c>
    </row>
    <row r="207" spans="1:38" ht="16.5" x14ac:dyDescent="0.3">
      <c r="A207" s="812">
        <v>2008</v>
      </c>
      <c r="B207" s="811" t="s">
        <v>875</v>
      </c>
      <c r="C207" s="807">
        <v>30278</v>
      </c>
      <c r="D207" s="806">
        <v>2005</v>
      </c>
      <c r="E207" s="807">
        <v>3893</v>
      </c>
      <c r="F207" s="806">
        <v>93</v>
      </c>
      <c r="G207" s="807">
        <v>34171</v>
      </c>
      <c r="H207" s="806">
        <v>2098</v>
      </c>
      <c r="I207" s="807">
        <v>36881</v>
      </c>
      <c r="J207" s="806">
        <v>2196</v>
      </c>
      <c r="K207" s="807">
        <v>3186</v>
      </c>
      <c r="L207" s="806">
        <v>108</v>
      </c>
      <c r="M207" s="807">
        <v>40067</v>
      </c>
      <c r="N207" s="809">
        <v>2304</v>
      </c>
      <c r="O207" s="807">
        <v>67159</v>
      </c>
      <c r="P207" s="809">
        <v>4201</v>
      </c>
      <c r="Q207" s="807">
        <v>7079</v>
      </c>
      <c r="R207" s="807">
        <v>201</v>
      </c>
      <c r="S207" s="807">
        <v>74238</v>
      </c>
      <c r="T207" s="807">
        <v>4402</v>
      </c>
      <c r="U207" s="807">
        <v>31318</v>
      </c>
      <c r="V207" s="806">
        <v>2061</v>
      </c>
      <c r="W207" s="809">
        <v>3306</v>
      </c>
      <c r="X207" s="809">
        <v>50</v>
      </c>
      <c r="Y207" s="807">
        <v>34624</v>
      </c>
      <c r="Z207" s="806">
        <v>2111</v>
      </c>
      <c r="AA207" s="809">
        <v>36038</v>
      </c>
      <c r="AB207" s="806">
        <v>2724</v>
      </c>
      <c r="AC207" s="807">
        <v>2837</v>
      </c>
      <c r="AD207" s="806">
        <v>166</v>
      </c>
      <c r="AE207" s="807">
        <v>38875</v>
      </c>
      <c r="AF207" s="806">
        <v>2890</v>
      </c>
      <c r="AG207" s="807">
        <v>67356</v>
      </c>
      <c r="AH207" s="806">
        <v>4785</v>
      </c>
      <c r="AI207" s="807">
        <v>6143</v>
      </c>
      <c r="AJ207" s="806">
        <v>216</v>
      </c>
      <c r="AK207" s="807">
        <v>73499</v>
      </c>
      <c r="AL207" s="806">
        <v>5001</v>
      </c>
    </row>
    <row r="208" spans="1:38" ht="16.5" x14ac:dyDescent="0.3">
      <c r="A208" s="812">
        <v>2008</v>
      </c>
      <c r="B208" s="811" t="s">
        <v>874</v>
      </c>
      <c r="C208" s="807">
        <v>30311</v>
      </c>
      <c r="D208" s="806">
        <v>2843</v>
      </c>
      <c r="E208" s="807">
        <v>3854</v>
      </c>
      <c r="F208" s="806">
        <v>133</v>
      </c>
      <c r="G208" s="807">
        <v>34165</v>
      </c>
      <c r="H208" s="806">
        <v>2976</v>
      </c>
      <c r="I208" s="807">
        <v>37057</v>
      </c>
      <c r="J208" s="806">
        <v>2618</v>
      </c>
      <c r="K208" s="807">
        <v>3181</v>
      </c>
      <c r="L208" s="806">
        <v>89</v>
      </c>
      <c r="M208" s="807">
        <v>40238</v>
      </c>
      <c r="N208" s="809">
        <v>2707</v>
      </c>
      <c r="O208" s="807">
        <v>67368</v>
      </c>
      <c r="P208" s="809">
        <v>5461</v>
      </c>
      <c r="Q208" s="807">
        <v>7035</v>
      </c>
      <c r="R208" s="807">
        <v>222</v>
      </c>
      <c r="S208" s="807">
        <v>74403</v>
      </c>
      <c r="T208" s="807">
        <v>5683</v>
      </c>
      <c r="U208" s="807">
        <v>31321</v>
      </c>
      <c r="V208" s="806">
        <v>2963</v>
      </c>
      <c r="W208" s="809">
        <v>3356</v>
      </c>
      <c r="X208" s="809">
        <v>91</v>
      </c>
      <c r="Y208" s="807">
        <v>34677</v>
      </c>
      <c r="Z208" s="806">
        <v>3054</v>
      </c>
      <c r="AA208" s="809">
        <v>36303</v>
      </c>
      <c r="AB208" s="806">
        <v>3215</v>
      </c>
      <c r="AC208" s="807">
        <v>2678</v>
      </c>
      <c r="AD208" s="806">
        <v>194</v>
      </c>
      <c r="AE208" s="807">
        <v>38981</v>
      </c>
      <c r="AF208" s="806">
        <v>3409</v>
      </c>
      <c r="AG208" s="807">
        <v>67624</v>
      </c>
      <c r="AH208" s="806">
        <v>6178</v>
      </c>
      <c r="AI208" s="807">
        <v>6034</v>
      </c>
      <c r="AJ208" s="806">
        <v>285</v>
      </c>
      <c r="AK208" s="807">
        <v>73658</v>
      </c>
      <c r="AL208" s="806">
        <v>6463</v>
      </c>
    </row>
    <row r="209" spans="1:38" ht="16.5" x14ac:dyDescent="0.3">
      <c r="A209" s="812">
        <v>2009</v>
      </c>
      <c r="B209" s="811" t="s">
        <v>875</v>
      </c>
      <c r="C209" s="807">
        <v>30339</v>
      </c>
      <c r="D209" s="806">
        <v>2011</v>
      </c>
      <c r="E209" s="807">
        <v>3999</v>
      </c>
      <c r="F209" s="806">
        <v>73</v>
      </c>
      <c r="G209" s="807">
        <v>34338</v>
      </c>
      <c r="H209" s="806">
        <v>2084</v>
      </c>
      <c r="I209" s="807">
        <v>36672</v>
      </c>
      <c r="J209" s="806">
        <v>2048</v>
      </c>
      <c r="K209" s="807">
        <v>3157</v>
      </c>
      <c r="L209" s="806">
        <v>81</v>
      </c>
      <c r="M209" s="807">
        <v>39829</v>
      </c>
      <c r="N209" s="809">
        <v>2129</v>
      </c>
      <c r="O209" s="807">
        <v>67011</v>
      </c>
      <c r="P209" s="809">
        <v>4059</v>
      </c>
      <c r="Q209" s="807">
        <v>7156</v>
      </c>
      <c r="R209" s="807">
        <v>154</v>
      </c>
      <c r="S209" s="807">
        <v>74167</v>
      </c>
      <c r="T209" s="807">
        <v>4213</v>
      </c>
      <c r="U209" s="807">
        <v>31266</v>
      </c>
      <c r="V209" s="806">
        <v>2074</v>
      </c>
      <c r="W209" s="809">
        <v>3461</v>
      </c>
      <c r="X209" s="809">
        <v>48</v>
      </c>
      <c r="Y209" s="807">
        <v>34727</v>
      </c>
      <c r="Z209" s="806">
        <v>2122</v>
      </c>
      <c r="AA209" s="809">
        <v>35799</v>
      </c>
      <c r="AB209" s="806">
        <v>2621</v>
      </c>
      <c r="AC209" s="807">
        <v>2689</v>
      </c>
      <c r="AD209" s="806">
        <v>196</v>
      </c>
      <c r="AE209" s="807">
        <v>38488</v>
      </c>
      <c r="AF209" s="806">
        <v>2817</v>
      </c>
      <c r="AG209" s="807">
        <v>67065</v>
      </c>
      <c r="AH209" s="806">
        <v>4695</v>
      </c>
      <c r="AI209" s="807">
        <v>6150</v>
      </c>
      <c r="AJ209" s="806">
        <v>244</v>
      </c>
      <c r="AK209" s="807">
        <v>73215</v>
      </c>
      <c r="AL209" s="806">
        <v>4939</v>
      </c>
    </row>
    <row r="210" spans="1:38" ht="16.5" x14ac:dyDescent="0.3">
      <c r="A210" s="812">
        <v>2009</v>
      </c>
      <c r="B210" s="811" t="s">
        <v>874</v>
      </c>
      <c r="C210" s="807">
        <v>30532</v>
      </c>
      <c r="D210" s="806">
        <v>2699</v>
      </c>
      <c r="E210" s="807">
        <v>3836</v>
      </c>
      <c r="F210" s="806">
        <v>109</v>
      </c>
      <c r="G210" s="807">
        <v>34368</v>
      </c>
      <c r="H210" s="806">
        <v>2808</v>
      </c>
      <c r="I210" s="807">
        <v>36727</v>
      </c>
      <c r="J210" s="806">
        <v>2546</v>
      </c>
      <c r="K210" s="807">
        <v>3121</v>
      </c>
      <c r="L210" s="806">
        <v>82</v>
      </c>
      <c r="M210" s="807">
        <v>39848</v>
      </c>
      <c r="N210" s="809">
        <v>2628</v>
      </c>
      <c r="O210" s="807">
        <v>67259</v>
      </c>
      <c r="P210" s="809">
        <v>5245</v>
      </c>
      <c r="Q210" s="807">
        <v>6957</v>
      </c>
      <c r="R210" s="807">
        <v>191</v>
      </c>
      <c r="S210" s="807">
        <v>74216</v>
      </c>
      <c r="T210" s="807">
        <v>5436</v>
      </c>
      <c r="U210" s="807">
        <v>31544</v>
      </c>
      <c r="V210" s="806">
        <v>2788</v>
      </c>
      <c r="W210" s="809">
        <v>3415</v>
      </c>
      <c r="X210" s="809">
        <v>74</v>
      </c>
      <c r="Y210" s="807">
        <v>34959</v>
      </c>
      <c r="Z210" s="806">
        <v>2862</v>
      </c>
      <c r="AA210" s="809">
        <v>36027</v>
      </c>
      <c r="AB210" s="806">
        <v>3108</v>
      </c>
      <c r="AC210" s="807">
        <v>2749</v>
      </c>
      <c r="AD210" s="806">
        <v>133</v>
      </c>
      <c r="AE210" s="807">
        <v>38776</v>
      </c>
      <c r="AF210" s="806">
        <v>3241</v>
      </c>
      <c r="AG210" s="807">
        <v>67571</v>
      </c>
      <c r="AH210" s="806">
        <v>5896</v>
      </c>
      <c r="AI210" s="807">
        <v>6164</v>
      </c>
      <c r="AJ210" s="806">
        <v>207</v>
      </c>
      <c r="AK210" s="807">
        <v>73735</v>
      </c>
      <c r="AL210" s="806">
        <v>6103</v>
      </c>
    </row>
    <row r="211" spans="1:38" ht="16.5" x14ac:dyDescent="0.3">
      <c r="A211" s="812">
        <v>2010</v>
      </c>
      <c r="B211" s="811" t="s">
        <v>875</v>
      </c>
      <c r="C211" s="807">
        <v>29980</v>
      </c>
      <c r="D211" s="806">
        <v>1950</v>
      </c>
      <c r="E211" s="807">
        <v>4004</v>
      </c>
      <c r="F211" s="806">
        <v>72</v>
      </c>
      <c r="G211" s="807">
        <v>33984</v>
      </c>
      <c r="H211" s="806">
        <v>2022</v>
      </c>
      <c r="I211" s="807">
        <v>36351</v>
      </c>
      <c r="J211" s="806">
        <v>1985</v>
      </c>
      <c r="K211" s="807">
        <v>3099</v>
      </c>
      <c r="L211" s="806">
        <v>100</v>
      </c>
      <c r="M211" s="807">
        <v>39450</v>
      </c>
      <c r="N211" s="809">
        <v>2085</v>
      </c>
      <c r="O211" s="807">
        <v>66331</v>
      </c>
      <c r="P211" s="809">
        <v>3935</v>
      </c>
      <c r="Q211" s="807">
        <v>7103</v>
      </c>
      <c r="R211" s="807">
        <v>172</v>
      </c>
      <c r="S211" s="807">
        <v>73434</v>
      </c>
      <c r="T211" s="807">
        <v>4107</v>
      </c>
      <c r="U211" s="807">
        <v>30974</v>
      </c>
      <c r="V211" s="806">
        <v>1992</v>
      </c>
      <c r="W211" s="809">
        <v>3395</v>
      </c>
      <c r="X211" s="809">
        <v>70</v>
      </c>
      <c r="Y211" s="807">
        <v>34369</v>
      </c>
      <c r="Z211" s="806">
        <v>2062</v>
      </c>
      <c r="AA211" s="809">
        <v>35447</v>
      </c>
      <c r="AB211" s="806">
        <v>2506</v>
      </c>
      <c r="AC211" s="807">
        <v>2797</v>
      </c>
      <c r="AD211" s="806">
        <v>171</v>
      </c>
      <c r="AE211" s="807">
        <v>38244</v>
      </c>
      <c r="AF211" s="806">
        <v>2677</v>
      </c>
      <c r="AG211" s="807">
        <v>66421</v>
      </c>
      <c r="AH211" s="806">
        <v>4498</v>
      </c>
      <c r="AI211" s="807">
        <v>6192</v>
      </c>
      <c r="AJ211" s="806">
        <v>241</v>
      </c>
      <c r="AK211" s="807">
        <v>72613</v>
      </c>
      <c r="AL211" s="806">
        <v>4739</v>
      </c>
    </row>
    <row r="212" spans="1:38" ht="16.5" x14ac:dyDescent="0.3">
      <c r="A212" s="812">
        <v>2010</v>
      </c>
      <c r="B212" s="811" t="s">
        <v>874</v>
      </c>
      <c r="C212" s="807">
        <v>30332</v>
      </c>
      <c r="D212" s="806">
        <v>2776</v>
      </c>
      <c r="E212" s="807">
        <v>3924</v>
      </c>
      <c r="F212" s="806">
        <v>114</v>
      </c>
      <c r="G212" s="807">
        <v>34256</v>
      </c>
      <c r="H212" s="806">
        <v>2890</v>
      </c>
      <c r="I212" s="807">
        <v>36375</v>
      </c>
      <c r="J212" s="806">
        <v>2619</v>
      </c>
      <c r="K212" s="807">
        <v>3203</v>
      </c>
      <c r="L212" s="806">
        <v>99</v>
      </c>
      <c r="M212" s="807">
        <v>39578</v>
      </c>
      <c r="N212" s="809">
        <v>2718</v>
      </c>
      <c r="O212" s="807">
        <v>66707</v>
      </c>
      <c r="P212" s="809">
        <v>5395</v>
      </c>
      <c r="Q212" s="807">
        <v>7127</v>
      </c>
      <c r="R212" s="807">
        <v>213</v>
      </c>
      <c r="S212" s="807">
        <v>73834</v>
      </c>
      <c r="T212" s="807">
        <v>5608</v>
      </c>
      <c r="U212" s="807">
        <v>31430</v>
      </c>
      <c r="V212" s="806">
        <v>2832</v>
      </c>
      <c r="W212" s="809">
        <v>3393</v>
      </c>
      <c r="X212" s="809">
        <v>77</v>
      </c>
      <c r="Y212" s="807">
        <v>34823</v>
      </c>
      <c r="Z212" s="806">
        <v>2909</v>
      </c>
      <c r="AA212" s="809">
        <v>35796</v>
      </c>
      <c r="AB212" s="806">
        <v>3018</v>
      </c>
      <c r="AC212" s="807">
        <v>2772</v>
      </c>
      <c r="AD212" s="806">
        <v>136</v>
      </c>
      <c r="AE212" s="807">
        <v>38568</v>
      </c>
      <c r="AF212" s="806">
        <v>3154</v>
      </c>
      <c r="AG212" s="807">
        <v>67226</v>
      </c>
      <c r="AH212" s="806">
        <v>5850</v>
      </c>
      <c r="AI212" s="807">
        <v>6165</v>
      </c>
      <c r="AJ212" s="806">
        <v>213</v>
      </c>
      <c r="AK212" s="807">
        <v>73391</v>
      </c>
      <c r="AL212" s="806">
        <v>6063</v>
      </c>
    </row>
    <row r="213" spans="1:38" ht="16.5" x14ac:dyDescent="0.3">
      <c r="A213" s="812">
        <v>2011</v>
      </c>
      <c r="B213" s="811" t="s">
        <v>875</v>
      </c>
      <c r="C213" s="807">
        <v>30620</v>
      </c>
      <c r="D213" s="806">
        <v>2067</v>
      </c>
      <c r="E213" s="807">
        <v>3984</v>
      </c>
      <c r="F213" s="806">
        <v>82</v>
      </c>
      <c r="G213" s="807">
        <v>34604</v>
      </c>
      <c r="H213" s="806">
        <v>2149</v>
      </c>
      <c r="I213" s="807">
        <v>36345</v>
      </c>
      <c r="J213" s="806">
        <v>1976</v>
      </c>
      <c r="K213" s="807">
        <v>3332</v>
      </c>
      <c r="L213" s="806">
        <v>99</v>
      </c>
      <c r="M213" s="807">
        <v>39677</v>
      </c>
      <c r="N213" s="809">
        <v>2075</v>
      </c>
      <c r="O213" s="807">
        <v>66965</v>
      </c>
      <c r="P213" s="809">
        <v>4043</v>
      </c>
      <c r="Q213" s="807">
        <v>7316</v>
      </c>
      <c r="R213" s="807">
        <v>181</v>
      </c>
      <c r="S213" s="807">
        <v>74281</v>
      </c>
      <c r="T213" s="807">
        <v>4224</v>
      </c>
      <c r="U213" s="807">
        <v>31531</v>
      </c>
      <c r="V213" s="806">
        <v>2074</v>
      </c>
      <c r="W213" s="809">
        <v>3516</v>
      </c>
      <c r="X213" s="809">
        <v>71</v>
      </c>
      <c r="Y213" s="807">
        <v>35047</v>
      </c>
      <c r="Z213" s="806">
        <v>2145</v>
      </c>
      <c r="AA213" s="809">
        <v>35420</v>
      </c>
      <c r="AB213" s="806">
        <v>2642</v>
      </c>
      <c r="AC213" s="807">
        <v>2888</v>
      </c>
      <c r="AD213" s="806">
        <v>213</v>
      </c>
      <c r="AE213" s="807">
        <v>38308</v>
      </c>
      <c r="AF213" s="806">
        <v>2855</v>
      </c>
      <c r="AG213" s="807">
        <v>66951</v>
      </c>
      <c r="AH213" s="806">
        <v>4716</v>
      </c>
      <c r="AI213" s="807">
        <v>6404</v>
      </c>
      <c r="AJ213" s="806">
        <v>284</v>
      </c>
      <c r="AK213" s="807">
        <v>73355</v>
      </c>
      <c r="AL213" s="806">
        <v>5000</v>
      </c>
    </row>
    <row r="214" spans="1:38" ht="16.5" x14ac:dyDescent="0.3">
      <c r="A214" s="812">
        <v>2011</v>
      </c>
      <c r="B214" s="811" t="s">
        <v>874</v>
      </c>
      <c r="C214" s="807">
        <v>30652</v>
      </c>
      <c r="D214" s="806">
        <v>2743</v>
      </c>
      <c r="E214" s="807">
        <v>4016</v>
      </c>
      <c r="F214" s="806">
        <v>112</v>
      </c>
      <c r="G214" s="807">
        <v>34668</v>
      </c>
      <c r="H214" s="806">
        <v>2855</v>
      </c>
      <c r="I214" s="807">
        <v>36672</v>
      </c>
      <c r="J214" s="806">
        <v>2583</v>
      </c>
      <c r="K214" s="807">
        <v>3278</v>
      </c>
      <c r="L214" s="806">
        <v>124</v>
      </c>
      <c r="M214" s="807">
        <v>39950</v>
      </c>
      <c r="N214" s="809">
        <v>2707</v>
      </c>
      <c r="O214" s="807">
        <v>67324</v>
      </c>
      <c r="P214" s="809">
        <v>5326</v>
      </c>
      <c r="Q214" s="807">
        <v>7294</v>
      </c>
      <c r="R214" s="807">
        <v>236</v>
      </c>
      <c r="S214" s="807">
        <v>74618</v>
      </c>
      <c r="T214" s="807">
        <v>5562</v>
      </c>
      <c r="U214" s="807">
        <v>31603</v>
      </c>
      <c r="V214" s="806">
        <v>2815</v>
      </c>
      <c r="W214" s="809">
        <v>3502</v>
      </c>
      <c r="X214" s="809">
        <v>59</v>
      </c>
      <c r="Y214" s="807">
        <v>35105</v>
      </c>
      <c r="Z214" s="806">
        <v>2874</v>
      </c>
      <c r="AA214" s="809">
        <v>35992</v>
      </c>
      <c r="AB214" s="806">
        <v>3149</v>
      </c>
      <c r="AC214" s="807">
        <v>2851</v>
      </c>
      <c r="AD214" s="806">
        <v>202</v>
      </c>
      <c r="AE214" s="807">
        <v>38843</v>
      </c>
      <c r="AF214" s="806">
        <v>3351</v>
      </c>
      <c r="AG214" s="807">
        <v>67595</v>
      </c>
      <c r="AH214" s="806">
        <v>5964</v>
      </c>
      <c r="AI214" s="807">
        <v>6353</v>
      </c>
      <c r="AJ214" s="806">
        <v>261</v>
      </c>
      <c r="AK214" s="807">
        <v>73948</v>
      </c>
      <c r="AL214" s="806">
        <v>6225</v>
      </c>
    </row>
    <row r="215" spans="1:38" ht="16.5" x14ac:dyDescent="0.3">
      <c r="A215" s="812">
        <v>2012</v>
      </c>
      <c r="B215" s="811" t="s">
        <v>875</v>
      </c>
      <c r="C215" s="807">
        <v>30717</v>
      </c>
      <c r="D215" s="806">
        <v>1949</v>
      </c>
      <c r="E215" s="807">
        <v>4004</v>
      </c>
      <c r="F215" s="806">
        <v>90</v>
      </c>
      <c r="G215" s="807">
        <v>34721</v>
      </c>
      <c r="H215" s="806">
        <v>2039</v>
      </c>
      <c r="I215" s="807">
        <v>36823</v>
      </c>
      <c r="J215" s="806">
        <v>2085</v>
      </c>
      <c r="K215" s="807">
        <v>3405</v>
      </c>
      <c r="L215" s="806">
        <v>113</v>
      </c>
      <c r="M215" s="807">
        <v>40228</v>
      </c>
      <c r="N215" s="809">
        <v>2198</v>
      </c>
      <c r="O215" s="807">
        <v>67540</v>
      </c>
      <c r="P215" s="809">
        <v>4034</v>
      </c>
      <c r="Q215" s="807">
        <v>7409</v>
      </c>
      <c r="R215" s="807">
        <v>203</v>
      </c>
      <c r="S215" s="807">
        <v>74949</v>
      </c>
      <c r="T215" s="807">
        <v>4237</v>
      </c>
      <c r="U215" s="807">
        <v>31544</v>
      </c>
      <c r="V215" s="806">
        <v>1984</v>
      </c>
      <c r="W215" s="809">
        <v>3715</v>
      </c>
      <c r="X215" s="809">
        <v>67</v>
      </c>
      <c r="Y215" s="807">
        <v>35259</v>
      </c>
      <c r="Z215" s="806">
        <v>2051</v>
      </c>
      <c r="AA215" s="809">
        <v>35898</v>
      </c>
      <c r="AB215" s="806">
        <v>2691</v>
      </c>
      <c r="AC215" s="807">
        <v>2980</v>
      </c>
      <c r="AD215" s="806">
        <v>183</v>
      </c>
      <c r="AE215" s="807">
        <v>38878</v>
      </c>
      <c r="AF215" s="806">
        <v>2874</v>
      </c>
      <c r="AG215" s="807">
        <v>67442</v>
      </c>
      <c r="AH215" s="806">
        <v>4675</v>
      </c>
      <c r="AI215" s="807">
        <v>6695</v>
      </c>
      <c r="AJ215" s="806">
        <v>250</v>
      </c>
      <c r="AK215" s="807">
        <v>74137</v>
      </c>
      <c r="AL215" s="806">
        <v>4925</v>
      </c>
    </row>
    <row r="216" spans="1:38" ht="16.5" x14ac:dyDescent="0.3">
      <c r="A216" s="812">
        <v>2012</v>
      </c>
      <c r="B216" s="811" t="s">
        <v>874</v>
      </c>
      <c r="C216" s="807">
        <v>31158</v>
      </c>
      <c r="D216" s="806">
        <v>2667</v>
      </c>
      <c r="E216" s="807">
        <v>4142</v>
      </c>
      <c r="F216" s="806">
        <v>111</v>
      </c>
      <c r="G216" s="807">
        <v>35300</v>
      </c>
      <c r="H216" s="806">
        <v>2778</v>
      </c>
      <c r="I216" s="807">
        <v>37099</v>
      </c>
      <c r="J216" s="806">
        <v>2495</v>
      </c>
      <c r="K216" s="807">
        <v>3284</v>
      </c>
      <c r="L216" s="806">
        <v>93</v>
      </c>
      <c r="M216" s="807">
        <v>40383</v>
      </c>
      <c r="N216" s="809">
        <v>2588</v>
      </c>
      <c r="O216" s="807">
        <v>68257</v>
      </c>
      <c r="P216" s="809">
        <v>5162</v>
      </c>
      <c r="Q216" s="807">
        <v>7426</v>
      </c>
      <c r="R216" s="807">
        <v>204</v>
      </c>
      <c r="S216" s="807">
        <v>75683</v>
      </c>
      <c r="T216" s="807">
        <v>5366</v>
      </c>
      <c r="U216" s="807">
        <v>32088</v>
      </c>
      <c r="V216" s="806">
        <v>2758</v>
      </c>
      <c r="W216" s="809">
        <v>3661</v>
      </c>
      <c r="X216" s="809">
        <v>84</v>
      </c>
      <c r="Y216" s="807">
        <v>35749</v>
      </c>
      <c r="Z216" s="806">
        <v>2842</v>
      </c>
      <c r="AA216" s="809">
        <v>36115</v>
      </c>
      <c r="AB216" s="806">
        <v>3115</v>
      </c>
      <c r="AC216" s="807">
        <v>2962</v>
      </c>
      <c r="AD216" s="806">
        <v>176</v>
      </c>
      <c r="AE216" s="807">
        <v>39077</v>
      </c>
      <c r="AF216" s="806">
        <v>3291</v>
      </c>
      <c r="AG216" s="807">
        <v>68203</v>
      </c>
      <c r="AH216" s="806">
        <v>5873</v>
      </c>
      <c r="AI216" s="807">
        <v>6623</v>
      </c>
      <c r="AJ216" s="806">
        <v>260</v>
      </c>
      <c r="AK216" s="807">
        <v>74826</v>
      </c>
      <c r="AL216" s="806">
        <v>6133</v>
      </c>
    </row>
    <row r="217" spans="1:38" ht="16.5" x14ac:dyDescent="0.3">
      <c r="A217" s="812">
        <v>2013</v>
      </c>
      <c r="B217" s="811" t="s">
        <v>875</v>
      </c>
      <c r="C217" s="807">
        <v>30085</v>
      </c>
      <c r="D217" s="806">
        <v>1903</v>
      </c>
      <c r="E217" s="807">
        <v>4146</v>
      </c>
      <c r="F217" s="806">
        <v>76</v>
      </c>
      <c r="G217" s="807">
        <v>34231</v>
      </c>
      <c r="H217" s="806">
        <v>1979</v>
      </c>
      <c r="I217" s="807">
        <v>36078</v>
      </c>
      <c r="J217" s="806">
        <v>1945</v>
      </c>
      <c r="K217" s="807">
        <v>3422</v>
      </c>
      <c r="L217" s="806">
        <v>98</v>
      </c>
      <c r="M217" s="807">
        <v>39500</v>
      </c>
      <c r="N217" s="809">
        <v>2043</v>
      </c>
      <c r="O217" s="807">
        <v>66163</v>
      </c>
      <c r="P217" s="809">
        <v>3848</v>
      </c>
      <c r="Q217" s="807">
        <v>7568</v>
      </c>
      <c r="R217" s="807">
        <v>174</v>
      </c>
      <c r="S217" s="807">
        <v>73731</v>
      </c>
      <c r="T217" s="807">
        <v>4022</v>
      </c>
      <c r="U217" s="807">
        <v>30938</v>
      </c>
      <c r="V217" s="806">
        <v>1960</v>
      </c>
      <c r="W217" s="809">
        <v>3737</v>
      </c>
      <c r="X217" s="809">
        <v>69</v>
      </c>
      <c r="Y217" s="807">
        <v>34675</v>
      </c>
      <c r="Z217" s="806">
        <v>2029</v>
      </c>
      <c r="AA217" s="809">
        <v>35076</v>
      </c>
      <c r="AB217" s="806">
        <v>2550</v>
      </c>
      <c r="AC217" s="807">
        <v>3142</v>
      </c>
      <c r="AD217" s="806">
        <v>152</v>
      </c>
      <c r="AE217" s="807">
        <v>38218</v>
      </c>
      <c r="AF217" s="806">
        <v>2702</v>
      </c>
      <c r="AG217" s="807">
        <v>66014</v>
      </c>
      <c r="AH217" s="806">
        <v>4510</v>
      </c>
      <c r="AI217" s="807">
        <v>6879</v>
      </c>
      <c r="AJ217" s="806">
        <v>221</v>
      </c>
      <c r="AK217" s="807">
        <v>72893</v>
      </c>
      <c r="AL217" s="806">
        <v>4731</v>
      </c>
    </row>
    <row r="218" spans="1:38" ht="16.5" x14ac:dyDescent="0.3">
      <c r="A218" s="812">
        <v>2013</v>
      </c>
      <c r="B218" s="811" t="s">
        <v>874</v>
      </c>
      <c r="C218" s="807">
        <v>30929</v>
      </c>
      <c r="D218" s="806">
        <v>2577</v>
      </c>
      <c r="E218" s="807">
        <v>4147</v>
      </c>
      <c r="F218" s="806">
        <v>103</v>
      </c>
      <c r="G218" s="807">
        <v>35076</v>
      </c>
      <c r="H218" s="806">
        <v>2680</v>
      </c>
      <c r="I218" s="807">
        <v>36298</v>
      </c>
      <c r="J218" s="806">
        <v>2536</v>
      </c>
      <c r="K218" s="807">
        <v>3361</v>
      </c>
      <c r="L218" s="806">
        <v>116</v>
      </c>
      <c r="M218" s="807">
        <v>39659</v>
      </c>
      <c r="N218" s="809">
        <v>2652</v>
      </c>
      <c r="O218" s="807">
        <v>67227</v>
      </c>
      <c r="P218" s="809">
        <v>5113</v>
      </c>
      <c r="Q218" s="807">
        <v>7508</v>
      </c>
      <c r="R218" s="807">
        <v>219</v>
      </c>
      <c r="S218" s="807">
        <v>74735</v>
      </c>
      <c r="T218" s="807">
        <v>5332</v>
      </c>
      <c r="U218" s="807">
        <v>31887</v>
      </c>
      <c r="V218" s="806">
        <v>2639</v>
      </c>
      <c r="W218" s="809">
        <v>3761</v>
      </c>
      <c r="X218" s="809">
        <v>67</v>
      </c>
      <c r="Y218" s="807">
        <v>35648</v>
      </c>
      <c r="Z218" s="806">
        <v>2706</v>
      </c>
      <c r="AA218" s="809">
        <v>35449</v>
      </c>
      <c r="AB218" s="806">
        <v>3054</v>
      </c>
      <c r="AC218" s="807">
        <v>3106</v>
      </c>
      <c r="AD218" s="806">
        <v>205</v>
      </c>
      <c r="AE218" s="807">
        <v>38555</v>
      </c>
      <c r="AF218" s="806">
        <v>3259</v>
      </c>
      <c r="AG218" s="807">
        <v>67336</v>
      </c>
      <c r="AH218" s="806">
        <v>5693</v>
      </c>
      <c r="AI218" s="807">
        <v>6867</v>
      </c>
      <c r="AJ218" s="806">
        <v>272</v>
      </c>
      <c r="AK218" s="807">
        <v>74203</v>
      </c>
      <c r="AL218" s="806">
        <v>5965</v>
      </c>
    </row>
    <row r="219" spans="1:38" ht="16.5" x14ac:dyDescent="0.3">
      <c r="A219" s="812">
        <v>2014</v>
      </c>
      <c r="B219" s="811" t="s">
        <v>875</v>
      </c>
      <c r="C219" s="807">
        <v>30266</v>
      </c>
      <c r="D219" s="806">
        <v>1748</v>
      </c>
      <c r="E219" s="807">
        <v>4156</v>
      </c>
      <c r="F219" s="806">
        <v>59</v>
      </c>
      <c r="G219" s="807">
        <v>34422</v>
      </c>
      <c r="H219" s="806">
        <v>1807</v>
      </c>
      <c r="I219" s="807">
        <v>35251</v>
      </c>
      <c r="J219" s="806">
        <v>1762</v>
      </c>
      <c r="K219" s="807">
        <v>3598</v>
      </c>
      <c r="L219" s="806">
        <v>94</v>
      </c>
      <c r="M219" s="807">
        <v>38849</v>
      </c>
      <c r="N219" s="809">
        <v>1856</v>
      </c>
      <c r="O219" s="807">
        <v>65517</v>
      </c>
      <c r="P219" s="809">
        <v>3510</v>
      </c>
      <c r="Q219" s="807">
        <v>7754</v>
      </c>
      <c r="R219" s="807">
        <v>153</v>
      </c>
      <c r="S219" s="807">
        <v>73271</v>
      </c>
      <c r="T219" s="807">
        <v>3663</v>
      </c>
      <c r="U219" s="807">
        <v>31159</v>
      </c>
      <c r="V219" s="806">
        <v>1748</v>
      </c>
      <c r="W219" s="809">
        <v>3753</v>
      </c>
      <c r="X219" s="809">
        <v>68</v>
      </c>
      <c r="Y219" s="807">
        <v>34912</v>
      </c>
      <c r="Z219" s="806">
        <v>1816</v>
      </c>
      <c r="AA219" s="809">
        <v>34240</v>
      </c>
      <c r="AB219" s="806">
        <v>2420</v>
      </c>
      <c r="AC219" s="807">
        <v>3068</v>
      </c>
      <c r="AD219" s="806">
        <v>197</v>
      </c>
      <c r="AE219" s="807">
        <v>37308</v>
      </c>
      <c r="AF219" s="806">
        <v>2617</v>
      </c>
      <c r="AG219" s="807">
        <v>65399</v>
      </c>
      <c r="AH219" s="806">
        <v>4168</v>
      </c>
      <c r="AI219" s="807">
        <v>6821</v>
      </c>
      <c r="AJ219" s="806">
        <v>265</v>
      </c>
      <c r="AK219" s="807">
        <v>72220</v>
      </c>
      <c r="AL219" s="806">
        <v>4433</v>
      </c>
    </row>
    <row r="220" spans="1:38" ht="16.5" x14ac:dyDescent="0.3">
      <c r="A220" s="812">
        <v>2014</v>
      </c>
      <c r="B220" s="811" t="s">
        <v>874</v>
      </c>
      <c r="C220" s="807">
        <v>30844</v>
      </c>
      <c r="D220" s="806">
        <v>2340</v>
      </c>
      <c r="E220" s="807">
        <v>4302</v>
      </c>
      <c r="F220" s="806">
        <v>97</v>
      </c>
      <c r="G220" s="807">
        <v>35146</v>
      </c>
      <c r="H220" s="806">
        <v>2437</v>
      </c>
      <c r="I220" s="807">
        <v>36000</v>
      </c>
      <c r="J220" s="806">
        <v>2400</v>
      </c>
      <c r="K220" s="807">
        <v>3581</v>
      </c>
      <c r="L220" s="806">
        <v>114</v>
      </c>
      <c r="M220" s="807">
        <v>39581</v>
      </c>
      <c r="N220" s="809">
        <v>2514</v>
      </c>
      <c r="O220" s="807">
        <v>66844</v>
      </c>
      <c r="P220" s="809">
        <v>4740</v>
      </c>
      <c r="Q220" s="807">
        <v>7883</v>
      </c>
      <c r="R220" s="807">
        <v>211</v>
      </c>
      <c r="S220" s="807">
        <v>74727</v>
      </c>
      <c r="T220" s="807">
        <v>4951</v>
      </c>
      <c r="U220" s="807">
        <v>31745</v>
      </c>
      <c r="V220" s="806">
        <v>2418</v>
      </c>
      <c r="W220" s="809">
        <v>3862</v>
      </c>
      <c r="X220" s="809">
        <v>81</v>
      </c>
      <c r="Y220" s="807">
        <v>35607</v>
      </c>
      <c r="Z220" s="806">
        <v>2499</v>
      </c>
      <c r="AA220" s="809">
        <v>35116</v>
      </c>
      <c r="AB220" s="806">
        <v>2981</v>
      </c>
      <c r="AC220" s="807">
        <v>3084</v>
      </c>
      <c r="AD220" s="806">
        <v>228</v>
      </c>
      <c r="AE220" s="807">
        <v>38200</v>
      </c>
      <c r="AF220" s="806">
        <v>3209</v>
      </c>
      <c r="AG220" s="807">
        <v>66861</v>
      </c>
      <c r="AH220" s="806">
        <v>5399</v>
      </c>
      <c r="AI220" s="807">
        <v>6946</v>
      </c>
      <c r="AJ220" s="806">
        <v>309</v>
      </c>
      <c r="AK220" s="807">
        <v>73807</v>
      </c>
      <c r="AL220" s="806">
        <v>5708</v>
      </c>
    </row>
    <row r="221" spans="1:38" ht="16.5" x14ac:dyDescent="0.3">
      <c r="A221" s="812">
        <v>2015</v>
      </c>
      <c r="B221" s="811" t="s">
        <v>875</v>
      </c>
      <c r="C221" s="807">
        <v>29840</v>
      </c>
      <c r="D221" s="806">
        <v>1627</v>
      </c>
      <c r="E221" s="807">
        <v>4162</v>
      </c>
      <c r="F221" s="806">
        <v>81</v>
      </c>
      <c r="G221" s="807">
        <v>34002</v>
      </c>
      <c r="H221" s="806">
        <v>1708</v>
      </c>
      <c r="I221" s="807">
        <v>34289</v>
      </c>
      <c r="J221" s="806">
        <v>1634</v>
      </c>
      <c r="K221" s="807">
        <v>3563</v>
      </c>
      <c r="L221" s="806">
        <v>96</v>
      </c>
      <c r="M221" s="807">
        <v>37852</v>
      </c>
      <c r="N221" s="809">
        <v>1730</v>
      </c>
      <c r="O221" s="807">
        <v>64129</v>
      </c>
      <c r="P221" s="809">
        <v>3261</v>
      </c>
      <c r="Q221" s="807">
        <v>7725</v>
      </c>
      <c r="R221" s="807">
        <v>177</v>
      </c>
      <c r="S221" s="807">
        <v>71854</v>
      </c>
      <c r="T221" s="807">
        <v>3438</v>
      </c>
      <c r="U221" s="807">
        <v>30695</v>
      </c>
      <c r="V221" s="806">
        <v>1591</v>
      </c>
      <c r="W221" s="809">
        <v>3765</v>
      </c>
      <c r="X221" s="809">
        <v>50</v>
      </c>
      <c r="Y221" s="807">
        <v>34460</v>
      </c>
      <c r="Z221" s="806">
        <v>1641</v>
      </c>
      <c r="AA221" s="809">
        <v>33311</v>
      </c>
      <c r="AB221" s="806">
        <v>2131</v>
      </c>
      <c r="AC221" s="807">
        <v>3076</v>
      </c>
      <c r="AD221" s="806">
        <v>169</v>
      </c>
      <c r="AE221" s="807">
        <v>36387</v>
      </c>
      <c r="AF221" s="806">
        <v>2300</v>
      </c>
      <c r="AG221" s="807">
        <v>64006</v>
      </c>
      <c r="AH221" s="806">
        <v>3722</v>
      </c>
      <c r="AI221" s="807">
        <v>6841</v>
      </c>
      <c r="AJ221" s="806">
        <v>219</v>
      </c>
      <c r="AK221" s="807">
        <v>70847</v>
      </c>
      <c r="AL221" s="806">
        <v>3941</v>
      </c>
    </row>
    <row r="222" spans="1:38" ht="16.5" x14ac:dyDescent="0.3">
      <c r="A222" s="812">
        <v>2015</v>
      </c>
      <c r="B222" s="811" t="s">
        <v>874</v>
      </c>
      <c r="C222" s="807">
        <v>30119</v>
      </c>
      <c r="D222" s="806">
        <v>2254</v>
      </c>
      <c r="E222" s="807">
        <v>4158</v>
      </c>
      <c r="F222" s="806">
        <v>98</v>
      </c>
      <c r="G222" s="807">
        <v>34277</v>
      </c>
      <c r="H222" s="806">
        <v>2352</v>
      </c>
      <c r="I222" s="807">
        <v>34768</v>
      </c>
      <c r="J222" s="806">
        <v>2144</v>
      </c>
      <c r="K222" s="807">
        <v>3513</v>
      </c>
      <c r="L222" s="806">
        <v>116</v>
      </c>
      <c r="M222" s="807">
        <v>38281</v>
      </c>
      <c r="N222" s="809">
        <v>2260</v>
      </c>
      <c r="O222" s="807">
        <v>64887</v>
      </c>
      <c r="P222" s="809">
        <v>4398</v>
      </c>
      <c r="Q222" s="807">
        <v>7671</v>
      </c>
      <c r="R222" s="807">
        <v>214</v>
      </c>
      <c r="S222" s="807">
        <v>72558</v>
      </c>
      <c r="T222" s="807">
        <v>4612</v>
      </c>
      <c r="U222" s="807">
        <v>30873</v>
      </c>
      <c r="V222" s="806">
        <v>2222</v>
      </c>
      <c r="W222" s="809">
        <v>3883</v>
      </c>
      <c r="X222" s="809">
        <v>80</v>
      </c>
      <c r="Y222" s="807">
        <v>34756</v>
      </c>
      <c r="Z222" s="806">
        <v>2302</v>
      </c>
      <c r="AA222" s="809">
        <v>33946</v>
      </c>
      <c r="AB222" s="806">
        <v>2652</v>
      </c>
      <c r="AC222" s="807">
        <v>3054</v>
      </c>
      <c r="AD222" s="806">
        <v>185</v>
      </c>
      <c r="AE222" s="807">
        <v>37000</v>
      </c>
      <c r="AF222" s="806">
        <v>2837</v>
      </c>
      <c r="AG222" s="807">
        <v>64819</v>
      </c>
      <c r="AH222" s="806">
        <v>4874</v>
      </c>
      <c r="AI222" s="807">
        <v>6937</v>
      </c>
      <c r="AJ222" s="806">
        <v>265</v>
      </c>
      <c r="AK222" s="807">
        <v>71756</v>
      </c>
      <c r="AL222" s="806">
        <v>5139</v>
      </c>
    </row>
    <row r="223" spans="1:38" ht="16.5" x14ac:dyDescent="0.3">
      <c r="A223" s="812">
        <v>2016</v>
      </c>
      <c r="B223" s="811" t="s">
        <v>875</v>
      </c>
      <c r="C223" s="807">
        <v>28577</v>
      </c>
      <c r="D223" s="806">
        <v>1355</v>
      </c>
      <c r="E223" s="807">
        <v>4062</v>
      </c>
      <c r="F223" s="806">
        <v>73</v>
      </c>
      <c r="G223" s="807">
        <v>32639</v>
      </c>
      <c r="H223" s="806">
        <v>1428</v>
      </c>
      <c r="I223" s="807">
        <v>32426</v>
      </c>
      <c r="J223" s="806">
        <v>1399</v>
      </c>
      <c r="K223" s="807">
        <v>3437</v>
      </c>
      <c r="L223" s="806">
        <v>80</v>
      </c>
      <c r="M223" s="807">
        <v>35863</v>
      </c>
      <c r="N223" s="809">
        <v>1479</v>
      </c>
      <c r="O223" s="807">
        <v>61003</v>
      </c>
      <c r="P223" s="809">
        <v>2754</v>
      </c>
      <c r="Q223" s="807">
        <v>7499</v>
      </c>
      <c r="R223" s="807">
        <v>153</v>
      </c>
      <c r="S223" s="807">
        <v>68502</v>
      </c>
      <c r="T223" s="807">
        <v>2907</v>
      </c>
      <c r="U223" s="807">
        <v>29497</v>
      </c>
      <c r="V223" s="806">
        <v>1281</v>
      </c>
      <c r="W223" s="809">
        <v>3743</v>
      </c>
      <c r="X223" s="809">
        <v>40</v>
      </c>
      <c r="Y223" s="807">
        <v>33240</v>
      </c>
      <c r="Z223" s="806">
        <v>1321</v>
      </c>
      <c r="AA223" s="809">
        <v>31428</v>
      </c>
      <c r="AB223" s="806">
        <v>1880</v>
      </c>
      <c r="AC223" s="807">
        <v>3088</v>
      </c>
      <c r="AD223" s="806">
        <v>162</v>
      </c>
      <c r="AE223" s="807">
        <v>34516</v>
      </c>
      <c r="AF223" s="806">
        <v>2042</v>
      </c>
      <c r="AG223" s="807">
        <v>60925</v>
      </c>
      <c r="AH223" s="806">
        <v>3161</v>
      </c>
      <c r="AI223" s="807">
        <v>6831</v>
      </c>
      <c r="AJ223" s="806">
        <v>202</v>
      </c>
      <c r="AK223" s="807">
        <v>67756</v>
      </c>
      <c r="AL223" s="806">
        <v>3363</v>
      </c>
    </row>
    <row r="224" spans="1:38" ht="16.5" x14ac:dyDescent="0.3">
      <c r="A224" s="812">
        <v>2016</v>
      </c>
      <c r="B224" s="811" t="s">
        <v>874</v>
      </c>
      <c r="C224" s="807">
        <v>29068</v>
      </c>
      <c r="D224" s="806">
        <v>2001</v>
      </c>
      <c r="E224" s="807">
        <v>4254</v>
      </c>
      <c r="F224" s="806">
        <v>84</v>
      </c>
      <c r="G224" s="807">
        <v>33322</v>
      </c>
      <c r="H224" s="806">
        <v>2085</v>
      </c>
      <c r="I224" s="807">
        <v>32961</v>
      </c>
      <c r="J224" s="806">
        <v>1907</v>
      </c>
      <c r="K224" s="807">
        <v>3403</v>
      </c>
      <c r="L224" s="806">
        <v>114</v>
      </c>
      <c r="M224" s="807">
        <v>36364</v>
      </c>
      <c r="N224" s="809">
        <v>2021</v>
      </c>
      <c r="O224" s="807">
        <v>62029</v>
      </c>
      <c r="P224" s="809">
        <v>3908</v>
      </c>
      <c r="Q224" s="807">
        <v>7657</v>
      </c>
      <c r="R224" s="807">
        <v>198</v>
      </c>
      <c r="S224" s="807">
        <v>69686</v>
      </c>
      <c r="T224" s="807">
        <v>4106</v>
      </c>
      <c r="U224" s="807">
        <v>29873</v>
      </c>
      <c r="V224" s="806">
        <v>1852</v>
      </c>
      <c r="W224" s="809">
        <v>3910</v>
      </c>
      <c r="X224" s="809">
        <v>61</v>
      </c>
      <c r="Y224" s="807">
        <v>33783</v>
      </c>
      <c r="Z224" s="806">
        <v>1913</v>
      </c>
      <c r="AA224" s="809">
        <v>31979</v>
      </c>
      <c r="AB224" s="806">
        <v>2350</v>
      </c>
      <c r="AC224" s="807">
        <v>3135</v>
      </c>
      <c r="AD224" s="806">
        <v>217</v>
      </c>
      <c r="AE224" s="807">
        <v>35114</v>
      </c>
      <c r="AF224" s="806">
        <v>2567</v>
      </c>
      <c r="AG224" s="807">
        <v>61852</v>
      </c>
      <c r="AH224" s="806">
        <v>4202</v>
      </c>
      <c r="AI224" s="807">
        <v>7045</v>
      </c>
      <c r="AJ224" s="806">
        <v>278</v>
      </c>
      <c r="AK224" s="807">
        <v>68897</v>
      </c>
      <c r="AL224" s="806">
        <v>4480</v>
      </c>
    </row>
    <row r="225" spans="1:38" ht="16.5" x14ac:dyDescent="0.3">
      <c r="A225" s="812">
        <v>2017</v>
      </c>
      <c r="B225" s="811" t="s">
        <v>875</v>
      </c>
      <c r="C225" s="807">
        <v>28071</v>
      </c>
      <c r="D225" s="806">
        <v>1107</v>
      </c>
      <c r="E225" s="807">
        <v>4191</v>
      </c>
      <c r="F225" s="806">
        <v>66</v>
      </c>
      <c r="G225" s="807">
        <v>32262</v>
      </c>
      <c r="H225" s="806">
        <v>1173</v>
      </c>
      <c r="I225" s="807">
        <v>31653</v>
      </c>
      <c r="J225" s="806">
        <v>1379</v>
      </c>
      <c r="K225" s="807">
        <v>3632</v>
      </c>
      <c r="L225" s="806">
        <v>117</v>
      </c>
      <c r="M225" s="807">
        <v>35285</v>
      </c>
      <c r="N225" s="809">
        <v>1496</v>
      </c>
      <c r="O225" s="807">
        <v>59724</v>
      </c>
      <c r="P225" s="809">
        <v>2486</v>
      </c>
      <c r="Q225" s="807">
        <v>7823</v>
      </c>
      <c r="R225" s="807">
        <v>183</v>
      </c>
      <c r="S225" s="807">
        <v>67547</v>
      </c>
      <c r="T225" s="807">
        <v>2669</v>
      </c>
      <c r="U225" s="807">
        <v>28988</v>
      </c>
      <c r="V225" s="806">
        <v>891</v>
      </c>
      <c r="W225" s="809">
        <v>3871</v>
      </c>
      <c r="X225" s="809">
        <v>37</v>
      </c>
      <c r="Y225" s="807">
        <v>32859</v>
      </c>
      <c r="Z225" s="806">
        <v>928</v>
      </c>
      <c r="AA225" s="809">
        <v>30700</v>
      </c>
      <c r="AB225" s="806">
        <v>1702</v>
      </c>
      <c r="AC225" s="807">
        <v>3135</v>
      </c>
      <c r="AD225" s="806">
        <v>215</v>
      </c>
      <c r="AE225" s="807">
        <v>33835</v>
      </c>
      <c r="AF225" s="806">
        <v>1917</v>
      </c>
      <c r="AG225" s="807">
        <v>59688</v>
      </c>
      <c r="AH225" s="806">
        <v>2593</v>
      </c>
      <c r="AI225" s="807">
        <v>7006</v>
      </c>
      <c r="AJ225" s="806">
        <v>252</v>
      </c>
      <c r="AK225" s="807">
        <v>66694</v>
      </c>
      <c r="AL225" s="806">
        <v>2845</v>
      </c>
    </row>
    <row r="226" spans="1:38" ht="16.5" x14ac:dyDescent="0.3">
      <c r="A226" s="812">
        <v>2017</v>
      </c>
      <c r="B226" s="811" t="s">
        <v>874</v>
      </c>
      <c r="C226" s="807">
        <v>28783</v>
      </c>
      <c r="D226" s="806">
        <v>1598</v>
      </c>
      <c r="E226" s="807">
        <v>4253</v>
      </c>
      <c r="F226" s="806">
        <v>87</v>
      </c>
      <c r="G226" s="807">
        <v>33036</v>
      </c>
      <c r="H226" s="806">
        <v>1685</v>
      </c>
      <c r="I226" s="807">
        <v>32565</v>
      </c>
      <c r="J226" s="806">
        <v>1640</v>
      </c>
      <c r="K226" s="807">
        <v>3614</v>
      </c>
      <c r="L226" s="806">
        <v>129</v>
      </c>
      <c r="M226" s="807">
        <v>36179</v>
      </c>
      <c r="N226" s="809">
        <v>1769</v>
      </c>
      <c r="O226" s="807">
        <v>61348</v>
      </c>
      <c r="P226" s="809">
        <v>3238</v>
      </c>
      <c r="Q226" s="807">
        <v>7867</v>
      </c>
      <c r="R226" s="807">
        <v>216</v>
      </c>
      <c r="S226" s="807">
        <v>69215</v>
      </c>
      <c r="T226" s="807">
        <v>3454</v>
      </c>
      <c r="U226" s="807">
        <v>29597</v>
      </c>
      <c r="V226" s="806">
        <v>1341</v>
      </c>
      <c r="W226" s="809">
        <v>3984</v>
      </c>
      <c r="X226" s="809">
        <v>58</v>
      </c>
      <c r="Y226" s="807">
        <v>33581</v>
      </c>
      <c r="Z226" s="806">
        <v>1399</v>
      </c>
      <c r="AA226" s="809">
        <v>31223</v>
      </c>
      <c r="AB226" s="806">
        <v>2062</v>
      </c>
      <c r="AC226" s="807">
        <v>3267</v>
      </c>
      <c r="AD226" s="806">
        <v>218</v>
      </c>
      <c r="AE226" s="807">
        <v>34490</v>
      </c>
      <c r="AF226" s="806">
        <v>2280</v>
      </c>
      <c r="AG226" s="807">
        <v>60820</v>
      </c>
      <c r="AH226" s="806">
        <v>3403</v>
      </c>
      <c r="AI226" s="807">
        <v>7251</v>
      </c>
      <c r="AJ226" s="806">
        <v>276</v>
      </c>
      <c r="AK226" s="807">
        <v>68071</v>
      </c>
      <c r="AL226" s="806">
        <v>3679</v>
      </c>
    </row>
    <row r="227" spans="1:38" ht="16.5" x14ac:dyDescent="0.3">
      <c r="A227" s="812">
        <v>2018</v>
      </c>
      <c r="B227" s="811" t="s">
        <v>875</v>
      </c>
      <c r="C227" s="807">
        <v>28095</v>
      </c>
      <c r="D227" s="806">
        <v>757</v>
      </c>
      <c r="E227" s="807">
        <v>4248</v>
      </c>
      <c r="F227" s="806">
        <v>66</v>
      </c>
      <c r="G227" s="807">
        <v>32343</v>
      </c>
      <c r="H227" s="806">
        <v>823</v>
      </c>
      <c r="I227" s="807">
        <v>31407</v>
      </c>
      <c r="J227" s="806">
        <v>929</v>
      </c>
      <c r="K227" s="807">
        <v>3741</v>
      </c>
      <c r="L227" s="806">
        <v>90</v>
      </c>
      <c r="M227" s="807">
        <v>35148</v>
      </c>
      <c r="N227" s="809">
        <v>1019</v>
      </c>
      <c r="O227" s="807">
        <v>59502</v>
      </c>
      <c r="P227" s="809">
        <v>1686</v>
      </c>
      <c r="Q227" s="807">
        <v>7989</v>
      </c>
      <c r="R227" s="807">
        <v>156</v>
      </c>
      <c r="S227" s="807">
        <v>67491</v>
      </c>
      <c r="T227" s="807">
        <v>1842</v>
      </c>
      <c r="U227" s="807">
        <v>28765</v>
      </c>
      <c r="V227" s="806">
        <v>476</v>
      </c>
      <c r="W227" s="809">
        <v>4042</v>
      </c>
      <c r="X227" s="809">
        <v>26</v>
      </c>
      <c r="Y227" s="807">
        <v>32807</v>
      </c>
      <c r="Z227" s="806">
        <v>502</v>
      </c>
      <c r="AA227" s="809">
        <v>29761</v>
      </c>
      <c r="AB227" s="806">
        <v>1328</v>
      </c>
      <c r="AC227" s="807">
        <v>3444</v>
      </c>
      <c r="AD227" s="806">
        <v>183</v>
      </c>
      <c r="AE227" s="807">
        <v>33205</v>
      </c>
      <c r="AF227" s="806">
        <v>1511</v>
      </c>
      <c r="AG227" s="807">
        <v>58526</v>
      </c>
      <c r="AH227" s="806">
        <v>1804</v>
      </c>
      <c r="AI227" s="807">
        <v>7486</v>
      </c>
      <c r="AJ227" s="806">
        <v>209</v>
      </c>
      <c r="AK227" s="807">
        <v>66012</v>
      </c>
      <c r="AL227" s="806">
        <v>2013</v>
      </c>
    </row>
    <row r="228" spans="1:38" ht="16.5" x14ac:dyDescent="0.3">
      <c r="A228" s="812">
        <v>2018</v>
      </c>
      <c r="B228" s="811" t="s">
        <v>874</v>
      </c>
      <c r="C228" s="807">
        <v>28494</v>
      </c>
      <c r="D228" s="806">
        <v>1192</v>
      </c>
      <c r="E228" s="807">
        <v>4375</v>
      </c>
      <c r="F228" s="806">
        <v>86</v>
      </c>
      <c r="G228" s="807">
        <v>32869</v>
      </c>
      <c r="H228" s="806">
        <v>1278</v>
      </c>
      <c r="I228" s="807">
        <v>32198</v>
      </c>
      <c r="J228" s="806">
        <v>1296</v>
      </c>
      <c r="K228" s="807">
        <v>3845</v>
      </c>
      <c r="L228" s="806">
        <v>105</v>
      </c>
      <c r="M228" s="807">
        <v>36043</v>
      </c>
      <c r="N228" s="809">
        <v>1401</v>
      </c>
      <c r="O228" s="807">
        <v>60692</v>
      </c>
      <c r="P228" s="809">
        <v>2488</v>
      </c>
      <c r="Q228" s="807">
        <v>8220</v>
      </c>
      <c r="R228" s="807">
        <v>191</v>
      </c>
      <c r="S228" s="807">
        <v>68912</v>
      </c>
      <c r="T228" s="807">
        <v>2679</v>
      </c>
      <c r="U228" s="807">
        <v>29325</v>
      </c>
      <c r="V228" s="806">
        <v>851</v>
      </c>
      <c r="W228" s="809">
        <v>4169</v>
      </c>
      <c r="X228" s="809">
        <v>54</v>
      </c>
      <c r="Y228" s="807">
        <v>33494</v>
      </c>
      <c r="Z228" s="806">
        <v>905</v>
      </c>
      <c r="AA228" s="809">
        <v>30608</v>
      </c>
      <c r="AB228" s="806">
        <v>1546</v>
      </c>
      <c r="AC228" s="807">
        <v>3701</v>
      </c>
      <c r="AD228" s="806">
        <v>185</v>
      </c>
      <c r="AE228" s="807">
        <v>34309</v>
      </c>
      <c r="AF228" s="806">
        <v>1731</v>
      </c>
      <c r="AG228" s="807">
        <v>59933</v>
      </c>
      <c r="AH228" s="806">
        <v>2397</v>
      </c>
      <c r="AI228" s="807">
        <v>7870</v>
      </c>
      <c r="AJ228" s="806">
        <v>239</v>
      </c>
      <c r="AK228" s="807">
        <v>67803</v>
      </c>
      <c r="AL228" s="806">
        <v>2636</v>
      </c>
    </row>
    <row r="229" spans="1:38" ht="16.5" x14ac:dyDescent="0.3">
      <c r="A229" s="812">
        <v>2019</v>
      </c>
      <c r="B229" s="811" t="s">
        <v>875</v>
      </c>
      <c r="C229" s="807">
        <v>26726</v>
      </c>
      <c r="D229" s="806">
        <v>399</v>
      </c>
      <c r="E229" s="807">
        <v>4597</v>
      </c>
      <c r="F229" s="806">
        <v>41</v>
      </c>
      <c r="G229" s="807">
        <v>31323</v>
      </c>
      <c r="H229" s="806">
        <v>440</v>
      </c>
      <c r="I229" s="807">
        <v>30069</v>
      </c>
      <c r="J229" s="806">
        <v>655</v>
      </c>
      <c r="K229" s="807">
        <v>4211</v>
      </c>
      <c r="L229" s="806">
        <v>82</v>
      </c>
      <c r="M229" s="807">
        <v>34280</v>
      </c>
      <c r="N229" s="809">
        <v>737</v>
      </c>
      <c r="O229" s="807">
        <v>56795</v>
      </c>
      <c r="P229" s="809">
        <v>1054</v>
      </c>
      <c r="Q229" s="807">
        <v>8808</v>
      </c>
      <c r="R229" s="807">
        <v>123</v>
      </c>
      <c r="S229" s="807">
        <v>65603</v>
      </c>
      <c r="T229" s="807">
        <v>1177</v>
      </c>
      <c r="U229" s="807">
        <v>25279</v>
      </c>
      <c r="V229" s="806">
        <v>168</v>
      </c>
      <c r="W229" s="809">
        <v>6215</v>
      </c>
      <c r="X229" s="809">
        <v>21</v>
      </c>
      <c r="Y229" s="807">
        <v>31494</v>
      </c>
      <c r="Z229" s="806">
        <v>189</v>
      </c>
      <c r="AA229" s="809">
        <v>26665</v>
      </c>
      <c r="AB229" s="806">
        <v>912</v>
      </c>
      <c r="AC229" s="807">
        <v>5489</v>
      </c>
      <c r="AD229" s="806">
        <v>238</v>
      </c>
      <c r="AE229" s="807">
        <v>32154</v>
      </c>
      <c r="AF229" s="806">
        <v>1150</v>
      </c>
      <c r="AG229" s="807">
        <v>51944</v>
      </c>
      <c r="AH229" s="806">
        <v>1080</v>
      </c>
      <c r="AI229" s="807">
        <v>11704</v>
      </c>
      <c r="AJ229" s="806">
        <v>259</v>
      </c>
      <c r="AK229" s="807">
        <v>63648</v>
      </c>
      <c r="AL229" s="806">
        <v>1339</v>
      </c>
    </row>
    <row r="230" spans="1:38" ht="16.5" x14ac:dyDescent="0.3">
      <c r="A230" s="812">
        <v>2019</v>
      </c>
      <c r="B230" s="811" t="s">
        <v>874</v>
      </c>
      <c r="C230" s="807">
        <v>27390</v>
      </c>
      <c r="D230" s="806">
        <v>649</v>
      </c>
      <c r="E230" s="807">
        <v>4670</v>
      </c>
      <c r="F230" s="806">
        <v>69</v>
      </c>
      <c r="G230" s="807">
        <v>32060</v>
      </c>
      <c r="H230" s="806">
        <v>718</v>
      </c>
      <c r="I230" s="807">
        <v>30377</v>
      </c>
      <c r="J230" s="806">
        <v>1030</v>
      </c>
      <c r="K230" s="807">
        <v>4317</v>
      </c>
      <c r="L230" s="806">
        <v>131</v>
      </c>
      <c r="M230" s="807">
        <v>34694</v>
      </c>
      <c r="N230" s="809">
        <v>1161</v>
      </c>
      <c r="O230" s="807">
        <v>57767</v>
      </c>
      <c r="P230" s="809">
        <v>1679</v>
      </c>
      <c r="Q230" s="807">
        <v>8987</v>
      </c>
      <c r="R230" s="807">
        <v>200</v>
      </c>
      <c r="S230" s="807">
        <v>66754</v>
      </c>
      <c r="T230" s="807">
        <v>1879</v>
      </c>
      <c r="U230" s="807">
        <v>26114</v>
      </c>
      <c r="V230" s="806">
        <v>280</v>
      </c>
      <c r="W230" s="809">
        <v>6262</v>
      </c>
      <c r="X230" s="809">
        <v>32</v>
      </c>
      <c r="Y230" s="807">
        <v>32376</v>
      </c>
      <c r="Z230" s="806">
        <v>312</v>
      </c>
      <c r="AA230" s="809">
        <v>27091</v>
      </c>
      <c r="AB230" s="806">
        <v>1073</v>
      </c>
      <c r="AC230" s="807">
        <v>5570</v>
      </c>
      <c r="AD230" s="806">
        <v>336</v>
      </c>
      <c r="AE230" s="807">
        <v>32661</v>
      </c>
      <c r="AF230" s="806">
        <v>1409</v>
      </c>
      <c r="AG230" s="807">
        <v>53205</v>
      </c>
      <c r="AH230" s="806">
        <v>1353</v>
      </c>
      <c r="AI230" s="807">
        <v>11832</v>
      </c>
      <c r="AJ230" s="806">
        <v>368</v>
      </c>
      <c r="AK230" s="807">
        <v>65037</v>
      </c>
      <c r="AL230" s="806">
        <v>1721</v>
      </c>
    </row>
    <row r="231" spans="1:38" ht="16.5" x14ac:dyDescent="0.3">
      <c r="A231" s="812">
        <v>2020</v>
      </c>
      <c r="B231" s="811" t="s">
        <v>875</v>
      </c>
      <c r="C231" s="807">
        <v>23412</v>
      </c>
      <c r="D231" s="806">
        <v>198</v>
      </c>
      <c r="E231" s="807">
        <v>7087</v>
      </c>
      <c r="F231" s="806">
        <v>28</v>
      </c>
      <c r="G231" s="807">
        <v>30499</v>
      </c>
      <c r="H231" s="806">
        <v>226</v>
      </c>
      <c r="I231" s="807">
        <v>25697</v>
      </c>
      <c r="J231" s="806">
        <v>436</v>
      </c>
      <c r="K231" s="807">
        <v>6434</v>
      </c>
      <c r="L231" s="806">
        <v>168</v>
      </c>
      <c r="M231" s="807">
        <v>32131</v>
      </c>
      <c r="N231" s="809">
        <v>604</v>
      </c>
      <c r="O231" s="807">
        <v>49109</v>
      </c>
      <c r="P231" s="809">
        <v>634</v>
      </c>
      <c r="Q231" s="807">
        <v>13521</v>
      </c>
      <c r="R231" s="807">
        <v>196</v>
      </c>
      <c r="S231" s="807">
        <v>62630</v>
      </c>
      <c r="T231" s="807">
        <v>830</v>
      </c>
      <c r="U231" s="807">
        <v>588</v>
      </c>
      <c r="V231" s="806">
        <v>0</v>
      </c>
      <c r="W231" s="809">
        <v>26484</v>
      </c>
      <c r="X231" s="809">
        <v>38</v>
      </c>
      <c r="Y231" s="807">
        <v>27072</v>
      </c>
      <c r="Z231" s="806">
        <v>38</v>
      </c>
      <c r="AA231" s="809">
        <v>1</v>
      </c>
      <c r="AB231" s="806">
        <v>9</v>
      </c>
      <c r="AC231" s="807">
        <v>26127</v>
      </c>
      <c r="AD231" s="806">
        <v>905</v>
      </c>
      <c r="AE231" s="807">
        <v>26128</v>
      </c>
      <c r="AF231" s="806">
        <v>914</v>
      </c>
      <c r="AG231" s="807">
        <v>589</v>
      </c>
      <c r="AH231" s="806">
        <v>9</v>
      </c>
      <c r="AI231" s="807">
        <v>52611</v>
      </c>
      <c r="AJ231" s="806">
        <v>943</v>
      </c>
      <c r="AK231" s="807">
        <v>53200</v>
      </c>
      <c r="AL231" s="806">
        <v>952</v>
      </c>
    </row>
    <row r="232" spans="1:38" ht="16.5" x14ac:dyDescent="0.3">
      <c r="A232" s="812">
        <v>2020</v>
      </c>
      <c r="B232" s="811" t="s">
        <v>874</v>
      </c>
      <c r="C232" s="807">
        <v>24509</v>
      </c>
      <c r="D232" s="806">
        <v>331</v>
      </c>
      <c r="E232" s="807">
        <v>7137</v>
      </c>
      <c r="F232" s="806">
        <v>57</v>
      </c>
      <c r="G232" s="807">
        <v>31646</v>
      </c>
      <c r="H232" s="806">
        <v>388</v>
      </c>
      <c r="I232" s="807">
        <v>26769</v>
      </c>
      <c r="J232" s="806">
        <v>415</v>
      </c>
      <c r="K232" s="807">
        <v>6680</v>
      </c>
      <c r="L232" s="806">
        <v>145</v>
      </c>
      <c r="M232" s="807">
        <v>33449</v>
      </c>
      <c r="N232" s="809">
        <v>560</v>
      </c>
      <c r="O232" s="807">
        <v>51278</v>
      </c>
      <c r="P232" s="809">
        <v>746</v>
      </c>
      <c r="Q232" s="807">
        <v>13817</v>
      </c>
      <c r="R232" s="807">
        <v>202</v>
      </c>
      <c r="S232" s="807">
        <v>65095</v>
      </c>
      <c r="T232" s="807">
        <v>948</v>
      </c>
      <c r="U232" s="807">
        <v>577</v>
      </c>
      <c r="V232" s="806">
        <v>0</v>
      </c>
      <c r="W232" s="809">
        <v>27876</v>
      </c>
      <c r="X232" s="809">
        <v>63</v>
      </c>
      <c r="Y232" s="807">
        <v>28453</v>
      </c>
      <c r="Z232" s="806">
        <v>63</v>
      </c>
      <c r="AA232" s="809">
        <v>2</v>
      </c>
      <c r="AB232" s="806">
        <v>0</v>
      </c>
      <c r="AC232" s="807">
        <v>27342</v>
      </c>
      <c r="AD232" s="806">
        <v>772</v>
      </c>
      <c r="AE232" s="807">
        <v>27344</v>
      </c>
      <c r="AF232" s="806">
        <v>772</v>
      </c>
      <c r="AG232" s="807">
        <v>579</v>
      </c>
      <c r="AH232" s="806">
        <v>0</v>
      </c>
      <c r="AI232" s="807">
        <v>55218</v>
      </c>
      <c r="AJ232" s="806">
        <v>835</v>
      </c>
      <c r="AK232" s="807">
        <v>55797</v>
      </c>
      <c r="AL232" s="806">
        <v>835</v>
      </c>
    </row>
    <row r="233" spans="1:38" ht="16.5" x14ac:dyDescent="0.3">
      <c r="A233" s="812">
        <v>2021</v>
      </c>
      <c r="B233" s="811" t="s">
        <v>875</v>
      </c>
      <c r="C233" s="807">
        <v>575</v>
      </c>
      <c r="D233" s="806">
        <v>1</v>
      </c>
      <c r="E233" s="807">
        <v>26026</v>
      </c>
      <c r="F233" s="806">
        <v>56</v>
      </c>
      <c r="G233" s="807">
        <v>26601</v>
      </c>
      <c r="H233" s="806">
        <v>57</v>
      </c>
      <c r="I233" s="807">
        <v>1</v>
      </c>
      <c r="J233" s="806">
        <v>0</v>
      </c>
      <c r="K233" s="807">
        <v>26950</v>
      </c>
      <c r="L233" s="806">
        <v>232</v>
      </c>
      <c r="M233" s="807">
        <v>26951</v>
      </c>
      <c r="N233" s="809">
        <v>232</v>
      </c>
      <c r="O233" s="807">
        <v>576</v>
      </c>
      <c r="P233" s="809">
        <v>1</v>
      </c>
      <c r="Q233" s="807">
        <v>52976</v>
      </c>
      <c r="R233" s="807">
        <v>288</v>
      </c>
      <c r="S233" s="807">
        <v>53552</v>
      </c>
      <c r="T233" s="807">
        <v>289</v>
      </c>
      <c r="U233" s="807">
        <v>0</v>
      </c>
      <c r="V233" s="806">
        <v>0</v>
      </c>
      <c r="W233" s="807">
        <v>0</v>
      </c>
      <c r="X233" s="806">
        <v>0</v>
      </c>
      <c r="Y233" s="807">
        <v>0</v>
      </c>
      <c r="Z233" s="806">
        <v>0</v>
      </c>
      <c r="AA233" s="807">
        <v>0</v>
      </c>
      <c r="AB233" s="806">
        <v>0</v>
      </c>
      <c r="AC233" s="807">
        <v>0</v>
      </c>
      <c r="AD233" s="806">
        <v>0</v>
      </c>
      <c r="AE233" s="807">
        <v>0</v>
      </c>
      <c r="AF233" s="806">
        <v>0</v>
      </c>
      <c r="AG233" s="807">
        <v>0</v>
      </c>
      <c r="AH233" s="806">
        <v>0</v>
      </c>
      <c r="AI233" s="807">
        <v>0</v>
      </c>
      <c r="AJ233" s="806">
        <v>0</v>
      </c>
      <c r="AK233" s="807">
        <v>0</v>
      </c>
      <c r="AL233" s="806">
        <v>0</v>
      </c>
    </row>
    <row r="234" spans="1:38" ht="16.5" x14ac:dyDescent="0.3">
      <c r="A234" s="812">
        <v>2021</v>
      </c>
      <c r="B234" s="811" t="s">
        <v>874</v>
      </c>
      <c r="C234" s="807">
        <v>577</v>
      </c>
      <c r="D234" s="806">
        <v>1</v>
      </c>
      <c r="E234" s="807">
        <v>26764</v>
      </c>
      <c r="F234" s="806">
        <v>95</v>
      </c>
      <c r="G234" s="807">
        <v>27341</v>
      </c>
      <c r="H234" s="806">
        <v>96</v>
      </c>
      <c r="I234" s="807">
        <v>1</v>
      </c>
      <c r="J234" s="806">
        <v>0</v>
      </c>
      <c r="K234" s="807">
        <v>27342</v>
      </c>
      <c r="L234" s="806">
        <v>262</v>
      </c>
      <c r="M234" s="807">
        <v>27343</v>
      </c>
      <c r="N234" s="809">
        <v>262</v>
      </c>
      <c r="O234" s="810">
        <v>578</v>
      </c>
      <c r="P234" s="809">
        <v>1</v>
      </c>
      <c r="Q234" s="808">
        <v>54106</v>
      </c>
      <c r="R234" s="807">
        <v>357</v>
      </c>
      <c r="S234" s="807">
        <v>54684</v>
      </c>
      <c r="T234" s="807">
        <v>358</v>
      </c>
      <c r="U234" s="807">
        <v>0</v>
      </c>
      <c r="V234" s="806">
        <v>0</v>
      </c>
      <c r="W234" s="807">
        <v>0</v>
      </c>
      <c r="X234" s="806">
        <v>0</v>
      </c>
      <c r="Y234" s="807">
        <v>0</v>
      </c>
      <c r="Z234" s="806">
        <v>0</v>
      </c>
      <c r="AA234" s="807">
        <v>0</v>
      </c>
      <c r="AB234" s="806">
        <v>0</v>
      </c>
      <c r="AC234" s="807">
        <v>0</v>
      </c>
      <c r="AD234" s="806">
        <v>0</v>
      </c>
      <c r="AE234" s="807">
        <v>0</v>
      </c>
      <c r="AF234" s="806">
        <v>0</v>
      </c>
      <c r="AG234" s="807">
        <v>0</v>
      </c>
      <c r="AH234" s="806">
        <v>0</v>
      </c>
      <c r="AI234" s="807">
        <v>0</v>
      </c>
      <c r="AJ234" s="806">
        <v>0</v>
      </c>
      <c r="AK234" s="807">
        <v>0</v>
      </c>
      <c r="AL234" s="806">
        <v>0</v>
      </c>
    </row>
    <row r="235" spans="1:38" ht="16.5" x14ac:dyDescent="0.3">
      <c r="A235" s="1041" t="s">
        <v>113</v>
      </c>
      <c r="B235" s="1042"/>
      <c r="C235" s="803">
        <v>3027865</v>
      </c>
      <c r="D235" s="805">
        <v>1186795</v>
      </c>
      <c r="E235" s="803">
        <v>552595</v>
      </c>
      <c r="F235" s="805">
        <v>62183</v>
      </c>
      <c r="G235" s="803">
        <v>3580460</v>
      </c>
      <c r="H235" s="805">
        <v>1248978</v>
      </c>
      <c r="I235" s="803">
        <v>2685002</v>
      </c>
      <c r="J235" s="805">
        <v>1005651</v>
      </c>
      <c r="K235" s="803">
        <v>382486</v>
      </c>
      <c r="L235" s="805">
        <v>36295</v>
      </c>
      <c r="M235" s="803">
        <v>3067488</v>
      </c>
      <c r="N235" s="805">
        <v>1041946</v>
      </c>
      <c r="O235" s="803">
        <v>5712867</v>
      </c>
      <c r="P235" s="805">
        <v>2192446</v>
      </c>
      <c r="Q235" s="804">
        <v>935081</v>
      </c>
      <c r="R235" s="802">
        <v>98478</v>
      </c>
      <c r="S235" s="803">
        <v>6647948</v>
      </c>
      <c r="T235" s="802">
        <v>2290924</v>
      </c>
      <c r="U235" s="803">
        <v>3109192</v>
      </c>
      <c r="V235" s="802">
        <v>1196434</v>
      </c>
      <c r="W235" s="803">
        <v>482943</v>
      </c>
      <c r="X235" s="802">
        <v>41593</v>
      </c>
      <c r="Y235" s="803">
        <v>3592135</v>
      </c>
      <c r="Z235" s="802">
        <v>1238027</v>
      </c>
      <c r="AA235" s="803">
        <v>2624529</v>
      </c>
      <c r="AB235" s="802">
        <v>1075471</v>
      </c>
      <c r="AC235" s="803">
        <v>328898</v>
      </c>
      <c r="AD235" s="802">
        <v>36092</v>
      </c>
      <c r="AE235" s="803">
        <v>2953427</v>
      </c>
      <c r="AF235" s="802">
        <v>1111563</v>
      </c>
      <c r="AG235" s="803">
        <v>5733721</v>
      </c>
      <c r="AH235" s="802">
        <v>2271905</v>
      </c>
      <c r="AI235" s="803">
        <v>811841</v>
      </c>
      <c r="AJ235" s="802">
        <v>77685</v>
      </c>
      <c r="AK235" s="803">
        <v>6545562</v>
      </c>
      <c r="AL235" s="802">
        <v>2349590</v>
      </c>
    </row>
  </sheetData>
  <mergeCells count="29">
    <mergeCell ref="A235:B235"/>
    <mergeCell ref="AA5:AB5"/>
    <mergeCell ref="AC5:AD5"/>
    <mergeCell ref="AE5:AF5"/>
    <mergeCell ref="AG5:AH5"/>
    <mergeCell ref="C5:D5"/>
    <mergeCell ref="E5:F5"/>
    <mergeCell ref="G5:H5"/>
    <mergeCell ref="I5:J5"/>
    <mergeCell ref="K5:L5"/>
    <mergeCell ref="M5:N5"/>
    <mergeCell ref="W5:X5"/>
    <mergeCell ref="Y5:Z5"/>
    <mergeCell ref="AI5:AJ5"/>
    <mergeCell ref="AK5:AL5"/>
    <mergeCell ref="O5:P5"/>
    <mergeCell ref="A1:T2"/>
    <mergeCell ref="A3:B6"/>
    <mergeCell ref="C3:T3"/>
    <mergeCell ref="U3:AL3"/>
    <mergeCell ref="C4:H4"/>
    <mergeCell ref="I4:N4"/>
    <mergeCell ref="O4:T4"/>
    <mergeCell ref="U4:Z4"/>
    <mergeCell ref="AA4:AF4"/>
    <mergeCell ref="AG4:AL4"/>
    <mergeCell ref="Q5:R5"/>
    <mergeCell ref="S5:T5"/>
    <mergeCell ref="U5:V5"/>
  </mergeCells>
  <pageMargins left="0.7" right="0.7" top="0.75" bottom="0.75" header="0.3" footer="0.3"/>
  <pageSetup orientation="portrait" horizontalDpi="30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38805-62C7-0A48-A1CD-41097C68C6AC}">
  <sheetPr>
    <tabColor rgb="FF00B050"/>
  </sheetPr>
  <dimension ref="A1:AN333"/>
  <sheetViews>
    <sheetView zoomScale="40" zoomScaleNormal="40" workbookViewId="0">
      <pane ySplit="2" topLeftCell="A3" activePane="bottomLeft" state="frozen"/>
      <selection pane="bottomLeft" sqref="A1:AM1"/>
    </sheetView>
  </sheetViews>
  <sheetFormatPr defaultColWidth="8.85546875" defaultRowHeight="15" x14ac:dyDescent="0.25"/>
  <cols>
    <col min="1" max="1" width="16.140625" style="978" customWidth="1"/>
    <col min="2" max="2" width="40" style="978" customWidth="1"/>
    <col min="3" max="3" width="9.42578125" style="978" customWidth="1"/>
    <col min="4" max="4" width="28.28515625" style="978" customWidth="1"/>
    <col min="5" max="16384" width="8.85546875" style="978"/>
  </cols>
  <sheetData>
    <row r="1" spans="1:40" s="990" customFormat="1" ht="65.099999999999994" customHeight="1" x14ac:dyDescent="0.35">
      <c r="A1" s="1043" t="s">
        <v>1578</v>
      </c>
      <c r="B1" s="1043"/>
      <c r="C1" s="1043"/>
      <c r="D1" s="1043"/>
      <c r="E1" s="1043"/>
      <c r="F1" s="1043"/>
      <c r="G1" s="1043"/>
      <c r="H1" s="1043"/>
      <c r="I1" s="1043"/>
      <c r="J1" s="1043"/>
      <c r="K1" s="1043"/>
      <c r="L1" s="1043"/>
      <c r="M1" s="1043"/>
      <c r="N1" s="1043"/>
      <c r="O1" s="1043"/>
      <c r="P1" s="1043"/>
      <c r="Q1" s="1043"/>
      <c r="R1" s="1043"/>
      <c r="S1" s="1043"/>
      <c r="T1" s="1043"/>
      <c r="U1" s="1043"/>
      <c r="V1" s="1043"/>
      <c r="W1" s="1043"/>
      <c r="X1" s="1043"/>
      <c r="Y1" s="1043"/>
      <c r="Z1" s="1043"/>
      <c r="AA1" s="1043"/>
      <c r="AB1" s="1043"/>
      <c r="AC1" s="1043"/>
      <c r="AD1" s="1043"/>
      <c r="AE1" s="1043"/>
      <c r="AF1" s="1043"/>
      <c r="AG1" s="1043"/>
      <c r="AH1" s="1043"/>
      <c r="AI1" s="1043"/>
      <c r="AJ1" s="1043"/>
      <c r="AK1" s="1043"/>
      <c r="AL1" s="1043"/>
      <c r="AM1" s="1043"/>
    </row>
    <row r="2" spans="1:40" s="987" customFormat="1" x14ac:dyDescent="0.25">
      <c r="E2" s="1044" t="s">
        <v>1562</v>
      </c>
      <c r="F2" s="1044"/>
      <c r="G2" s="1044" t="s">
        <v>1561</v>
      </c>
      <c r="H2" s="1044"/>
      <c r="I2" s="1044"/>
      <c r="J2" s="1044" t="s">
        <v>1560</v>
      </c>
      <c r="K2" s="1044"/>
      <c r="L2" s="1044"/>
      <c r="M2" s="1044" t="s">
        <v>1559</v>
      </c>
      <c r="N2" s="1044"/>
      <c r="O2" s="1044" t="s">
        <v>1558</v>
      </c>
      <c r="P2" s="1044"/>
      <c r="Q2" s="1044"/>
      <c r="R2" s="1044" t="s">
        <v>1557</v>
      </c>
      <c r="S2" s="1044"/>
      <c r="T2" s="1044"/>
      <c r="U2" s="1044" t="s">
        <v>1556</v>
      </c>
      <c r="V2" s="1044"/>
      <c r="W2" s="1044"/>
      <c r="X2" s="1044" t="s">
        <v>1555</v>
      </c>
      <c r="Y2" s="1044"/>
      <c r="Z2" s="1044"/>
      <c r="AA2" s="1044" t="s">
        <v>1554</v>
      </c>
      <c r="AB2" s="1044"/>
      <c r="AC2" s="1044"/>
      <c r="AD2" s="1044" t="s">
        <v>1553</v>
      </c>
      <c r="AE2" s="1044"/>
      <c r="AF2" s="1044"/>
      <c r="AG2" s="1044" t="s">
        <v>1552</v>
      </c>
      <c r="AH2" s="1044"/>
      <c r="AI2" s="1044"/>
      <c r="AJ2" s="1044" t="s">
        <v>1551</v>
      </c>
      <c r="AK2" s="1044"/>
      <c r="AL2" s="1044" t="s">
        <v>1550</v>
      </c>
      <c r="AM2" s="1044"/>
      <c r="AN2" s="989"/>
    </row>
    <row r="3" spans="1:40" s="987" customFormat="1" ht="255" x14ac:dyDescent="0.25">
      <c r="E3" s="988" t="str">
        <f>VLOOKUP(E4,[1]Sheet2!$B:$C,2,FALSE)</f>
        <v>Number of unique beneficiaries receiving at least one (1) lung function test</v>
      </c>
      <c r="F3" s="988" t="str">
        <f>VLOOKUP(F4,[1]Sheet2!$B:$C,2,FALSE)</f>
        <v>Number of unique beneficiaries receiving a flu vaccine</v>
      </c>
      <c r="G3" s="988" t="str">
        <f>VLOOKUP(G4,[1]Sheet2!$B:$C,2,FALSE)</f>
        <v>Number of unique BMD beneficiaries with at least one (1) BUN test</v>
      </c>
      <c r="H3" s="988" t="str">
        <f>VLOOKUP(H4,[1]Sheet2!$B:$C,2,FALSE)</f>
        <v>Number of unique BMD beneficiaries with at least one (1) Creatinine test</v>
      </c>
      <c r="I3" s="988" t="str">
        <f>VLOOKUP(I4,[1]Sheet2!$B:$C,2,FALSE)</f>
        <v>Number of unique BMD beneficiaries on Mood Stabilisers</v>
      </c>
      <c r="J3" s="988" t="str">
        <f>VLOOKUP(J4,[1]Sheet2!$B:$C,2,FALSE)</f>
        <v>Number of unique CHF beneficiaries with at least one (1) electrocardiogram</v>
      </c>
      <c r="K3" s="988" t="str">
        <f>VLOOKUP(K4,[1]Sheet2!$B:$C,2,FALSE)</f>
        <v>Number of unique beneficiaries receiving a flu vaccine</v>
      </c>
      <c r="L3" s="988" t="str">
        <f>VLOOKUP(L4,[1]Sheet2!$B:$C,2,FALSE)</f>
        <v>Number of unique CHF beneficiaries with at least one (1) Renal Function Test (Urine Analysis, Serum Electrolytes)</v>
      </c>
      <c r="M3" s="988" t="str">
        <f>VLOOKUP(M4,[1]Sheet2!$B:$C,2,FALSE)</f>
        <v>Number of unique beneficiaries receiving at least one (1) lung function test</v>
      </c>
      <c r="N3" s="988" t="str">
        <f>VLOOKUP(N4,[1]Sheet2!$B:$C,2,FALSE)</f>
        <v>Number of unique beneficiaries receiving a flu vaccine</v>
      </c>
      <c r="O3" s="988" t="str">
        <f>VLOOKUP(O4,[1]Sheet2!$B:$C,2,FALSE)</f>
        <v>Number of unique CRF beneficiaries with a urine protein / creatinine ratio test</v>
      </c>
      <c r="P3" s="988" t="str">
        <f>VLOOKUP(P4,[1]Sheet2!$B:$C,2,FALSE)</f>
        <v>Number of uniques CRF beneficiaries with more than 1 Hb test</v>
      </c>
      <c r="Q3" s="988" t="str">
        <f>VLOOKUP(Q4,[1]Sheet2!$B:$C,2,FALSE)</f>
        <v>Number of unique CRF beneficiaries with at least one (1) total cholesterol test</v>
      </c>
      <c r="R3" s="988" t="str">
        <f>VLOOKUP(R4,[1]Sheet2!$B:$C,2,FALSE)</f>
        <v>Number of unique CSD beneficiaries with at least (1) Full Blood Count test</v>
      </c>
      <c r="S3" s="988" t="str">
        <f>VLOOKUP(S4,[1]Sheet2!$B:$C,2,FALSE)</f>
        <v>Number of unique CSD beneficiaries with at least (1) Faecal Calprotectin test</v>
      </c>
      <c r="T3" s="988" t="str">
        <f>VLOOKUP(T4,[1]Sheet2!$B:$C,2,FALSE)</f>
        <v>Number of unique CSD beneficiaries with at least (1)  Liver function test</v>
      </c>
      <c r="U3" s="988" t="str">
        <f>VLOOKUP(U4,[1]Sheet2!$B:$C,2,FALSE)</f>
        <v>Number of unique DM1 beneficiaries with at least one (1)  Creatinine or  albumin creatinine ratio test</v>
      </c>
      <c r="V3" s="988" t="str">
        <f>VLOOKUP(V4,[1]Sheet2!$B:$C,2,FALSE)</f>
        <v>Number of unique DM1 beneficiaries with at least two (2) HBA1C tests</v>
      </c>
      <c r="W3" s="988" t="str">
        <f>VLOOKUP(W4,[1]Sheet2!$B:$C,2,FALSE)</f>
        <v>Number of unique DM1 beneficiaries with at least one (1) LDL / Lipogram test</v>
      </c>
      <c r="X3" s="988" t="str">
        <f>VLOOKUP(X4,[1]Sheet2!$B:$C,2,FALSE)</f>
        <v>Number of unique DM1 beneficiaries with at least one (1)  Creatinine or  albumin creatinine ratio test</v>
      </c>
      <c r="Y3" s="988" t="str">
        <f>VLOOKUP(Y4,[1]Sheet2!$B:$C,2,FALSE)</f>
        <v>Number of unique DM1 beneficiaries with at least two (2) HBA1C tests</v>
      </c>
      <c r="Z3" s="988" t="str">
        <f>VLOOKUP(Z4,[1]Sheet2!$B:$C,2,FALSE)</f>
        <v>Number of unique DM1 beneficiaries with at least one (1) LDL / Lipogram test</v>
      </c>
      <c r="AA3" s="988" t="str">
        <f>VLOOKUP(AA4,[1]Sheet2!$B:$C,2,FALSE)</f>
        <v>Number of unique HIV beneficiaries with at leat one ART treatment claim</v>
      </c>
      <c r="AB3" s="988" t="str">
        <f>VLOOKUP(AB4,[1]Sheet2!$B:$C,2,FALSE)</f>
        <v>Number of unique HIV beneficiaries for whom CD4 count was taken</v>
      </c>
      <c r="AC3" s="988" t="str">
        <f>VLOOKUP(AC4,[1]Sheet2!$B:$C,2,FALSE)</f>
        <v>Number of unique HIV beneficiaries for whom Viral Load was taken</v>
      </c>
      <c r="AD3" s="988" t="str">
        <f>VLOOKUP(AD4,[1]Sheet2!$B:$C,2,FALSE)</f>
        <v>Number of unique HYP beneficiaries with at least one (1) electrocardiogram for left ventricular hypertrophy</v>
      </c>
      <c r="AE3" s="988" t="str">
        <f>VLOOKUP(AE4,[1]Sheet2!$B:$C,2,FALSE)</f>
        <v>Number of unique HYP beneficiaries with at least one (1) Creatinine / eGFR test</v>
      </c>
      <c r="AF3" s="988" t="str">
        <f>VLOOKUP(AF4,[1]Sheet2!$B:$C,2,FALSE)</f>
        <v>Number of unique CRF beneficiaries with at least one (1) total cholesterol test</v>
      </c>
      <c r="AG3" s="988" t="str">
        <f>VLOOKUP(AG4,[1]Sheet2!$B:$C,2,FALSE)</f>
        <v>Number of unique CSD beneficiaries with at least (1) Full Blood Count test</v>
      </c>
      <c r="AH3" s="988" t="str">
        <f>VLOOKUP(AH4,[1]Sheet2!$B:$C,2,FALSE)</f>
        <v>Number of unique CSD beneficiaries with at least (1) Faecal Calprotectin test</v>
      </c>
      <c r="AI3" s="988" t="str">
        <f>VLOOKUP(AI4,[1]Sheet2!$B:$C,2,FALSE)</f>
        <v>Number of unique CSD beneficiaries with at least (1)  Liver function test</v>
      </c>
      <c r="AJ3" s="988" t="str">
        <f>VLOOKUP(AJ4,[1]Sheet2!$B:$C,2,FALSE)</f>
        <v>Number of unique IHD beneficiaries on aspirin</v>
      </c>
      <c r="AK3" s="988" t="str">
        <f>VLOOKUP(AK4,[1]Sheet2!$B:$C,2,FALSE)</f>
        <v>Number of unique DM1 beneficiaries with at least one (1) LDL / Lipogram test</v>
      </c>
      <c r="AL3" s="988" t="str">
        <f>VLOOKUP(AL4,[1]Sheet2!$B:$C,2,FALSE)</f>
        <v>Number of unique TDH beneficiaries with at least (1) Free Tyroixin test (F4)</v>
      </c>
      <c r="AM3" s="988" t="str">
        <f>VLOOKUP(AM4,[1]Sheet2!$B:$C,2,FALSE)</f>
        <v>Number of unique TDH beneficiaries with at least (1) Thyroid Stimulating Hormone test (TSH)</v>
      </c>
    </row>
    <row r="4" spans="1:40" hidden="1" x14ac:dyDescent="0.25">
      <c r="E4" s="978" t="s">
        <v>1544</v>
      </c>
      <c r="F4" s="978" t="s">
        <v>1543</v>
      </c>
      <c r="G4" s="978" t="s">
        <v>1549</v>
      </c>
      <c r="H4" s="978" t="s">
        <v>1548</v>
      </c>
      <c r="I4" s="978" t="s">
        <v>1547</v>
      </c>
      <c r="J4" s="978" t="s">
        <v>1546</v>
      </c>
      <c r="K4" s="978" t="s">
        <v>1543</v>
      </c>
      <c r="L4" s="978" t="s">
        <v>1545</v>
      </c>
      <c r="M4" s="978" t="s">
        <v>1544</v>
      </c>
      <c r="N4" s="978" t="s">
        <v>1543</v>
      </c>
      <c r="O4" s="978" t="s">
        <v>1542</v>
      </c>
      <c r="P4" s="978" t="s">
        <v>1541</v>
      </c>
      <c r="Q4" s="978" t="s">
        <v>1533</v>
      </c>
      <c r="R4" s="978" t="s">
        <v>1532</v>
      </c>
      <c r="S4" s="978" t="s">
        <v>1531</v>
      </c>
      <c r="T4" s="978" t="s">
        <v>1530</v>
      </c>
      <c r="U4" s="978" t="s">
        <v>1540</v>
      </c>
      <c r="V4" s="978" t="s">
        <v>1539</v>
      </c>
      <c r="W4" s="978" t="s">
        <v>1528</v>
      </c>
      <c r="X4" s="978" t="s">
        <v>1540</v>
      </c>
      <c r="Y4" s="978" t="s">
        <v>1539</v>
      </c>
      <c r="Z4" s="978" t="s">
        <v>1528</v>
      </c>
      <c r="AA4" s="978" t="s">
        <v>1538</v>
      </c>
      <c r="AB4" s="978" t="s">
        <v>1537</v>
      </c>
      <c r="AC4" s="978" t="s">
        <v>1536</v>
      </c>
      <c r="AD4" s="978" t="s">
        <v>1535</v>
      </c>
      <c r="AE4" s="978" t="s">
        <v>1534</v>
      </c>
      <c r="AF4" s="978" t="s">
        <v>1533</v>
      </c>
      <c r="AG4" s="978" t="s">
        <v>1532</v>
      </c>
      <c r="AH4" s="978" t="s">
        <v>1531</v>
      </c>
      <c r="AI4" s="978" t="s">
        <v>1530</v>
      </c>
      <c r="AJ4" s="978" t="s">
        <v>1529</v>
      </c>
      <c r="AK4" s="978" t="s">
        <v>1528</v>
      </c>
      <c r="AL4" s="978" t="s">
        <v>1527</v>
      </c>
      <c r="AM4" s="978" t="s">
        <v>1526</v>
      </c>
    </row>
    <row r="5" spans="1:40" x14ac:dyDescent="0.25">
      <c r="A5" s="978">
        <v>1005</v>
      </c>
      <c r="B5" s="978" t="s">
        <v>1525</v>
      </c>
      <c r="C5" s="984">
        <v>2075</v>
      </c>
      <c r="D5" s="978" t="s">
        <v>147</v>
      </c>
      <c r="E5" s="912">
        <v>0.10676156583629894</v>
      </c>
      <c r="F5" s="912">
        <v>0.14768683274021352</v>
      </c>
      <c r="G5" s="912">
        <v>0.44186046511627908</v>
      </c>
      <c r="H5" s="912">
        <v>0.5</v>
      </c>
      <c r="I5" s="912">
        <v>0.79069767441860461</v>
      </c>
      <c r="J5" s="912"/>
      <c r="K5" s="912"/>
      <c r="L5" s="912"/>
      <c r="M5" s="912">
        <v>0.24242424242424243</v>
      </c>
      <c r="N5" s="912">
        <v>0.28282828282828282</v>
      </c>
      <c r="O5" s="912">
        <v>0.75757575757575757</v>
      </c>
      <c r="P5" s="912">
        <v>0.54545454545454541</v>
      </c>
      <c r="Q5" s="912">
        <v>0.75757575757575757</v>
      </c>
      <c r="R5" s="912">
        <v>0.66666666666666663</v>
      </c>
      <c r="S5" s="912">
        <v>0.16666666666666666</v>
      </c>
      <c r="T5" s="912">
        <v>0.5</v>
      </c>
      <c r="U5" s="912">
        <v>0.41176470588235292</v>
      </c>
      <c r="V5" s="912">
        <v>0.20588235294117646</v>
      </c>
      <c r="W5" s="912">
        <v>0.3235294117647059</v>
      </c>
      <c r="X5" s="912">
        <v>0.61882893226176805</v>
      </c>
      <c r="Y5" s="912">
        <v>0.20436280137772675</v>
      </c>
      <c r="Z5" s="912">
        <v>0.51549942594718712</v>
      </c>
      <c r="AA5" s="912">
        <v>0.93670886075949367</v>
      </c>
      <c r="AB5" s="912">
        <v>0.810126582278481</v>
      </c>
      <c r="AC5" s="912">
        <v>0.89240506329113922</v>
      </c>
      <c r="AD5" s="912">
        <v>0.27063890882986358</v>
      </c>
      <c r="AE5" s="912">
        <v>5.8147882268485281E-2</v>
      </c>
      <c r="AF5" s="912">
        <v>0.6141421392677674</v>
      </c>
      <c r="AG5" s="912">
        <v>0.55000000000000004</v>
      </c>
      <c r="AH5" s="912">
        <v>0.05</v>
      </c>
      <c r="AI5" s="912">
        <v>0.45</v>
      </c>
      <c r="AJ5" s="912">
        <v>0.45454545454545453</v>
      </c>
      <c r="AK5" s="912">
        <v>0.33228840125391851</v>
      </c>
      <c r="AL5" s="912">
        <v>0.44859813084112149</v>
      </c>
      <c r="AM5" s="912">
        <v>0.58611481975967961</v>
      </c>
    </row>
    <row r="6" spans="1:40" x14ac:dyDescent="0.25">
      <c r="C6" s="984">
        <v>2076</v>
      </c>
      <c r="D6" s="978" t="s">
        <v>1524</v>
      </c>
      <c r="E6" s="912">
        <v>4.1095890410958902E-2</v>
      </c>
      <c r="F6" s="912">
        <v>0.98630136986301364</v>
      </c>
      <c r="G6" s="912">
        <v>0.375</v>
      </c>
      <c r="H6" s="912">
        <v>0.375</v>
      </c>
      <c r="I6" s="912">
        <v>0.875</v>
      </c>
      <c r="J6" s="912"/>
      <c r="K6" s="912">
        <v>0.8571428571428571</v>
      </c>
      <c r="L6" s="912">
        <v>0.14285714285714285</v>
      </c>
      <c r="M6" s="912"/>
      <c r="N6" s="912">
        <v>1</v>
      </c>
      <c r="O6" s="912"/>
      <c r="P6" s="912">
        <v>1</v>
      </c>
      <c r="Q6" s="912">
        <v>0.33333333333333331</v>
      </c>
      <c r="R6" s="912"/>
      <c r="S6" s="912"/>
      <c r="T6" s="912"/>
      <c r="U6" s="912">
        <v>0.66666666666666663</v>
      </c>
      <c r="V6" s="912">
        <v>0.66666666666666663</v>
      </c>
      <c r="W6" s="912"/>
      <c r="X6" s="912">
        <v>0.54736842105263162</v>
      </c>
      <c r="Y6" s="912">
        <v>0.54736842105263162</v>
      </c>
      <c r="Z6" s="912">
        <v>0.23157894736842105</v>
      </c>
      <c r="AA6" s="912">
        <v>1</v>
      </c>
      <c r="AB6" s="912">
        <v>0.806949806949807</v>
      </c>
      <c r="AC6" s="912">
        <v>0.81467181467181471</v>
      </c>
      <c r="AD6" s="912">
        <v>5.4487179487179488E-2</v>
      </c>
      <c r="AE6" s="912"/>
      <c r="AF6" s="912">
        <v>0.25</v>
      </c>
      <c r="AG6" s="912">
        <v>1</v>
      </c>
      <c r="AH6" s="912"/>
      <c r="AI6" s="912"/>
      <c r="AJ6" s="912">
        <v>1</v>
      </c>
      <c r="AK6" s="912">
        <v>9.0909090909090912E-2</v>
      </c>
      <c r="AL6" s="912"/>
      <c r="AM6" s="912">
        <v>0.66666666666666663</v>
      </c>
    </row>
    <row r="7" spans="1:40" x14ac:dyDescent="0.25">
      <c r="A7" s="978">
        <v>1012</v>
      </c>
      <c r="B7" s="978" t="s">
        <v>1523</v>
      </c>
      <c r="C7" s="984">
        <v>1824</v>
      </c>
      <c r="D7" s="978" t="s">
        <v>1522</v>
      </c>
      <c r="E7" s="912">
        <v>6.9090909090909092E-2</v>
      </c>
      <c r="F7" s="912"/>
      <c r="G7" s="912">
        <v>0.44594594594594594</v>
      </c>
      <c r="H7" s="912">
        <v>0.44594594594594594</v>
      </c>
      <c r="I7" s="912">
        <v>0.86486486486486491</v>
      </c>
      <c r="J7" s="912">
        <v>0.41666666666666669</v>
      </c>
      <c r="K7" s="912"/>
      <c r="L7" s="912">
        <v>0.45</v>
      </c>
      <c r="M7" s="912">
        <v>0.14285714285714285</v>
      </c>
      <c r="N7" s="912"/>
      <c r="O7" s="912">
        <v>0.10714285714285714</v>
      </c>
      <c r="P7" s="912">
        <v>0.6428571428571429</v>
      </c>
      <c r="Q7" s="912">
        <v>0.6785714285714286</v>
      </c>
      <c r="R7" s="912">
        <v>1</v>
      </c>
      <c r="S7" s="912"/>
      <c r="T7" s="912">
        <v>0</v>
      </c>
      <c r="U7" s="912">
        <v>0.7</v>
      </c>
      <c r="V7" s="912">
        <v>0.4</v>
      </c>
      <c r="W7" s="912">
        <v>0.1</v>
      </c>
      <c r="X7" s="912">
        <v>0.6</v>
      </c>
      <c r="Y7" s="912">
        <v>0.17777777777777778</v>
      </c>
      <c r="Z7" s="912">
        <v>0.22222222222222221</v>
      </c>
      <c r="AA7" s="912">
        <v>0.8733624454148472</v>
      </c>
      <c r="AB7" s="912">
        <v>0.77729257641921401</v>
      </c>
      <c r="AC7" s="912">
        <v>0.79694323144104806</v>
      </c>
      <c r="AD7" s="912">
        <v>0.20056497175141244</v>
      </c>
      <c r="AE7" s="912">
        <v>5.8615819209039549E-2</v>
      </c>
      <c r="AF7" s="912">
        <v>0.3594632768361582</v>
      </c>
      <c r="AG7" s="912">
        <v>0.5</v>
      </c>
      <c r="AH7" s="912">
        <v>0</v>
      </c>
      <c r="AI7" s="912">
        <v>0.375</v>
      </c>
      <c r="AJ7" s="912">
        <v>9.0909090909090912E-2</v>
      </c>
      <c r="AK7" s="912">
        <v>0.32727272727272727</v>
      </c>
      <c r="AL7" s="912">
        <v>0.5321100917431193</v>
      </c>
      <c r="AM7" s="912">
        <v>0.6009174311926605</v>
      </c>
    </row>
    <row r="8" spans="1:40" x14ac:dyDescent="0.25">
      <c r="C8" s="984">
        <v>1825</v>
      </c>
      <c r="D8" s="978" t="s">
        <v>1521</v>
      </c>
      <c r="E8" s="912">
        <v>0.15308641975308643</v>
      </c>
      <c r="F8" s="912"/>
      <c r="G8" s="912">
        <v>0.45600000000000002</v>
      </c>
      <c r="H8" s="912">
        <v>0.48799999999999999</v>
      </c>
      <c r="I8" s="912">
        <v>0.90400000000000003</v>
      </c>
      <c r="J8" s="912">
        <v>0.44230769230769229</v>
      </c>
      <c r="K8" s="912"/>
      <c r="L8" s="912">
        <v>0.58974358974358976</v>
      </c>
      <c r="M8" s="912">
        <v>0.30909090909090908</v>
      </c>
      <c r="N8" s="912"/>
      <c r="O8" s="912">
        <v>0.13461538461538461</v>
      </c>
      <c r="P8" s="912">
        <v>0.48076923076923078</v>
      </c>
      <c r="Q8" s="912">
        <v>0.59615384615384615</v>
      </c>
      <c r="R8" s="912">
        <v>0.73333333333333328</v>
      </c>
      <c r="S8" s="912">
        <v>0.26666666666666666</v>
      </c>
      <c r="T8" s="912">
        <v>0.6</v>
      </c>
      <c r="U8" s="912">
        <v>0.66666666666666663</v>
      </c>
      <c r="V8" s="912">
        <v>0.16666666666666666</v>
      </c>
      <c r="W8" s="912">
        <v>0.16666666666666666</v>
      </c>
      <c r="X8" s="912">
        <v>0.6216216216216216</v>
      </c>
      <c r="Y8" s="912">
        <v>0.1891891891891892</v>
      </c>
      <c r="Z8" s="912">
        <v>0.39189189189189189</v>
      </c>
      <c r="AA8" s="912">
        <v>0.90677966101694918</v>
      </c>
      <c r="AB8" s="912">
        <v>0.81355932203389836</v>
      </c>
      <c r="AC8" s="912">
        <v>0.8728813559322034</v>
      </c>
      <c r="AD8" s="912">
        <v>0.29472192702798439</v>
      </c>
      <c r="AE8" s="912">
        <v>5.3134962805526036E-2</v>
      </c>
      <c r="AF8" s="912">
        <v>0.42685086787105914</v>
      </c>
      <c r="AG8" s="912">
        <v>0.56521739130434778</v>
      </c>
      <c r="AH8" s="912">
        <v>8.6956521739130432E-2</v>
      </c>
      <c r="AI8" s="912">
        <v>0.34782608695652173</v>
      </c>
      <c r="AJ8" s="912">
        <v>7.3809523809523811E-2</v>
      </c>
      <c r="AK8" s="912">
        <v>0.32380952380952382</v>
      </c>
      <c r="AL8" s="912">
        <v>0.51955307262569828</v>
      </c>
      <c r="AM8" s="912">
        <v>0.64106145251396651</v>
      </c>
    </row>
    <row r="9" spans="1:40" x14ac:dyDescent="0.25">
      <c r="C9" s="984">
        <v>1826</v>
      </c>
      <c r="D9" s="978" t="s">
        <v>1520</v>
      </c>
      <c r="E9" s="912"/>
      <c r="F9" s="912"/>
      <c r="G9" s="912"/>
      <c r="H9" s="912"/>
      <c r="I9" s="912"/>
      <c r="J9" s="912"/>
      <c r="K9" s="912"/>
      <c r="L9" s="912"/>
      <c r="M9" s="912"/>
      <c r="N9" s="912"/>
      <c r="O9" s="912"/>
      <c r="P9" s="912"/>
      <c r="Q9" s="912"/>
      <c r="R9" s="912"/>
      <c r="S9" s="912"/>
      <c r="T9" s="912"/>
      <c r="U9" s="912"/>
      <c r="V9" s="912"/>
      <c r="W9" s="912"/>
      <c r="X9" s="912">
        <v>0.5</v>
      </c>
      <c r="Y9" s="912"/>
      <c r="Z9" s="912">
        <v>0.5</v>
      </c>
      <c r="AA9" s="912">
        <v>0</v>
      </c>
      <c r="AB9" s="912">
        <v>0.15384615384615385</v>
      </c>
      <c r="AC9" s="912">
        <v>0.15384615384615385</v>
      </c>
      <c r="AD9" s="912">
        <v>0</v>
      </c>
      <c r="AE9" s="912"/>
      <c r="AF9" s="912"/>
      <c r="AG9" s="912"/>
      <c r="AH9" s="912"/>
      <c r="AI9" s="912"/>
      <c r="AJ9" s="912"/>
      <c r="AK9" s="912">
        <v>0</v>
      </c>
      <c r="AL9" s="912"/>
      <c r="AM9" s="912"/>
    </row>
    <row r="10" spans="1:40" x14ac:dyDescent="0.25">
      <c r="A10" s="978">
        <v>1013</v>
      </c>
      <c r="B10" s="978" t="s">
        <v>1519</v>
      </c>
      <c r="C10" s="984">
        <v>2223</v>
      </c>
      <c r="D10" s="978" t="s">
        <v>67</v>
      </c>
      <c r="E10" s="912">
        <v>8.4745762711864403E-2</v>
      </c>
      <c r="F10" s="912">
        <v>0.55932203389830504</v>
      </c>
      <c r="G10" s="912">
        <v>0.57692307692307687</v>
      </c>
      <c r="H10" s="912">
        <v>0.57692307692307687</v>
      </c>
      <c r="I10" s="912">
        <v>0.92307692307692313</v>
      </c>
      <c r="J10" s="912"/>
      <c r="K10" s="912"/>
      <c r="L10" s="912"/>
      <c r="M10" s="912">
        <v>0.33333333333333331</v>
      </c>
      <c r="N10" s="912">
        <v>0.5</v>
      </c>
      <c r="O10" s="912">
        <v>0.75</v>
      </c>
      <c r="P10" s="912">
        <v>1</v>
      </c>
      <c r="Q10" s="912"/>
      <c r="R10" s="912"/>
      <c r="S10" s="912"/>
      <c r="T10" s="912"/>
      <c r="U10" s="912">
        <v>1</v>
      </c>
      <c r="V10" s="912">
        <v>1</v>
      </c>
      <c r="W10" s="912">
        <v>1</v>
      </c>
      <c r="X10" s="912">
        <v>0.90400000000000003</v>
      </c>
      <c r="Y10" s="912">
        <v>0.78400000000000003</v>
      </c>
      <c r="Z10" s="912">
        <v>0.91200000000000003</v>
      </c>
      <c r="AA10" s="912">
        <v>0.9</v>
      </c>
      <c r="AB10" s="912">
        <v>0.88</v>
      </c>
      <c r="AC10" s="912">
        <v>0.88</v>
      </c>
      <c r="AD10" s="912">
        <v>0.96064814814814814</v>
      </c>
      <c r="AE10" s="912">
        <v>1</v>
      </c>
      <c r="AF10" s="912">
        <v>0.84490740740740744</v>
      </c>
      <c r="AG10" s="912"/>
      <c r="AH10" s="912"/>
      <c r="AI10" s="912"/>
      <c r="AJ10" s="912">
        <v>0.6470588235294118</v>
      </c>
      <c r="AK10" s="912">
        <v>0.60784313725490191</v>
      </c>
      <c r="AL10" s="912">
        <v>0.89523809523809528</v>
      </c>
      <c r="AM10" s="912">
        <v>0.94285714285714284</v>
      </c>
    </row>
    <row r="11" spans="1:40" x14ac:dyDescent="0.25">
      <c r="A11" s="978">
        <v>1034</v>
      </c>
      <c r="B11" s="978" t="s">
        <v>1518</v>
      </c>
      <c r="C11" s="984">
        <v>2287</v>
      </c>
      <c r="D11" s="978" t="s">
        <v>1517</v>
      </c>
      <c r="E11" s="912">
        <v>6.5573770491803282E-2</v>
      </c>
      <c r="F11" s="912"/>
      <c r="G11" s="912"/>
      <c r="H11" s="912"/>
      <c r="I11" s="912"/>
      <c r="J11" s="912">
        <v>0.45783132530120479</v>
      </c>
      <c r="K11" s="912">
        <v>3.614457831325301E-2</v>
      </c>
      <c r="L11" s="912">
        <v>3.614457831325301E-2</v>
      </c>
      <c r="M11" s="912">
        <v>0.10869565217391304</v>
      </c>
      <c r="N11" s="912"/>
      <c r="O11" s="912"/>
      <c r="P11" s="912">
        <v>0.375</v>
      </c>
      <c r="Q11" s="912"/>
      <c r="R11" s="912"/>
      <c r="S11" s="912"/>
      <c r="T11" s="912"/>
      <c r="U11" s="912">
        <v>8.3333333333333329E-2</v>
      </c>
      <c r="V11" s="912">
        <v>0.5</v>
      </c>
      <c r="W11" s="912">
        <v>0</v>
      </c>
      <c r="X11" s="912">
        <v>0.14243323442136499</v>
      </c>
      <c r="Y11" s="912">
        <v>0.49554896142433236</v>
      </c>
      <c r="Z11" s="912">
        <v>2.3738872403560832E-2</v>
      </c>
      <c r="AA11" s="912">
        <v>0.95833333333333337</v>
      </c>
      <c r="AB11" s="912">
        <v>0</v>
      </c>
      <c r="AC11" s="912">
        <v>0</v>
      </c>
      <c r="AD11" s="912">
        <v>3.8277511961722489E-3</v>
      </c>
      <c r="AE11" s="912">
        <v>1.0526315789473684E-2</v>
      </c>
      <c r="AF11" s="912">
        <v>1.1483253588516746E-2</v>
      </c>
      <c r="AG11" s="912"/>
      <c r="AH11" s="912"/>
      <c r="AI11" s="912"/>
      <c r="AJ11" s="912">
        <v>0.70992366412213737</v>
      </c>
      <c r="AK11" s="912">
        <v>0</v>
      </c>
      <c r="AL11" s="912"/>
      <c r="AM11" s="912"/>
    </row>
    <row r="12" spans="1:40" x14ac:dyDescent="0.25">
      <c r="C12" s="984">
        <v>2288</v>
      </c>
      <c r="D12" s="978" t="s">
        <v>1516</v>
      </c>
      <c r="E12" s="912">
        <v>5.6818181818181816E-2</v>
      </c>
      <c r="F12" s="912"/>
      <c r="G12" s="912"/>
      <c r="H12" s="912"/>
      <c r="I12" s="912"/>
      <c r="J12" s="912">
        <v>0.41666666666666669</v>
      </c>
      <c r="K12" s="912">
        <v>0</v>
      </c>
      <c r="L12" s="912">
        <v>0.05</v>
      </c>
      <c r="M12" s="912">
        <v>0.1</v>
      </c>
      <c r="N12" s="912"/>
      <c r="O12" s="912"/>
      <c r="P12" s="912">
        <v>1</v>
      </c>
      <c r="Q12" s="912"/>
      <c r="R12" s="912"/>
      <c r="S12" s="912"/>
      <c r="T12" s="912"/>
      <c r="U12" s="912"/>
      <c r="V12" s="912">
        <v>1</v>
      </c>
      <c r="W12" s="912"/>
      <c r="X12" s="912">
        <v>0.10619469026548672</v>
      </c>
      <c r="Y12" s="912">
        <v>0.50442477876106195</v>
      </c>
      <c r="Z12" s="912">
        <v>4.4247787610619468E-2</v>
      </c>
      <c r="AA12" s="912">
        <v>1</v>
      </c>
      <c r="AB12" s="912">
        <v>0</v>
      </c>
      <c r="AC12" s="912">
        <v>0</v>
      </c>
      <c r="AD12" s="912">
        <v>2.0501138952164009E-2</v>
      </c>
      <c r="AE12" s="912">
        <v>9.1116173120728925E-3</v>
      </c>
      <c r="AF12" s="912">
        <v>3.1890660592255128E-2</v>
      </c>
      <c r="AG12" s="912"/>
      <c r="AH12" s="912"/>
      <c r="AI12" s="912"/>
      <c r="AJ12" s="912">
        <v>0.67123287671232879</v>
      </c>
      <c r="AK12" s="912">
        <v>0</v>
      </c>
      <c r="AL12" s="912"/>
      <c r="AM12" s="912"/>
    </row>
    <row r="13" spans="1:40" x14ac:dyDescent="0.25">
      <c r="C13" s="984">
        <v>6028</v>
      </c>
      <c r="D13" s="978" t="s">
        <v>1515</v>
      </c>
      <c r="E13" s="912">
        <v>0.19047619047619047</v>
      </c>
      <c r="F13" s="912"/>
      <c r="G13" s="912"/>
      <c r="H13" s="912"/>
      <c r="I13" s="912"/>
      <c r="J13" s="912">
        <v>0.31818181818181818</v>
      </c>
      <c r="K13" s="912">
        <v>0</v>
      </c>
      <c r="L13" s="912">
        <v>9.0909090909090912E-2</v>
      </c>
      <c r="M13" s="912">
        <v>0.125</v>
      </c>
      <c r="N13" s="912"/>
      <c r="O13" s="912"/>
      <c r="P13" s="912">
        <v>0.66666666666666663</v>
      </c>
      <c r="Q13" s="912"/>
      <c r="R13" s="912"/>
      <c r="S13" s="912"/>
      <c r="T13" s="912"/>
      <c r="U13" s="912"/>
      <c r="V13" s="912">
        <v>1</v>
      </c>
      <c r="W13" s="912">
        <v>0</v>
      </c>
      <c r="X13" s="912">
        <v>0.19047619047619047</v>
      </c>
      <c r="Y13" s="912">
        <v>0.40476190476190477</v>
      </c>
      <c r="Z13" s="912">
        <v>4.7619047619047616E-2</v>
      </c>
      <c r="AA13" s="912"/>
      <c r="AB13" s="912"/>
      <c r="AC13" s="912"/>
      <c r="AD13" s="912">
        <v>7.1942446043165471E-3</v>
      </c>
      <c r="AE13" s="912">
        <v>2.8776978417266189E-2</v>
      </c>
      <c r="AF13" s="912">
        <v>7.1942446043165471E-3</v>
      </c>
      <c r="AG13" s="912"/>
      <c r="AH13" s="912"/>
      <c r="AI13" s="912"/>
      <c r="AJ13" s="912">
        <v>0.625</v>
      </c>
      <c r="AK13" s="912">
        <v>0</v>
      </c>
      <c r="AL13" s="912"/>
      <c r="AM13" s="912"/>
    </row>
    <row r="14" spans="1:40" x14ac:dyDescent="0.25">
      <c r="A14" s="978">
        <v>1038</v>
      </c>
      <c r="B14" s="978" t="s">
        <v>1514</v>
      </c>
      <c r="C14" s="984">
        <v>2141</v>
      </c>
      <c r="D14" s="978" t="s">
        <v>154</v>
      </c>
      <c r="E14" s="912"/>
      <c r="F14" s="912"/>
      <c r="G14" s="912"/>
      <c r="H14" s="912"/>
      <c r="I14" s="912"/>
      <c r="J14" s="912"/>
      <c r="K14" s="912"/>
      <c r="L14" s="912"/>
      <c r="M14" s="912"/>
      <c r="N14" s="912"/>
      <c r="O14" s="912"/>
      <c r="P14" s="912"/>
      <c r="Q14" s="912"/>
      <c r="R14" s="912"/>
      <c r="S14" s="912"/>
      <c r="T14" s="912"/>
      <c r="U14" s="912"/>
      <c r="V14" s="912"/>
      <c r="W14" s="912"/>
      <c r="X14" s="912">
        <v>9.8698481561822121E-2</v>
      </c>
      <c r="Y14" s="912">
        <v>0.10737527114967461</v>
      </c>
      <c r="Z14" s="912">
        <v>5.8568329718004339E-2</v>
      </c>
      <c r="AA14" s="912">
        <v>0.76575505350772888</v>
      </c>
      <c r="AB14" s="912">
        <v>0.50297265160523186</v>
      </c>
      <c r="AC14" s="912">
        <v>0.54399524375743158</v>
      </c>
      <c r="AD14" s="912"/>
      <c r="AE14" s="912"/>
      <c r="AF14" s="912"/>
      <c r="AG14" s="912"/>
      <c r="AH14" s="912"/>
      <c r="AI14" s="912"/>
      <c r="AJ14" s="912"/>
      <c r="AK14" s="912"/>
      <c r="AL14" s="912"/>
      <c r="AM14" s="912"/>
    </row>
    <row r="15" spans="1:40" x14ac:dyDescent="0.25">
      <c r="C15" s="984">
        <v>2181</v>
      </c>
      <c r="D15" s="978" t="s">
        <v>155</v>
      </c>
      <c r="E15" s="912"/>
      <c r="F15" s="912"/>
      <c r="G15" s="912"/>
      <c r="H15" s="912"/>
      <c r="I15" s="912"/>
      <c r="J15" s="912"/>
      <c r="K15" s="912"/>
      <c r="L15" s="912"/>
      <c r="M15" s="912"/>
      <c r="N15" s="912"/>
      <c r="O15" s="912">
        <v>1</v>
      </c>
      <c r="P15" s="912">
        <v>1</v>
      </c>
      <c r="Q15" s="912"/>
      <c r="R15" s="912"/>
      <c r="S15" s="912"/>
      <c r="T15" s="912"/>
      <c r="U15" s="912">
        <v>3.3333333333333333E-2</v>
      </c>
      <c r="V15" s="912">
        <v>4.1666666666666664E-2</v>
      </c>
      <c r="W15" s="912">
        <v>1.6666666666666666E-2</v>
      </c>
      <c r="X15" s="912">
        <v>0.14109206855320844</v>
      </c>
      <c r="Y15" s="912">
        <v>0.15663611000398564</v>
      </c>
      <c r="Z15" s="912">
        <v>8.8880031885213234E-2</v>
      </c>
      <c r="AA15" s="912">
        <v>0.84987827968623209</v>
      </c>
      <c r="AB15" s="912">
        <v>0.57722477684609141</v>
      </c>
      <c r="AC15" s="912">
        <v>0.61184744387341083</v>
      </c>
      <c r="AD15" s="912"/>
      <c r="AE15" s="912"/>
      <c r="AF15" s="912"/>
      <c r="AG15" s="912"/>
      <c r="AH15" s="912"/>
      <c r="AI15" s="912"/>
      <c r="AJ15" s="912"/>
      <c r="AK15" s="912"/>
      <c r="AL15" s="912"/>
      <c r="AM15" s="912"/>
    </row>
    <row r="16" spans="1:40" x14ac:dyDescent="0.25">
      <c r="A16" s="978">
        <v>1039</v>
      </c>
      <c r="B16" s="978" t="s">
        <v>1513</v>
      </c>
      <c r="C16" s="984">
        <v>1912</v>
      </c>
      <c r="D16" s="978" t="s">
        <v>1512</v>
      </c>
      <c r="E16" s="912">
        <v>7.6354679802955669E-2</v>
      </c>
      <c r="F16" s="912">
        <v>5.9113300492610835E-2</v>
      </c>
      <c r="G16" s="912">
        <v>0.33333333333333331</v>
      </c>
      <c r="H16" s="912">
        <v>0.36842105263157893</v>
      </c>
      <c r="I16" s="912">
        <v>0.82456140350877194</v>
      </c>
      <c r="J16" s="912"/>
      <c r="K16" s="912"/>
      <c r="L16" s="912"/>
      <c r="M16" s="912">
        <v>0.15</v>
      </c>
      <c r="N16" s="912">
        <v>0.05</v>
      </c>
      <c r="O16" s="912">
        <v>0.73333333333333328</v>
      </c>
      <c r="P16" s="912">
        <v>0.6</v>
      </c>
      <c r="Q16" s="912">
        <v>0.73333333333333328</v>
      </c>
      <c r="R16" s="912">
        <v>0.5</v>
      </c>
      <c r="S16" s="912"/>
      <c r="T16" s="912">
        <v>0.33333333333333331</v>
      </c>
      <c r="U16" s="912">
        <v>0.64516129032258063</v>
      </c>
      <c r="V16" s="912">
        <v>0.25806451612903225</v>
      </c>
      <c r="W16" s="912">
        <v>0.32258064516129031</v>
      </c>
      <c r="X16" s="912">
        <v>0.66220735785953178</v>
      </c>
      <c r="Y16" s="912">
        <v>0.27926421404682272</v>
      </c>
      <c r="Z16" s="912">
        <v>0.57190635451505012</v>
      </c>
      <c r="AA16" s="912">
        <v>0.92460317460317465</v>
      </c>
      <c r="AB16" s="912">
        <v>0.8392857142857143</v>
      </c>
      <c r="AC16" s="912">
        <v>0.8571428571428571</v>
      </c>
      <c r="AD16" s="912">
        <v>0.17525773195876287</v>
      </c>
      <c r="AE16" s="912">
        <v>9.3470790378006874E-2</v>
      </c>
      <c r="AF16" s="912">
        <v>0.61580756013745708</v>
      </c>
      <c r="AG16" s="912">
        <v>0.42857142857142855</v>
      </c>
      <c r="AH16" s="912">
        <v>0.14285714285714285</v>
      </c>
      <c r="AI16" s="912">
        <v>0.42857142857142855</v>
      </c>
      <c r="AJ16" s="912">
        <v>0.48</v>
      </c>
      <c r="AK16" s="912">
        <v>0.35</v>
      </c>
      <c r="AL16" s="912">
        <v>0.50699300699300698</v>
      </c>
      <c r="AM16" s="912">
        <v>0.63636363636363635</v>
      </c>
    </row>
    <row r="17" spans="1:39" x14ac:dyDescent="0.25">
      <c r="A17" s="978">
        <v>1043</v>
      </c>
      <c r="B17" s="978" t="s">
        <v>1511</v>
      </c>
      <c r="C17" s="984">
        <v>1925</v>
      </c>
      <c r="D17" s="978" t="s">
        <v>1510</v>
      </c>
      <c r="E17" s="912">
        <v>0.21951219512195122</v>
      </c>
      <c r="F17" s="912">
        <v>9.7560975609756097E-3</v>
      </c>
      <c r="G17" s="912">
        <v>3.5398230088495575E-2</v>
      </c>
      <c r="H17" s="912">
        <v>3.5398230088495575E-2</v>
      </c>
      <c r="I17" s="912">
        <v>0.79646017699115046</v>
      </c>
      <c r="J17" s="912">
        <v>0.15384615384615385</v>
      </c>
      <c r="K17" s="912"/>
      <c r="L17" s="912"/>
      <c r="M17" s="912">
        <v>0.34782608695652173</v>
      </c>
      <c r="N17" s="912"/>
      <c r="O17" s="912"/>
      <c r="P17" s="912">
        <v>8.3333333333333329E-2</v>
      </c>
      <c r="Q17" s="912">
        <v>8.3333333333333329E-2</v>
      </c>
      <c r="R17" s="912"/>
      <c r="S17" s="912"/>
      <c r="T17" s="912"/>
      <c r="U17" s="912">
        <v>6.0606060606060608E-2</v>
      </c>
      <c r="V17" s="912">
        <v>0.33333333333333331</v>
      </c>
      <c r="W17" s="912">
        <v>6.0606060606060608E-2</v>
      </c>
      <c r="X17" s="912">
        <v>4.5045045045045043E-2</v>
      </c>
      <c r="Y17" s="912">
        <v>8.1081081081081086E-2</v>
      </c>
      <c r="Z17" s="912">
        <v>6.3063063063063057E-2</v>
      </c>
      <c r="AA17" s="912">
        <v>0.90476190476190477</v>
      </c>
      <c r="AB17" s="912">
        <v>0.33333333333333331</v>
      </c>
      <c r="AC17" s="912">
        <v>0.33333333333333331</v>
      </c>
      <c r="AD17" s="912">
        <v>0.11557296767874632</v>
      </c>
      <c r="AE17" s="912">
        <v>4.8971596474045052E-2</v>
      </c>
      <c r="AF17" s="912">
        <v>4.8971596474045052E-2</v>
      </c>
      <c r="AG17" s="912">
        <v>0.10526315789473684</v>
      </c>
      <c r="AH17" s="912"/>
      <c r="AI17" s="912">
        <v>0.10526315789473684</v>
      </c>
      <c r="AJ17" s="912">
        <v>2.3952095808383235E-2</v>
      </c>
      <c r="AK17" s="912">
        <v>0</v>
      </c>
      <c r="AL17" s="912">
        <v>2.9498525073746312E-2</v>
      </c>
      <c r="AM17" s="912">
        <v>4.1297935103244837E-2</v>
      </c>
    </row>
    <row r="18" spans="1:39" x14ac:dyDescent="0.25">
      <c r="C18" s="984">
        <v>1926</v>
      </c>
      <c r="D18" s="978" t="s">
        <v>1509</v>
      </c>
      <c r="E18" s="912">
        <v>0.25997248968363135</v>
      </c>
      <c r="F18" s="912">
        <v>2.751031636863824E-3</v>
      </c>
      <c r="G18" s="912">
        <v>1.680672268907563E-2</v>
      </c>
      <c r="H18" s="912">
        <v>1.680672268907563E-2</v>
      </c>
      <c r="I18" s="912">
        <v>0.69327731092436973</v>
      </c>
      <c r="J18" s="912">
        <v>8.1632653061224483E-2</v>
      </c>
      <c r="K18" s="912"/>
      <c r="L18" s="912"/>
      <c r="M18" s="912">
        <v>0.39215686274509803</v>
      </c>
      <c r="N18" s="912"/>
      <c r="O18" s="912">
        <v>0</v>
      </c>
      <c r="P18" s="912">
        <v>0.15625</v>
      </c>
      <c r="Q18" s="912">
        <v>6.25E-2</v>
      </c>
      <c r="R18" s="912"/>
      <c r="S18" s="912"/>
      <c r="T18" s="912"/>
      <c r="U18" s="912">
        <v>3.7037037037037035E-2</v>
      </c>
      <c r="V18" s="912">
        <v>9.2592592592592587E-2</v>
      </c>
      <c r="W18" s="912">
        <v>3.7037037037037035E-2</v>
      </c>
      <c r="X18" s="912">
        <v>7.636363636363637E-2</v>
      </c>
      <c r="Y18" s="912">
        <v>0.11272727272727273</v>
      </c>
      <c r="Z18" s="912">
        <v>5.8181818181818182E-2</v>
      </c>
      <c r="AA18" s="912">
        <v>0.84188034188034189</v>
      </c>
      <c r="AB18" s="912">
        <v>0.44017094017094016</v>
      </c>
      <c r="AC18" s="912">
        <v>0.50427350427350426</v>
      </c>
      <c r="AD18" s="912">
        <v>9.643395278754395E-2</v>
      </c>
      <c r="AE18" s="912">
        <v>3.7167252636865898E-2</v>
      </c>
      <c r="AF18" s="912">
        <v>5.4244098442993473E-2</v>
      </c>
      <c r="AG18" s="912"/>
      <c r="AH18" s="912"/>
      <c r="AI18" s="912"/>
      <c r="AJ18" s="912">
        <v>1.444043321299639E-2</v>
      </c>
      <c r="AK18" s="912">
        <v>2.1660649819494584E-2</v>
      </c>
      <c r="AL18" s="912">
        <v>1.488095238095238E-2</v>
      </c>
      <c r="AM18" s="912">
        <v>1.7857142857142856E-2</v>
      </c>
    </row>
    <row r="19" spans="1:39" x14ac:dyDescent="0.25">
      <c r="C19" s="984">
        <v>1927</v>
      </c>
      <c r="D19" s="978" t="s">
        <v>1508</v>
      </c>
      <c r="E19" s="912">
        <v>0.19607843137254902</v>
      </c>
      <c r="F19" s="912"/>
      <c r="G19" s="912"/>
      <c r="H19" s="912"/>
      <c r="I19" s="912">
        <v>0.8</v>
      </c>
      <c r="J19" s="912">
        <v>0</v>
      </c>
      <c r="K19" s="912"/>
      <c r="L19" s="912"/>
      <c r="M19" s="912">
        <v>0.31818181818181818</v>
      </c>
      <c r="N19" s="912"/>
      <c r="O19" s="912"/>
      <c r="P19" s="912">
        <v>0.125</v>
      </c>
      <c r="Q19" s="912"/>
      <c r="R19" s="912"/>
      <c r="S19" s="912"/>
      <c r="T19" s="912"/>
      <c r="U19" s="912">
        <v>0.125</v>
      </c>
      <c r="V19" s="912">
        <v>0.125</v>
      </c>
      <c r="W19" s="912"/>
      <c r="X19" s="912">
        <v>4.2553191489361701E-2</v>
      </c>
      <c r="Y19" s="912">
        <v>0.10638297872340426</v>
      </c>
      <c r="Z19" s="912">
        <v>2.1276595744680851E-2</v>
      </c>
      <c r="AA19" s="912">
        <v>1</v>
      </c>
      <c r="AB19" s="912"/>
      <c r="AC19" s="912"/>
      <c r="AD19" s="912">
        <v>0.1005586592178771</v>
      </c>
      <c r="AE19" s="912">
        <v>2.7932960893854747E-2</v>
      </c>
      <c r="AF19" s="912">
        <v>3.9106145251396648E-2</v>
      </c>
      <c r="AG19" s="912">
        <v>0.14285714285714285</v>
      </c>
      <c r="AH19" s="912"/>
      <c r="AI19" s="912">
        <v>0.14285714285714285</v>
      </c>
      <c r="AJ19" s="912">
        <v>2.2988505747126436E-2</v>
      </c>
      <c r="AK19" s="912"/>
      <c r="AL19" s="912">
        <v>1.4814814814814815E-2</v>
      </c>
      <c r="AM19" s="912">
        <v>1.4814814814814815E-2</v>
      </c>
    </row>
    <row r="20" spans="1:39" x14ac:dyDescent="0.25">
      <c r="C20" s="984">
        <v>1928</v>
      </c>
      <c r="D20" s="978" t="s">
        <v>1507</v>
      </c>
      <c r="E20" s="912">
        <v>0.18562874251497005</v>
      </c>
      <c r="F20" s="912">
        <v>1.1976047904191617E-2</v>
      </c>
      <c r="G20" s="912">
        <v>5.3333333333333337E-2</v>
      </c>
      <c r="H20" s="912">
        <v>5.3333333333333337E-2</v>
      </c>
      <c r="I20" s="912">
        <v>0.84</v>
      </c>
      <c r="J20" s="912">
        <v>0.15384615384615385</v>
      </c>
      <c r="K20" s="912"/>
      <c r="L20" s="912">
        <v>0</v>
      </c>
      <c r="M20" s="912">
        <v>0.125</v>
      </c>
      <c r="N20" s="912"/>
      <c r="O20" s="912"/>
      <c r="P20" s="912">
        <v>6.6666666666666666E-2</v>
      </c>
      <c r="Q20" s="912"/>
      <c r="R20" s="912"/>
      <c r="S20" s="912"/>
      <c r="T20" s="912"/>
      <c r="U20" s="912"/>
      <c r="V20" s="912"/>
      <c r="W20" s="912"/>
      <c r="X20" s="912">
        <v>0.1</v>
      </c>
      <c r="Y20" s="912">
        <v>0.13333333333333333</v>
      </c>
      <c r="Z20" s="912">
        <v>4.4444444444444446E-2</v>
      </c>
      <c r="AA20" s="912">
        <v>0.85950413223140498</v>
      </c>
      <c r="AB20" s="912">
        <v>0.47107438016528924</v>
      </c>
      <c r="AC20" s="912">
        <v>0.51239669421487599</v>
      </c>
      <c r="AD20" s="912">
        <v>6.4814814814814811E-2</v>
      </c>
      <c r="AE20" s="912">
        <v>4.6296296296296294E-2</v>
      </c>
      <c r="AF20" s="912">
        <v>4.9382716049382713E-2</v>
      </c>
      <c r="AG20" s="912"/>
      <c r="AH20" s="912"/>
      <c r="AI20" s="912"/>
      <c r="AJ20" s="912">
        <v>0</v>
      </c>
      <c r="AK20" s="912">
        <v>4.7058823529411764E-2</v>
      </c>
      <c r="AL20" s="912">
        <v>6.6225165562913912E-2</v>
      </c>
      <c r="AM20" s="912">
        <v>9.2715231788079472E-2</v>
      </c>
    </row>
    <row r="21" spans="1:39" x14ac:dyDescent="0.25">
      <c r="C21" s="984">
        <v>2275</v>
      </c>
      <c r="D21" s="978" t="s">
        <v>1506</v>
      </c>
      <c r="E21" s="912">
        <v>0.23636363636363636</v>
      </c>
      <c r="F21" s="912"/>
      <c r="G21" s="912"/>
      <c r="H21" s="912"/>
      <c r="I21" s="912">
        <v>0.72289156626506024</v>
      </c>
      <c r="J21" s="912">
        <v>0.3</v>
      </c>
      <c r="K21" s="912"/>
      <c r="L21" s="912"/>
      <c r="M21" s="912">
        <v>0.5</v>
      </c>
      <c r="N21" s="912"/>
      <c r="O21" s="912"/>
      <c r="P21" s="912"/>
      <c r="Q21" s="912"/>
      <c r="R21" s="912">
        <v>1</v>
      </c>
      <c r="S21" s="912"/>
      <c r="T21" s="912">
        <v>1</v>
      </c>
      <c r="U21" s="912">
        <v>0.11538461538461539</v>
      </c>
      <c r="V21" s="912">
        <v>0.46153846153846156</v>
      </c>
      <c r="W21" s="912">
        <v>0.11538461538461539</v>
      </c>
      <c r="X21" s="912">
        <v>8.9743589743589744E-2</v>
      </c>
      <c r="Y21" s="912">
        <v>0.20512820512820512</v>
      </c>
      <c r="Z21" s="912">
        <v>0.12179487179487179</v>
      </c>
      <c r="AA21" s="912">
        <v>0.9315589353612167</v>
      </c>
      <c r="AB21" s="912">
        <v>0.69201520912547532</v>
      </c>
      <c r="AC21" s="912">
        <v>0.71863117870722437</v>
      </c>
      <c r="AD21" s="912">
        <v>6.8833652007648183E-2</v>
      </c>
      <c r="AE21" s="912">
        <v>3.8240917782026769E-2</v>
      </c>
      <c r="AF21" s="912">
        <v>6.1185468451242828E-2</v>
      </c>
      <c r="AG21" s="912"/>
      <c r="AH21" s="912"/>
      <c r="AI21" s="912"/>
      <c r="AJ21" s="912">
        <v>0</v>
      </c>
      <c r="AK21" s="912">
        <v>7.1428571428571425E-2</v>
      </c>
      <c r="AL21" s="912">
        <v>5.0847457627118647E-2</v>
      </c>
      <c r="AM21" s="912">
        <v>6.7796610169491525E-2</v>
      </c>
    </row>
    <row r="22" spans="1:39" x14ac:dyDescent="0.25">
      <c r="C22" s="984">
        <v>6062</v>
      </c>
      <c r="D22" s="978" t="s">
        <v>1505</v>
      </c>
      <c r="E22" s="912">
        <v>0.24022346368715083</v>
      </c>
      <c r="F22" s="912"/>
      <c r="G22" s="912">
        <v>3.3898305084745763E-2</v>
      </c>
      <c r="H22" s="912">
        <v>3.3898305084745763E-2</v>
      </c>
      <c r="I22" s="912">
        <v>0.84745762711864403</v>
      </c>
      <c r="J22" s="912">
        <v>0.25</v>
      </c>
      <c r="K22" s="912"/>
      <c r="L22" s="912"/>
      <c r="M22" s="912">
        <v>0.4</v>
      </c>
      <c r="N22" s="912"/>
      <c r="O22" s="912"/>
      <c r="P22" s="912"/>
      <c r="Q22" s="912"/>
      <c r="R22" s="912"/>
      <c r="S22" s="912"/>
      <c r="T22" s="912"/>
      <c r="U22" s="912">
        <v>7.6923076923076927E-2</v>
      </c>
      <c r="V22" s="912">
        <v>7.6923076923076927E-2</v>
      </c>
      <c r="W22" s="912">
        <v>7.6923076923076927E-2</v>
      </c>
      <c r="X22" s="912">
        <v>5.0505050505050504E-2</v>
      </c>
      <c r="Y22" s="912">
        <v>5.0505050505050504E-2</v>
      </c>
      <c r="Z22" s="912">
        <v>3.0303030303030304E-2</v>
      </c>
      <c r="AA22" s="912">
        <v>0.91869918699186992</v>
      </c>
      <c r="AB22" s="912">
        <v>0.44715447154471544</v>
      </c>
      <c r="AC22" s="912">
        <v>0.47967479674796748</v>
      </c>
      <c r="AD22" s="912">
        <v>7.0381231671554259E-2</v>
      </c>
      <c r="AE22" s="912">
        <v>4.1055718475073312E-2</v>
      </c>
      <c r="AF22" s="912">
        <v>3.519061583577713E-2</v>
      </c>
      <c r="AG22" s="912"/>
      <c r="AH22" s="912"/>
      <c r="AI22" s="912"/>
      <c r="AJ22" s="912"/>
      <c r="AK22" s="912">
        <v>9.0909090909090912E-2</v>
      </c>
      <c r="AL22" s="912">
        <v>8.8888888888888892E-2</v>
      </c>
      <c r="AM22" s="912">
        <v>0.1111111111111111</v>
      </c>
    </row>
    <row r="23" spans="1:39" x14ac:dyDescent="0.25">
      <c r="A23" s="978">
        <v>1068</v>
      </c>
      <c r="B23" s="978" t="s">
        <v>1504</v>
      </c>
      <c r="C23" s="984">
        <v>1890</v>
      </c>
      <c r="D23" s="978" t="s">
        <v>25</v>
      </c>
      <c r="E23" s="912">
        <v>3.7202380952380952E-2</v>
      </c>
      <c r="F23" s="912">
        <v>0.19345238095238096</v>
      </c>
      <c r="G23" s="912">
        <v>8.5470085470085479E-3</v>
      </c>
      <c r="H23" s="912">
        <v>8.5470085470085479E-3</v>
      </c>
      <c r="I23" s="912">
        <v>0.55555555555555558</v>
      </c>
      <c r="J23" s="912">
        <v>3.5714285714285712E-2</v>
      </c>
      <c r="K23" s="912">
        <v>0.17410714285714285</v>
      </c>
      <c r="L23" s="912"/>
      <c r="M23" s="912">
        <v>6.7796610169491525E-2</v>
      </c>
      <c r="N23" s="912">
        <v>0.32768361581920902</v>
      </c>
      <c r="O23" s="912">
        <v>3.125E-2</v>
      </c>
      <c r="P23" s="912">
        <v>0.15625</v>
      </c>
      <c r="Q23" s="912">
        <v>3.125E-2</v>
      </c>
      <c r="R23" s="912"/>
      <c r="S23" s="912"/>
      <c r="T23" s="912"/>
      <c r="U23" s="912">
        <v>0.11538461538461539</v>
      </c>
      <c r="V23" s="912">
        <v>0.15384615384615385</v>
      </c>
      <c r="W23" s="912"/>
      <c r="X23" s="912">
        <v>3.4107402031930335E-2</v>
      </c>
      <c r="Y23" s="912">
        <v>5.8055152394775038E-2</v>
      </c>
      <c r="Z23" s="912">
        <v>1.9593613933236574E-2</v>
      </c>
      <c r="AA23" s="912">
        <v>0.71590909090909094</v>
      </c>
      <c r="AB23" s="912">
        <v>0.3125</v>
      </c>
      <c r="AC23" s="912">
        <v>0.34659090909090912</v>
      </c>
      <c r="AD23" s="912">
        <v>7.3351444801185481E-2</v>
      </c>
      <c r="AE23" s="912">
        <v>3.4576438626821439E-3</v>
      </c>
      <c r="AF23" s="912">
        <v>3.7046184243022966E-2</v>
      </c>
      <c r="AG23" s="912">
        <v>3.4482758620689655E-2</v>
      </c>
      <c r="AH23" s="912"/>
      <c r="AI23" s="912">
        <v>3.4482758620689655E-2</v>
      </c>
      <c r="AJ23" s="912">
        <v>0.28093645484949831</v>
      </c>
      <c r="AK23" s="912">
        <v>3.3444816053511705E-3</v>
      </c>
      <c r="AL23" s="912">
        <v>2.3204419889502764E-2</v>
      </c>
      <c r="AM23" s="912">
        <v>2.9834254143646408E-2</v>
      </c>
    </row>
    <row r="24" spans="1:39" x14ac:dyDescent="0.25">
      <c r="A24" s="978">
        <v>1086</v>
      </c>
      <c r="B24" s="978" t="s">
        <v>1503</v>
      </c>
      <c r="C24" s="984">
        <v>2074</v>
      </c>
      <c r="D24" s="978" t="s">
        <v>1503</v>
      </c>
      <c r="E24" s="912"/>
      <c r="F24" s="912">
        <v>0.31818181818181818</v>
      </c>
      <c r="G24" s="912"/>
      <c r="H24" s="912"/>
      <c r="I24" s="912">
        <v>7.1428571428571425E-2</v>
      </c>
      <c r="J24" s="912"/>
      <c r="K24" s="912"/>
      <c r="L24" s="912"/>
      <c r="M24" s="912"/>
      <c r="N24" s="912"/>
      <c r="O24" s="912"/>
      <c r="P24" s="912"/>
      <c r="Q24" s="912"/>
      <c r="R24" s="912"/>
      <c r="S24" s="912"/>
      <c r="T24" s="912"/>
      <c r="U24" s="912"/>
      <c r="V24" s="912"/>
      <c r="W24" s="912"/>
      <c r="X24" s="912"/>
      <c r="Y24" s="912"/>
      <c r="Z24" s="912"/>
      <c r="AA24" s="912"/>
      <c r="AB24" s="912"/>
      <c r="AC24" s="912"/>
      <c r="AD24" s="912"/>
      <c r="AE24" s="912"/>
      <c r="AF24" s="912"/>
      <c r="AG24" s="912"/>
      <c r="AH24" s="912"/>
      <c r="AI24" s="912"/>
      <c r="AJ24" s="912"/>
      <c r="AK24" s="912"/>
      <c r="AL24" s="912"/>
      <c r="AM24" s="912"/>
    </row>
    <row r="25" spans="1:39" x14ac:dyDescent="0.25">
      <c r="A25" s="978">
        <v>1087</v>
      </c>
      <c r="B25" s="978" t="s">
        <v>1502</v>
      </c>
      <c r="C25" s="984">
        <v>1905</v>
      </c>
      <c r="D25" s="978" t="s">
        <v>1501</v>
      </c>
      <c r="E25" s="912"/>
      <c r="F25" s="912">
        <v>0.27037392138063276</v>
      </c>
      <c r="G25" s="912">
        <v>1.1655011655011656E-2</v>
      </c>
      <c r="H25" s="912">
        <v>9.324009324009324E-3</v>
      </c>
      <c r="I25" s="912">
        <v>0.39860139860139859</v>
      </c>
      <c r="J25" s="912"/>
      <c r="K25" s="912"/>
      <c r="L25" s="912"/>
      <c r="M25" s="912"/>
      <c r="N25" s="912"/>
      <c r="O25" s="912">
        <v>1.6E-2</v>
      </c>
      <c r="P25" s="912">
        <v>0.32</v>
      </c>
      <c r="Q25" s="912">
        <v>7.1999999999999995E-2</v>
      </c>
      <c r="R25" s="912"/>
      <c r="S25" s="912"/>
      <c r="T25" s="912"/>
      <c r="U25" s="912">
        <v>0.1</v>
      </c>
      <c r="V25" s="912">
        <v>0.18461538461538463</v>
      </c>
      <c r="W25" s="912">
        <v>8.461538461538462E-2</v>
      </c>
      <c r="X25" s="912">
        <v>0.104236513258153</v>
      </c>
      <c r="Y25" s="912">
        <v>0.13014324900944835</v>
      </c>
      <c r="Z25" s="912">
        <v>5.973788479122219E-2</v>
      </c>
      <c r="AA25" s="912">
        <v>0.83940042826552463</v>
      </c>
      <c r="AB25" s="912"/>
      <c r="AC25" s="912"/>
      <c r="AD25" s="912">
        <v>6.7712874164487069E-2</v>
      </c>
      <c r="AE25" s="912">
        <v>8.7183958151700091E-4</v>
      </c>
      <c r="AF25" s="912">
        <v>8.0790467887242076E-2</v>
      </c>
      <c r="AG25" s="912">
        <v>1.4492753623188406E-2</v>
      </c>
      <c r="AH25" s="912">
        <v>1.4492753623188406E-2</v>
      </c>
      <c r="AI25" s="912"/>
      <c r="AJ25" s="912">
        <v>0.37068965517241381</v>
      </c>
      <c r="AK25" s="912"/>
      <c r="AL25" s="912"/>
      <c r="AM25" s="912">
        <v>7.247665629168519E-2</v>
      </c>
    </row>
    <row r="26" spans="1:39" x14ac:dyDescent="0.25">
      <c r="C26" s="984">
        <v>1906</v>
      </c>
      <c r="D26" s="978" t="s">
        <v>1500</v>
      </c>
      <c r="E26" s="912"/>
      <c r="F26" s="912">
        <v>0.24290220820189273</v>
      </c>
      <c r="G26" s="912">
        <v>9.1743119266055051E-3</v>
      </c>
      <c r="H26" s="912">
        <v>9.1743119266055051E-3</v>
      </c>
      <c r="I26" s="912">
        <v>0.50458715596330272</v>
      </c>
      <c r="J26" s="912"/>
      <c r="K26" s="912"/>
      <c r="L26" s="912"/>
      <c r="M26" s="912"/>
      <c r="N26" s="912"/>
      <c r="O26" s="912">
        <v>3.0303030303030304E-2</v>
      </c>
      <c r="P26" s="912">
        <v>0.21212121212121213</v>
      </c>
      <c r="Q26" s="912">
        <v>9.0909090909090912E-2</v>
      </c>
      <c r="R26" s="912"/>
      <c r="S26" s="912"/>
      <c r="T26" s="912"/>
      <c r="U26" s="912">
        <v>9.3023255813953487E-2</v>
      </c>
      <c r="V26" s="912">
        <v>0.20930232558139536</v>
      </c>
      <c r="W26" s="912">
        <v>2.3255813953488372E-2</v>
      </c>
      <c r="X26" s="912">
        <v>9.641255605381166E-2</v>
      </c>
      <c r="Y26" s="912">
        <v>0.11434977578475336</v>
      </c>
      <c r="Z26" s="912">
        <v>5.0448430493273543E-2</v>
      </c>
      <c r="AA26" s="912">
        <v>0.8258426966292135</v>
      </c>
      <c r="AB26" s="912"/>
      <c r="AC26" s="912"/>
      <c r="AD26" s="912">
        <v>5.8697208303507518E-2</v>
      </c>
      <c r="AE26" s="912"/>
      <c r="AF26" s="912">
        <v>7.158196134574088E-2</v>
      </c>
      <c r="AG26" s="912"/>
      <c r="AH26" s="912"/>
      <c r="AI26" s="912"/>
      <c r="AJ26" s="912">
        <v>0.32233502538071068</v>
      </c>
      <c r="AK26" s="912"/>
      <c r="AL26" s="912"/>
      <c r="AM26" s="912">
        <v>5.5776892430278883E-2</v>
      </c>
    </row>
    <row r="27" spans="1:39" x14ac:dyDescent="0.25">
      <c r="C27" s="984">
        <v>1907</v>
      </c>
      <c r="D27" s="978" t="s">
        <v>1499</v>
      </c>
      <c r="E27" s="912"/>
      <c r="F27" s="912">
        <v>0.11940298507462686</v>
      </c>
      <c r="G27" s="912"/>
      <c r="H27" s="912"/>
      <c r="I27" s="912">
        <v>0.47916666666666669</v>
      </c>
      <c r="J27" s="912"/>
      <c r="K27" s="912"/>
      <c r="L27" s="912"/>
      <c r="M27" s="912"/>
      <c r="N27" s="912"/>
      <c r="O27" s="912"/>
      <c r="P27" s="912">
        <v>0.125</v>
      </c>
      <c r="Q27" s="912"/>
      <c r="R27" s="912"/>
      <c r="S27" s="912"/>
      <c r="T27" s="912"/>
      <c r="U27" s="912"/>
      <c r="V27" s="912"/>
      <c r="W27" s="912"/>
      <c r="X27" s="912">
        <v>4.3478260869565216E-2</v>
      </c>
      <c r="Y27" s="912">
        <v>4.3478260869565216E-2</v>
      </c>
      <c r="Z27" s="912">
        <v>7.246376811594203E-3</v>
      </c>
      <c r="AA27" s="912">
        <v>0.8125</v>
      </c>
      <c r="AB27" s="912"/>
      <c r="AC27" s="912"/>
      <c r="AD27" s="912">
        <v>4.142011834319527E-2</v>
      </c>
      <c r="AE27" s="912"/>
      <c r="AF27" s="912">
        <v>2.7613412228796843E-2</v>
      </c>
      <c r="AG27" s="912"/>
      <c r="AH27" s="912"/>
      <c r="AI27" s="912"/>
      <c r="AJ27" s="912">
        <v>0.32</v>
      </c>
      <c r="AK27" s="912"/>
      <c r="AL27" s="912"/>
      <c r="AM27" s="912">
        <v>5.9322033898305086E-2</v>
      </c>
    </row>
    <row r="28" spans="1:39" x14ac:dyDescent="0.25">
      <c r="C28" s="984">
        <v>2362</v>
      </c>
      <c r="D28" s="978" t="s">
        <v>1498</v>
      </c>
      <c r="E28" s="912"/>
      <c r="F28" s="912">
        <v>0.20603015075376885</v>
      </c>
      <c r="G28" s="912">
        <v>3.5714285714285712E-2</v>
      </c>
      <c r="H28" s="912">
        <v>3.5714285714285712E-2</v>
      </c>
      <c r="I28" s="912">
        <v>0.45238095238095238</v>
      </c>
      <c r="J28" s="912"/>
      <c r="K28" s="912"/>
      <c r="L28" s="912"/>
      <c r="M28" s="912"/>
      <c r="N28" s="912"/>
      <c r="O28" s="912"/>
      <c r="P28" s="912">
        <v>0.20454545454545456</v>
      </c>
      <c r="Q28" s="912">
        <v>2.2727272727272728E-2</v>
      </c>
      <c r="R28" s="912">
        <v>0.14285714285714285</v>
      </c>
      <c r="S28" s="912"/>
      <c r="T28" s="912">
        <v>0.14285714285714285</v>
      </c>
      <c r="U28" s="912"/>
      <c r="V28" s="912">
        <v>5.2631578947368418E-2</v>
      </c>
      <c r="W28" s="912"/>
      <c r="X28" s="912">
        <v>5.3691275167785234E-2</v>
      </c>
      <c r="Y28" s="912">
        <v>8.2774049217002238E-2</v>
      </c>
      <c r="Z28" s="912">
        <v>3.803131991051454E-2</v>
      </c>
      <c r="AA28" s="912">
        <v>0.8571428571428571</v>
      </c>
      <c r="AB28" s="912"/>
      <c r="AC28" s="912"/>
      <c r="AD28" s="912">
        <v>6.724401426388181E-2</v>
      </c>
      <c r="AE28" s="912"/>
      <c r="AF28" s="912">
        <v>5.8583800305654611E-2</v>
      </c>
      <c r="AG28" s="912"/>
      <c r="AH28" s="912"/>
      <c r="AI28" s="912"/>
      <c r="AJ28" s="912">
        <v>0.31009615384615385</v>
      </c>
      <c r="AK28" s="912"/>
      <c r="AL28" s="912"/>
      <c r="AM28" s="912">
        <v>5.4329371816638369E-2</v>
      </c>
    </row>
    <row r="29" spans="1:39" x14ac:dyDescent="0.25">
      <c r="C29" s="984">
        <v>6036</v>
      </c>
      <c r="D29" s="978" t="s">
        <v>1374</v>
      </c>
      <c r="E29" s="912"/>
      <c r="F29" s="912">
        <v>0.2767857142857143</v>
      </c>
      <c r="G29" s="912">
        <v>1.6949152542372881E-2</v>
      </c>
      <c r="H29" s="912">
        <v>1.6949152542372881E-2</v>
      </c>
      <c r="I29" s="912">
        <v>0.43502824858757061</v>
      </c>
      <c r="J29" s="912"/>
      <c r="K29" s="912"/>
      <c r="L29" s="912"/>
      <c r="M29" s="912"/>
      <c r="N29" s="912"/>
      <c r="O29" s="912"/>
      <c r="P29" s="912">
        <v>0.18518518518518517</v>
      </c>
      <c r="Q29" s="912"/>
      <c r="R29" s="912"/>
      <c r="S29" s="912"/>
      <c r="T29" s="912"/>
      <c r="U29" s="912">
        <v>3.5714285714285712E-2</v>
      </c>
      <c r="V29" s="912">
        <v>7.1428571428571425E-2</v>
      </c>
      <c r="W29" s="912">
        <v>5.3571428571428568E-2</v>
      </c>
      <c r="X29" s="912">
        <v>9.1743119266055051E-2</v>
      </c>
      <c r="Y29" s="912">
        <v>0.11926605504587157</v>
      </c>
      <c r="Z29" s="912">
        <v>6.4220183486238536E-2</v>
      </c>
      <c r="AA29" s="912">
        <v>0.74051896207584833</v>
      </c>
      <c r="AB29" s="912"/>
      <c r="AC29" s="912"/>
      <c r="AD29" s="912">
        <v>4.8769961156668103E-2</v>
      </c>
      <c r="AE29" s="912"/>
      <c r="AF29" s="912">
        <v>4.9633146309883469E-2</v>
      </c>
      <c r="AG29" s="912"/>
      <c r="AH29" s="912"/>
      <c r="AI29" s="912"/>
      <c r="AJ29" s="912">
        <v>0.3946360153256705</v>
      </c>
      <c r="AK29" s="912"/>
      <c r="AL29" s="912"/>
      <c r="AM29" s="912">
        <v>6.4814814814814811E-2</v>
      </c>
    </row>
    <row r="30" spans="1:39" x14ac:dyDescent="0.25">
      <c r="C30" s="984">
        <v>6079</v>
      </c>
      <c r="D30" s="978" t="s">
        <v>1497</v>
      </c>
      <c r="E30" s="912"/>
      <c r="F30" s="912">
        <v>0.28125</v>
      </c>
      <c r="G30" s="912"/>
      <c r="H30" s="912"/>
      <c r="I30" s="912">
        <v>0.46153846153846156</v>
      </c>
      <c r="J30" s="912"/>
      <c r="K30" s="912"/>
      <c r="L30" s="912"/>
      <c r="M30" s="912"/>
      <c r="N30" s="912"/>
      <c r="O30" s="912"/>
      <c r="P30" s="912"/>
      <c r="Q30" s="912"/>
      <c r="R30" s="912"/>
      <c r="S30" s="912"/>
      <c r="T30" s="912"/>
      <c r="U30" s="912">
        <v>0.22222222222222221</v>
      </c>
      <c r="V30" s="912">
        <v>0.22222222222222221</v>
      </c>
      <c r="W30" s="912"/>
      <c r="X30" s="912">
        <v>2.6315789473684209E-2</v>
      </c>
      <c r="Y30" s="912">
        <v>2.6315789473684209E-2</v>
      </c>
      <c r="Z30" s="912">
        <v>5.2631578947368418E-2</v>
      </c>
      <c r="AA30" s="912">
        <v>0.73529411764705888</v>
      </c>
      <c r="AB30" s="912"/>
      <c r="AC30" s="912"/>
      <c r="AD30" s="912">
        <v>3.8461538461538464E-2</v>
      </c>
      <c r="AE30" s="912">
        <v>7.6923076923076927E-3</v>
      </c>
      <c r="AF30" s="912">
        <v>0.1076923076923077</v>
      </c>
      <c r="AG30" s="912"/>
      <c r="AH30" s="912"/>
      <c r="AI30" s="912"/>
      <c r="AJ30" s="912">
        <v>0.1</v>
      </c>
      <c r="AK30" s="912"/>
      <c r="AL30" s="912"/>
      <c r="AM30" s="912">
        <v>4.1666666666666664E-2</v>
      </c>
    </row>
    <row r="31" spans="1:39" x14ac:dyDescent="0.25">
      <c r="A31" s="978">
        <v>1125</v>
      </c>
      <c r="B31" s="978" t="s">
        <v>1496</v>
      </c>
      <c r="C31" s="984">
        <v>1790</v>
      </c>
      <c r="D31" s="978" t="s">
        <v>126</v>
      </c>
      <c r="E31" s="912">
        <v>0.13913522951798923</v>
      </c>
      <c r="F31" s="912"/>
      <c r="G31" s="912">
        <v>0.52912936291682888</v>
      </c>
      <c r="H31" s="912">
        <v>0.55001946282600234</v>
      </c>
      <c r="I31" s="912">
        <v>0.90268586998832234</v>
      </c>
      <c r="J31" s="912">
        <v>0.50625426427109388</v>
      </c>
      <c r="K31" s="912"/>
      <c r="L31" s="912">
        <v>0.68978849215374116</v>
      </c>
      <c r="M31" s="912">
        <v>0.3522837706511176</v>
      </c>
      <c r="N31" s="912"/>
      <c r="O31" s="912">
        <v>0.28176382660687593</v>
      </c>
      <c r="P31" s="912">
        <v>0.55455904334828099</v>
      </c>
      <c r="Q31" s="912">
        <v>0.67638266068759345</v>
      </c>
      <c r="R31" s="912">
        <v>0.74578059071729963</v>
      </c>
      <c r="S31" s="912">
        <v>0.22046413502109705</v>
      </c>
      <c r="T31" s="912">
        <v>0.61497890295358648</v>
      </c>
      <c r="U31" s="912">
        <v>0.61470773098680076</v>
      </c>
      <c r="V31" s="912">
        <v>0.34632306725329981</v>
      </c>
      <c r="W31" s="912">
        <v>0.26744186046511625</v>
      </c>
      <c r="X31" s="912">
        <v>0.69574585975497139</v>
      </c>
      <c r="Y31" s="912">
        <v>0.35079726651480636</v>
      </c>
      <c r="Z31" s="912">
        <v>0.3579388044080527</v>
      </c>
      <c r="AA31" s="912">
        <v>0.86178467507274492</v>
      </c>
      <c r="AB31" s="912">
        <v>0.76673132880698347</v>
      </c>
      <c r="AC31" s="912">
        <v>0.78273520853540257</v>
      </c>
      <c r="AD31" s="912">
        <v>0.29562007711828098</v>
      </c>
      <c r="AE31" s="912">
        <v>6.6193191180832486E-2</v>
      </c>
      <c r="AF31" s="912">
        <v>0.48874534489008997</v>
      </c>
      <c r="AG31" s="912">
        <v>0.70018975332068312</v>
      </c>
      <c r="AH31" s="912">
        <v>0.15939278937381404</v>
      </c>
      <c r="AI31" s="912">
        <v>0.54838709677419351</v>
      </c>
      <c r="AJ31" s="912">
        <v>5.399983952499398E-2</v>
      </c>
      <c r="AK31" s="912">
        <v>0.37398700152451253</v>
      </c>
      <c r="AL31" s="912">
        <v>0.57141867553338876</v>
      </c>
      <c r="AM31" s="912">
        <v>0.67982820725962867</v>
      </c>
    </row>
    <row r="32" spans="1:39" x14ac:dyDescent="0.25">
      <c r="C32" s="984">
        <v>1791</v>
      </c>
      <c r="D32" s="978" t="s">
        <v>1495</v>
      </c>
      <c r="E32" s="912">
        <v>6.395637084779375E-2</v>
      </c>
      <c r="F32" s="912"/>
      <c r="G32" s="912">
        <v>0.31511009870918755</v>
      </c>
      <c r="H32" s="912">
        <v>0.32725892179195143</v>
      </c>
      <c r="I32" s="912">
        <v>0.71222475322703116</v>
      </c>
      <c r="J32" s="912">
        <v>0.38979118329466356</v>
      </c>
      <c r="K32" s="912"/>
      <c r="L32" s="912">
        <v>0.55684454756380508</v>
      </c>
      <c r="M32" s="912">
        <v>0.27492447129909364</v>
      </c>
      <c r="N32" s="912"/>
      <c r="O32" s="912">
        <v>0.22926829268292684</v>
      </c>
      <c r="P32" s="912">
        <v>0.56097560975609762</v>
      </c>
      <c r="Q32" s="912">
        <v>0.551219512195122</v>
      </c>
      <c r="R32" s="912">
        <v>0.45569620253164556</v>
      </c>
      <c r="S32" s="912">
        <v>0.13924050632911392</v>
      </c>
      <c r="T32" s="912">
        <v>0.35443037974683544</v>
      </c>
      <c r="U32" s="912">
        <v>0.47991543340380549</v>
      </c>
      <c r="V32" s="912">
        <v>0.30021141649048627</v>
      </c>
      <c r="W32" s="912">
        <v>0.19238900634249473</v>
      </c>
      <c r="X32" s="912">
        <v>0.48941393065357469</v>
      </c>
      <c r="Y32" s="912">
        <v>0.31267259895673521</v>
      </c>
      <c r="Z32" s="912">
        <v>0.22614298864682417</v>
      </c>
      <c r="AA32" s="912">
        <v>0.7992424242424242</v>
      </c>
      <c r="AB32" s="912">
        <v>0.72348484848484851</v>
      </c>
      <c r="AC32" s="912">
        <v>0.73863636363636365</v>
      </c>
      <c r="AD32" s="912">
        <v>0.17011115685467271</v>
      </c>
      <c r="AE32" s="912">
        <v>3.6805269658295593E-2</v>
      </c>
      <c r="AF32" s="912">
        <v>0.28217373404693291</v>
      </c>
      <c r="AG32" s="912">
        <v>0.37623762376237624</v>
      </c>
      <c r="AH32" s="912">
        <v>5.4455445544554455E-2</v>
      </c>
      <c r="AI32" s="912">
        <v>0.25247524752475248</v>
      </c>
      <c r="AJ32" s="912">
        <v>5.128205128205128E-2</v>
      </c>
      <c r="AK32" s="912">
        <v>0.24426450742240216</v>
      </c>
      <c r="AL32" s="912">
        <v>0.35850556438791731</v>
      </c>
      <c r="AM32" s="912">
        <v>0.44872813990461047</v>
      </c>
    </row>
    <row r="33" spans="3:39" x14ac:dyDescent="0.25">
      <c r="C33" s="984">
        <v>1793</v>
      </c>
      <c r="D33" s="978" t="s">
        <v>120</v>
      </c>
      <c r="E33" s="912">
        <v>9.0252707581227443E-2</v>
      </c>
      <c r="F33" s="912"/>
      <c r="G33" s="912">
        <v>0.43470483005366728</v>
      </c>
      <c r="H33" s="912">
        <v>0.46511627906976744</v>
      </c>
      <c r="I33" s="912">
        <v>0.89266547406082286</v>
      </c>
      <c r="J33" s="912">
        <v>0.4358600583090379</v>
      </c>
      <c r="K33" s="912"/>
      <c r="L33" s="912">
        <v>0.61807580174927113</v>
      </c>
      <c r="M33" s="912">
        <v>0.20783132530120482</v>
      </c>
      <c r="N33" s="912"/>
      <c r="O33" s="912">
        <v>0.21481481481481482</v>
      </c>
      <c r="P33" s="912">
        <v>0.54074074074074074</v>
      </c>
      <c r="Q33" s="912">
        <v>0.58518518518518514</v>
      </c>
      <c r="R33" s="912">
        <v>0.76136363636363635</v>
      </c>
      <c r="S33" s="912">
        <v>0.25</v>
      </c>
      <c r="T33" s="912">
        <v>0.60227272727272729</v>
      </c>
      <c r="U33" s="912">
        <v>0.63176895306859204</v>
      </c>
      <c r="V33" s="912">
        <v>0.36101083032490977</v>
      </c>
      <c r="W33" s="912">
        <v>0.29963898916967507</v>
      </c>
      <c r="X33" s="912">
        <v>0.6494895478852698</v>
      </c>
      <c r="Y33" s="912">
        <v>0.27661643169664563</v>
      </c>
      <c r="Z33" s="912">
        <v>0.33009236752552262</v>
      </c>
      <c r="AA33" s="912">
        <v>0.84905660377358494</v>
      </c>
      <c r="AB33" s="912">
        <v>0.72506738544474392</v>
      </c>
      <c r="AC33" s="912">
        <v>0.75202156334231807</v>
      </c>
      <c r="AD33" s="912">
        <v>0.22402555910543132</v>
      </c>
      <c r="AE33" s="912">
        <v>5.6230031948881792E-2</v>
      </c>
      <c r="AF33" s="912">
        <v>0.39872204472843448</v>
      </c>
      <c r="AG33" s="912">
        <v>0.60909090909090913</v>
      </c>
      <c r="AH33" s="912">
        <v>0.11818181818181818</v>
      </c>
      <c r="AI33" s="912">
        <v>0.49090909090909091</v>
      </c>
      <c r="AJ33" s="912">
        <v>6.6753926701570682E-2</v>
      </c>
      <c r="AK33" s="912">
        <v>0.32133507853403143</v>
      </c>
      <c r="AL33" s="912">
        <v>0.46025104602510458</v>
      </c>
      <c r="AM33" s="912">
        <v>0.58517632994620439</v>
      </c>
    </row>
    <row r="34" spans="3:39" x14ac:dyDescent="0.25">
      <c r="C34" s="984">
        <v>1794</v>
      </c>
      <c r="D34" s="978" t="s">
        <v>1494</v>
      </c>
      <c r="E34" s="912">
        <v>5.9479553903345722E-2</v>
      </c>
      <c r="F34" s="912"/>
      <c r="G34" s="912">
        <v>0.31806282722513091</v>
      </c>
      <c r="H34" s="912">
        <v>0.32853403141361259</v>
      </c>
      <c r="I34" s="912">
        <v>0.71596858638743455</v>
      </c>
      <c r="J34" s="912">
        <v>0.42827004219409281</v>
      </c>
      <c r="K34" s="912"/>
      <c r="L34" s="912">
        <v>0.54430379746835444</v>
      </c>
      <c r="M34" s="912">
        <v>0.2857142857142857</v>
      </c>
      <c r="N34" s="912"/>
      <c r="O34" s="912">
        <v>0.19626168224299065</v>
      </c>
      <c r="P34" s="912">
        <v>0.60747663551401865</v>
      </c>
      <c r="Q34" s="912">
        <v>0.59813084112149528</v>
      </c>
      <c r="R34" s="912">
        <v>0.33333333333333331</v>
      </c>
      <c r="S34" s="912">
        <v>0.11904761904761904</v>
      </c>
      <c r="T34" s="912">
        <v>0.2857142857142857</v>
      </c>
      <c r="U34" s="912">
        <v>0.39830508474576271</v>
      </c>
      <c r="V34" s="912">
        <v>0.3559322033898305</v>
      </c>
      <c r="W34" s="912">
        <v>0.1864406779661017</v>
      </c>
      <c r="X34" s="912">
        <v>0.44468546637744033</v>
      </c>
      <c r="Y34" s="912">
        <v>0.29229934924078094</v>
      </c>
      <c r="Z34" s="912">
        <v>0.19414316702819956</v>
      </c>
      <c r="AA34" s="912">
        <v>0.71962616822429903</v>
      </c>
      <c r="AB34" s="912">
        <v>0.59813084112149528</v>
      </c>
      <c r="AC34" s="912">
        <v>0.60280373831775702</v>
      </c>
      <c r="AD34" s="912">
        <v>0.15605928509154315</v>
      </c>
      <c r="AE34" s="912">
        <v>3.124091833769253E-2</v>
      </c>
      <c r="AF34" s="912">
        <v>0.25544899738448124</v>
      </c>
      <c r="AG34" s="912">
        <v>0.38</v>
      </c>
      <c r="AH34" s="912">
        <v>7.0000000000000007E-2</v>
      </c>
      <c r="AI34" s="912">
        <v>0.21</v>
      </c>
      <c r="AJ34" s="912">
        <v>5.6579783852511126E-2</v>
      </c>
      <c r="AK34" s="912">
        <v>0.23204068658614113</v>
      </c>
      <c r="AL34" s="912">
        <v>0.31916426512968299</v>
      </c>
      <c r="AM34" s="912">
        <v>0.39913544668587897</v>
      </c>
    </row>
    <row r="35" spans="3:39" x14ac:dyDescent="0.25">
      <c r="C35" s="984">
        <v>1797</v>
      </c>
      <c r="D35" s="978" t="s">
        <v>1493</v>
      </c>
      <c r="E35" s="912">
        <v>4.9334631613112627E-2</v>
      </c>
      <c r="F35" s="912"/>
      <c r="G35" s="912">
        <v>0.29110936270653032</v>
      </c>
      <c r="H35" s="912">
        <v>0.30763178599527929</v>
      </c>
      <c r="I35" s="912">
        <v>0.74822974036191969</v>
      </c>
      <c r="J35" s="912">
        <v>0.45046153846153847</v>
      </c>
      <c r="K35" s="912"/>
      <c r="L35" s="912">
        <v>0.55815384615384611</v>
      </c>
      <c r="M35" s="912">
        <v>0.21787709497206703</v>
      </c>
      <c r="N35" s="912"/>
      <c r="O35" s="912">
        <v>0.18735891647855529</v>
      </c>
      <c r="P35" s="912">
        <v>0.68848758465011284</v>
      </c>
      <c r="Q35" s="912">
        <v>0.5914221218961625</v>
      </c>
      <c r="R35" s="912">
        <v>0.43225806451612903</v>
      </c>
      <c r="S35" s="912">
        <v>8.387096774193549E-2</v>
      </c>
      <c r="T35" s="912">
        <v>0.36129032258064514</v>
      </c>
      <c r="U35" s="912">
        <v>0.53956834532374098</v>
      </c>
      <c r="V35" s="912">
        <v>0.4148681055155875</v>
      </c>
      <c r="W35" s="912">
        <v>0.23381294964028776</v>
      </c>
      <c r="X35" s="912">
        <v>0.52739056003912932</v>
      </c>
      <c r="Y35" s="912">
        <v>0.38579114697970163</v>
      </c>
      <c r="Z35" s="912">
        <v>0.29530447542186355</v>
      </c>
      <c r="AA35" s="912">
        <v>0.78634361233480177</v>
      </c>
      <c r="AB35" s="912">
        <v>0.68281938325991187</v>
      </c>
      <c r="AC35" s="912">
        <v>0.69162995594713661</v>
      </c>
      <c r="AD35" s="912">
        <v>0.18584070796460178</v>
      </c>
      <c r="AE35" s="912">
        <v>4.7171989226625625E-2</v>
      </c>
      <c r="AF35" s="912">
        <v>0.32616390919584454</v>
      </c>
      <c r="AG35" s="912">
        <v>0.34760705289672544</v>
      </c>
      <c r="AH35" s="912">
        <v>3.2745591939546598E-2</v>
      </c>
      <c r="AI35" s="912">
        <v>0.25944584382871538</v>
      </c>
      <c r="AJ35" s="912">
        <v>6.3504569807752917E-2</v>
      </c>
      <c r="AK35" s="912">
        <v>0.30397100535770566</v>
      </c>
      <c r="AL35" s="912">
        <v>0.41082299887260426</v>
      </c>
      <c r="AM35" s="912">
        <v>0.5095828635851184</v>
      </c>
    </row>
    <row r="36" spans="3:39" x14ac:dyDescent="0.25">
      <c r="C36" s="984">
        <v>1798</v>
      </c>
      <c r="D36" s="978" t="s">
        <v>1492</v>
      </c>
      <c r="E36" s="912">
        <v>4.4150110375275942E-2</v>
      </c>
      <c r="F36" s="912"/>
      <c r="G36" s="912">
        <v>0.21587301587301588</v>
      </c>
      <c r="H36" s="912">
        <v>0.21587301587301588</v>
      </c>
      <c r="I36" s="912">
        <v>0.64126984126984132</v>
      </c>
      <c r="J36" s="912">
        <v>0.37899543378995432</v>
      </c>
      <c r="K36" s="912"/>
      <c r="L36" s="912">
        <v>0.41095890410958902</v>
      </c>
      <c r="M36" s="912">
        <v>0.18181818181818182</v>
      </c>
      <c r="N36" s="912"/>
      <c r="O36" s="912">
        <v>8.5714285714285715E-2</v>
      </c>
      <c r="P36" s="912">
        <v>0.62857142857142856</v>
      </c>
      <c r="Q36" s="912">
        <v>0.5</v>
      </c>
      <c r="R36" s="912">
        <v>0.22222222222222221</v>
      </c>
      <c r="S36" s="912">
        <v>0.1111111111111111</v>
      </c>
      <c r="T36" s="912">
        <v>0.1111111111111111</v>
      </c>
      <c r="U36" s="912">
        <v>0.42105263157894735</v>
      </c>
      <c r="V36" s="912">
        <v>0.35526315789473684</v>
      </c>
      <c r="W36" s="912">
        <v>0.17105263157894737</v>
      </c>
      <c r="X36" s="912">
        <v>0.44620811287477952</v>
      </c>
      <c r="Y36" s="912">
        <v>0.35008818342151676</v>
      </c>
      <c r="Z36" s="912">
        <v>0.19576719576719576</v>
      </c>
      <c r="AA36" s="912">
        <v>0.63363363363363367</v>
      </c>
      <c r="AB36" s="912">
        <v>0.51351351351351349</v>
      </c>
      <c r="AC36" s="912">
        <v>0.52252252252252251</v>
      </c>
      <c r="AD36" s="912">
        <v>0.13059033989266547</v>
      </c>
      <c r="AE36" s="912">
        <v>3.3631484794275489E-2</v>
      </c>
      <c r="AF36" s="912">
        <v>0.24758497316636852</v>
      </c>
      <c r="AG36" s="912">
        <v>0.36</v>
      </c>
      <c r="AH36" s="912"/>
      <c r="AI36" s="912">
        <v>0.32</v>
      </c>
      <c r="AJ36" s="912">
        <v>8.5501858736059477E-2</v>
      </c>
      <c r="AK36" s="912">
        <v>0.19702602230483271</v>
      </c>
      <c r="AL36" s="912">
        <v>0.28893905191873587</v>
      </c>
      <c r="AM36" s="912">
        <v>0.40180586907449212</v>
      </c>
    </row>
    <row r="37" spans="3:39" x14ac:dyDescent="0.25">
      <c r="C37" s="984">
        <v>1799</v>
      </c>
      <c r="D37" s="978" t="s">
        <v>124</v>
      </c>
      <c r="E37" s="912">
        <v>4.1762593240629892E-2</v>
      </c>
      <c r="F37" s="912"/>
      <c r="G37" s="912">
        <v>0.43340080971659917</v>
      </c>
      <c r="H37" s="912">
        <v>0.43967611336032386</v>
      </c>
      <c r="I37" s="912">
        <v>0.71578947368421053</v>
      </c>
      <c r="J37" s="912">
        <v>0.43693824296897654</v>
      </c>
      <c r="K37" s="912"/>
      <c r="L37" s="912">
        <v>0.61757031023485065</v>
      </c>
      <c r="M37" s="912">
        <v>0.21040723981900453</v>
      </c>
      <c r="N37" s="912"/>
      <c r="O37" s="912">
        <v>0.17701149425287357</v>
      </c>
      <c r="P37" s="912">
        <v>0.65402298850574714</v>
      </c>
      <c r="Q37" s="912">
        <v>0.63563218390804599</v>
      </c>
      <c r="R37" s="912">
        <v>0.4921875</v>
      </c>
      <c r="S37" s="912">
        <v>5.46875E-2</v>
      </c>
      <c r="T37" s="912">
        <v>0.375</v>
      </c>
      <c r="U37" s="912">
        <v>0.63205128205128203</v>
      </c>
      <c r="V37" s="912">
        <v>0.5</v>
      </c>
      <c r="W37" s="912">
        <v>0.25192307692307692</v>
      </c>
      <c r="X37" s="912">
        <v>0.61690298888095485</v>
      </c>
      <c r="Y37" s="912">
        <v>0.46246047128430073</v>
      </c>
      <c r="Z37" s="912">
        <v>0.29159440987452823</v>
      </c>
      <c r="AA37" s="912">
        <v>0.7706883985953753</v>
      </c>
      <c r="AB37" s="912">
        <v>0.65613198171337705</v>
      </c>
      <c r="AC37" s="912">
        <v>0.67037699595839129</v>
      </c>
      <c r="AD37" s="912">
        <v>0.18649973917579551</v>
      </c>
      <c r="AE37" s="912">
        <v>5.0140845070422532E-2</v>
      </c>
      <c r="AF37" s="912">
        <v>0.41377151799687012</v>
      </c>
      <c r="AG37" s="912">
        <v>0.48837209302325579</v>
      </c>
      <c r="AH37" s="912">
        <v>5.232558139534884E-2</v>
      </c>
      <c r="AI37" s="912">
        <v>0.34593023255813954</v>
      </c>
      <c r="AJ37" s="912">
        <v>9.8289984193131202E-2</v>
      </c>
      <c r="AK37" s="912">
        <v>0.29170857881879581</v>
      </c>
      <c r="AL37" s="912">
        <v>0.35786802030456855</v>
      </c>
      <c r="AM37" s="912">
        <v>0.63818386914833614</v>
      </c>
    </row>
    <row r="38" spans="3:39" x14ac:dyDescent="0.25">
      <c r="C38" s="984">
        <v>1800</v>
      </c>
      <c r="D38" s="978" t="s">
        <v>37</v>
      </c>
      <c r="E38" s="912">
        <v>9.6122464837982743E-2</v>
      </c>
      <c r="F38" s="912"/>
      <c r="G38" s="912">
        <v>0.44063265760748499</v>
      </c>
      <c r="H38" s="912">
        <v>0.45578079750501227</v>
      </c>
      <c r="I38" s="912">
        <v>0.86277567386945864</v>
      </c>
      <c r="J38" s="912">
        <v>0.49139934913993494</v>
      </c>
      <c r="K38" s="912"/>
      <c r="L38" s="912">
        <v>0.64714086471408649</v>
      </c>
      <c r="M38" s="912">
        <v>0.30073606729758151</v>
      </c>
      <c r="N38" s="912"/>
      <c r="O38" s="912">
        <v>0.2391304347826087</v>
      </c>
      <c r="P38" s="912">
        <v>0.61462450592885376</v>
      </c>
      <c r="Q38" s="912">
        <v>0.67984189723320154</v>
      </c>
      <c r="R38" s="912">
        <v>0.52380952380952384</v>
      </c>
      <c r="S38" s="912">
        <v>0.14285714285714285</v>
      </c>
      <c r="T38" s="912">
        <v>0.45054945054945056</v>
      </c>
      <c r="U38" s="912">
        <v>0.6179018286814244</v>
      </c>
      <c r="V38" s="912">
        <v>0.38787295476419636</v>
      </c>
      <c r="W38" s="912">
        <v>0.28392685274302215</v>
      </c>
      <c r="X38" s="912">
        <v>0.6476667376944385</v>
      </c>
      <c r="Y38" s="912">
        <v>0.3561687619859365</v>
      </c>
      <c r="Z38" s="912">
        <v>0.35734072022160662</v>
      </c>
      <c r="AA38" s="912">
        <v>0.84505656665027051</v>
      </c>
      <c r="AB38" s="912">
        <v>0.73880964092474177</v>
      </c>
      <c r="AC38" s="912">
        <v>0.75553369404820458</v>
      </c>
      <c r="AD38" s="912">
        <v>0.24076925154633605</v>
      </c>
      <c r="AE38" s="912">
        <v>5.2750992626205334E-2</v>
      </c>
      <c r="AF38" s="912">
        <v>0.45409610242281823</v>
      </c>
      <c r="AG38" s="912">
        <v>0.51972157772621808</v>
      </c>
      <c r="AH38" s="912">
        <v>9.2807424593967514E-2</v>
      </c>
      <c r="AI38" s="912">
        <v>0.36658932714617171</v>
      </c>
      <c r="AJ38" s="912">
        <v>6.0485718649763251E-2</v>
      </c>
      <c r="AK38" s="912">
        <v>0.36108141133343519</v>
      </c>
      <c r="AL38" s="912">
        <v>0.53204005006257826</v>
      </c>
      <c r="AM38" s="912">
        <v>0.63879849812265332</v>
      </c>
    </row>
    <row r="39" spans="3:39" x14ac:dyDescent="0.25">
      <c r="C39" s="984">
        <v>1801</v>
      </c>
      <c r="D39" s="978" t="s">
        <v>1491</v>
      </c>
      <c r="E39" s="912">
        <v>7.8726968174204354E-2</v>
      </c>
      <c r="F39" s="912"/>
      <c r="G39" s="912">
        <v>0.39768339768339767</v>
      </c>
      <c r="H39" s="912">
        <v>0.41698841698841699</v>
      </c>
      <c r="I39" s="912">
        <v>0.86872586872586877</v>
      </c>
      <c r="J39" s="912">
        <v>0.375</v>
      </c>
      <c r="K39" s="912"/>
      <c r="L39" s="912">
        <v>0.56617647058823528</v>
      </c>
      <c r="M39" s="912">
        <v>0.22033898305084745</v>
      </c>
      <c r="N39" s="912"/>
      <c r="O39" s="912">
        <v>0.1875</v>
      </c>
      <c r="P39" s="912">
        <v>0.59375</v>
      </c>
      <c r="Q39" s="912">
        <v>0.625</v>
      </c>
      <c r="R39" s="912">
        <v>0.3888888888888889</v>
      </c>
      <c r="S39" s="912">
        <v>0.16666666666666666</v>
      </c>
      <c r="T39" s="912">
        <v>0.27777777777777779</v>
      </c>
      <c r="U39" s="912">
        <v>0.66666666666666663</v>
      </c>
      <c r="V39" s="912">
        <v>0.48484848484848486</v>
      </c>
      <c r="W39" s="912">
        <v>0.2878787878787879</v>
      </c>
      <c r="X39" s="912">
        <v>0.55785837651122627</v>
      </c>
      <c r="Y39" s="912">
        <v>0.33333333333333331</v>
      </c>
      <c r="Z39" s="912">
        <v>0.29706390328151988</v>
      </c>
      <c r="AA39" s="912">
        <v>0.85616438356164382</v>
      </c>
      <c r="AB39" s="912">
        <v>0.73630136986301364</v>
      </c>
      <c r="AC39" s="912">
        <v>0.74657534246575341</v>
      </c>
      <c r="AD39" s="912">
        <v>0.19119025304592316</v>
      </c>
      <c r="AE39" s="912">
        <v>4.8266166822867856E-2</v>
      </c>
      <c r="AF39" s="912">
        <v>0.36785379568884724</v>
      </c>
      <c r="AG39" s="912">
        <v>0.58064516129032262</v>
      </c>
      <c r="AH39" s="912">
        <v>6.4516129032258063E-2</v>
      </c>
      <c r="AI39" s="912">
        <v>0.41935483870967744</v>
      </c>
      <c r="AJ39" s="912">
        <v>5.21978021978022E-2</v>
      </c>
      <c r="AK39" s="912">
        <v>0.27197802197802196</v>
      </c>
      <c r="AL39" s="912">
        <v>0.46408839779005523</v>
      </c>
      <c r="AM39" s="912">
        <v>0.58011049723756902</v>
      </c>
    </row>
    <row r="40" spans="3:39" x14ac:dyDescent="0.25">
      <c r="C40" s="984">
        <v>2247</v>
      </c>
      <c r="D40" s="978" t="s">
        <v>123</v>
      </c>
      <c r="E40" s="912">
        <v>7.0237401689484419E-2</v>
      </c>
      <c r="F40" s="912"/>
      <c r="G40" s="912">
        <v>0.39995040912472107</v>
      </c>
      <c r="H40" s="912">
        <v>0.41284403669724773</v>
      </c>
      <c r="I40" s="912">
        <v>0.80870319861145545</v>
      </c>
      <c r="J40" s="912">
        <v>0.47226660579776308</v>
      </c>
      <c r="K40" s="912"/>
      <c r="L40" s="912">
        <v>0.61127596439169141</v>
      </c>
      <c r="M40" s="912">
        <v>0.26812918951858622</v>
      </c>
      <c r="N40" s="912"/>
      <c r="O40" s="912">
        <v>0.25226860254083483</v>
      </c>
      <c r="P40" s="912">
        <v>0.62068965517241381</v>
      </c>
      <c r="Q40" s="912">
        <v>0.64428312159709622</v>
      </c>
      <c r="R40" s="912">
        <v>0.51034482758620692</v>
      </c>
      <c r="S40" s="912">
        <v>0.11494252873563218</v>
      </c>
      <c r="T40" s="912">
        <v>0.36321839080459772</v>
      </c>
      <c r="U40" s="912">
        <v>0.61838325810422656</v>
      </c>
      <c r="V40" s="912">
        <v>0.39885104636848584</v>
      </c>
      <c r="W40" s="912">
        <v>0.26672137874435781</v>
      </c>
      <c r="X40" s="912">
        <v>0.62756095299898029</v>
      </c>
      <c r="Y40" s="912">
        <v>0.35876518030963195</v>
      </c>
      <c r="Z40" s="912">
        <v>0.33948271067025121</v>
      </c>
      <c r="AA40" s="912">
        <v>0.835093896713615</v>
      </c>
      <c r="AB40" s="912">
        <v>0.73053599374021905</v>
      </c>
      <c r="AC40" s="912">
        <v>0.75381455399061037</v>
      </c>
      <c r="AD40" s="912">
        <v>0.2078299550118789</v>
      </c>
      <c r="AE40" s="912">
        <v>5.4276398928372847E-2</v>
      </c>
      <c r="AF40" s="912">
        <v>0.41687307284031744</v>
      </c>
      <c r="AG40" s="912">
        <v>0.49019607843137253</v>
      </c>
      <c r="AH40" s="912">
        <v>8.073817762399077E-2</v>
      </c>
      <c r="AI40" s="912">
        <v>0.31718569780853517</v>
      </c>
      <c r="AJ40" s="912">
        <v>6.8505125963601685E-2</v>
      </c>
      <c r="AK40" s="912">
        <v>0.33974409918143528</v>
      </c>
      <c r="AL40" s="912">
        <v>0.50378711709900126</v>
      </c>
      <c r="AM40" s="912">
        <v>0.61331188417454252</v>
      </c>
    </row>
    <row r="41" spans="3:39" x14ac:dyDescent="0.25">
      <c r="C41" s="984">
        <v>2248</v>
      </c>
      <c r="D41" s="978" t="s">
        <v>38</v>
      </c>
      <c r="E41" s="912">
        <v>6.2540192926045013E-2</v>
      </c>
      <c r="F41" s="912"/>
      <c r="G41" s="912">
        <v>0.37324310255075482</v>
      </c>
      <c r="H41" s="912">
        <v>0.38209266007287873</v>
      </c>
      <c r="I41" s="912">
        <v>0.77563768870380012</v>
      </c>
      <c r="J41" s="912">
        <v>0.42666666666666669</v>
      </c>
      <c r="K41" s="912"/>
      <c r="L41" s="912">
        <v>0.56666666666666665</v>
      </c>
      <c r="M41" s="912">
        <v>0.24928366762177651</v>
      </c>
      <c r="N41" s="912"/>
      <c r="O41" s="912">
        <v>0.16408668730650156</v>
      </c>
      <c r="P41" s="912">
        <v>0.69349845201238391</v>
      </c>
      <c r="Q41" s="912">
        <v>0.68421052631578949</v>
      </c>
      <c r="R41" s="912">
        <v>0.42718446601941745</v>
      </c>
      <c r="S41" s="912">
        <v>0.10679611650485436</v>
      </c>
      <c r="T41" s="912">
        <v>0.29126213592233008</v>
      </c>
      <c r="U41" s="912">
        <v>0.60391566265060237</v>
      </c>
      <c r="V41" s="912">
        <v>0.42018072289156627</v>
      </c>
      <c r="W41" s="912">
        <v>0.23795180722891565</v>
      </c>
      <c r="X41" s="912">
        <v>0.56938483547925611</v>
      </c>
      <c r="Y41" s="912">
        <v>0.32689556509299</v>
      </c>
      <c r="Z41" s="912">
        <v>0.26537911301859801</v>
      </c>
      <c r="AA41" s="912">
        <v>0.81062553556126826</v>
      </c>
      <c r="AB41" s="912">
        <v>0.68273350471293914</v>
      </c>
      <c r="AC41" s="912">
        <v>0.70265638389031704</v>
      </c>
      <c r="AD41" s="912">
        <v>0.1687185800759208</v>
      </c>
      <c r="AE41" s="912">
        <v>4.7963475941315274E-2</v>
      </c>
      <c r="AF41" s="912">
        <v>0.34692725966964194</v>
      </c>
      <c r="AG41" s="912">
        <v>0.45918367346938777</v>
      </c>
      <c r="AH41" s="912">
        <v>9.1836734693877556E-2</v>
      </c>
      <c r="AI41" s="912">
        <v>0.33163265306122447</v>
      </c>
      <c r="AJ41" s="912">
        <v>6.7790530846484939E-2</v>
      </c>
      <c r="AK41" s="912">
        <v>0.27582496413199425</v>
      </c>
      <c r="AL41" s="912">
        <v>0.43766066838046275</v>
      </c>
      <c r="AM41" s="912">
        <v>0.54080976863753216</v>
      </c>
    </row>
    <row r="42" spans="3:39" x14ac:dyDescent="0.25">
      <c r="C42" s="984">
        <v>2249</v>
      </c>
      <c r="D42" s="978" t="s">
        <v>121</v>
      </c>
      <c r="E42" s="912">
        <v>4.9779236509983199E-2</v>
      </c>
      <c r="F42" s="912"/>
      <c r="G42" s="912">
        <v>0.37076193948231861</v>
      </c>
      <c r="H42" s="912">
        <v>0.39591687932920161</v>
      </c>
      <c r="I42" s="912">
        <v>0.80732774334670065</v>
      </c>
      <c r="J42" s="912">
        <v>0.48726925525143222</v>
      </c>
      <c r="K42" s="912"/>
      <c r="L42" s="912">
        <v>0.60757479312539786</v>
      </c>
      <c r="M42" s="912">
        <v>0.24296435272045028</v>
      </c>
      <c r="N42" s="912"/>
      <c r="O42" s="912">
        <v>0.21624173748819642</v>
      </c>
      <c r="P42" s="912">
        <v>0.68271954674220958</v>
      </c>
      <c r="Q42" s="912">
        <v>0.66100094428706324</v>
      </c>
      <c r="R42" s="912">
        <v>0.5128939828080229</v>
      </c>
      <c r="S42" s="912">
        <v>0.12893982808022922</v>
      </c>
      <c r="T42" s="912">
        <v>0.38968481375358166</v>
      </c>
      <c r="U42" s="912">
        <v>0.65014031805425632</v>
      </c>
      <c r="V42" s="912">
        <v>0.42703461178671653</v>
      </c>
      <c r="W42" s="912">
        <v>0.34284377923292797</v>
      </c>
      <c r="X42" s="912">
        <v>0.62871835793766906</v>
      </c>
      <c r="Y42" s="912">
        <v>0.36804539610763842</v>
      </c>
      <c r="Z42" s="912">
        <v>0.37992640865363303</v>
      </c>
      <c r="AA42" s="912">
        <v>0.82101564271140326</v>
      </c>
      <c r="AB42" s="912">
        <v>0.69746089322149174</v>
      </c>
      <c r="AC42" s="912">
        <v>0.72183178417592386</v>
      </c>
      <c r="AD42" s="912">
        <v>0.2049114826653553</v>
      </c>
      <c r="AE42" s="912">
        <v>6.7924760265551998E-2</v>
      </c>
      <c r="AF42" s="912">
        <v>0.43264384066879763</v>
      </c>
      <c r="AG42" s="912">
        <v>0.44233206590621038</v>
      </c>
      <c r="AH42" s="912">
        <v>5.4499366286438533E-2</v>
      </c>
      <c r="AI42" s="912">
        <v>0.3244613434727503</v>
      </c>
      <c r="AJ42" s="912">
        <v>8.1038552321007082E-2</v>
      </c>
      <c r="AK42" s="912">
        <v>0.39269166885217238</v>
      </c>
      <c r="AL42" s="912">
        <v>0.50657362459546929</v>
      </c>
      <c r="AM42" s="912">
        <v>0.62429207119741104</v>
      </c>
    </row>
    <row r="43" spans="3:39" x14ac:dyDescent="0.25">
      <c r="C43" s="984">
        <v>2337</v>
      </c>
      <c r="D43" s="978" t="s">
        <v>122</v>
      </c>
      <c r="E43" s="912">
        <v>0.21786743515850143</v>
      </c>
      <c r="F43" s="912"/>
      <c r="G43" s="912">
        <v>0.58732876712328763</v>
      </c>
      <c r="H43" s="912">
        <v>0.60616438356164382</v>
      </c>
      <c r="I43" s="912">
        <v>0.88527397260273977</v>
      </c>
      <c r="J43" s="912">
        <v>0.62437810945273631</v>
      </c>
      <c r="K43" s="912"/>
      <c r="L43" s="912">
        <v>0.76616915422885568</v>
      </c>
      <c r="M43" s="912">
        <v>0.42105263157894735</v>
      </c>
      <c r="N43" s="912"/>
      <c r="O43" s="912">
        <v>0.33962264150943394</v>
      </c>
      <c r="P43" s="912">
        <v>0.55345911949685533</v>
      </c>
      <c r="Q43" s="912">
        <v>0.68553459119496851</v>
      </c>
      <c r="R43" s="912">
        <v>0.82692307692307687</v>
      </c>
      <c r="S43" s="912">
        <v>0.24038461538461539</v>
      </c>
      <c r="T43" s="912">
        <v>0.70192307692307687</v>
      </c>
      <c r="U43" s="912">
        <v>0.70454545454545459</v>
      </c>
      <c r="V43" s="912">
        <v>0.38636363636363635</v>
      </c>
      <c r="W43" s="912">
        <v>0.30454545454545456</v>
      </c>
      <c r="X43" s="912">
        <v>0.73579545454545459</v>
      </c>
      <c r="Y43" s="912">
        <v>0.40980113636363635</v>
      </c>
      <c r="Z43" s="912">
        <v>0.38849431818181818</v>
      </c>
      <c r="AA43" s="912">
        <v>0.84246575342465757</v>
      </c>
      <c r="AB43" s="912">
        <v>0.80821917808219179</v>
      </c>
      <c r="AC43" s="912">
        <v>0.79452054794520544</v>
      </c>
      <c r="AD43" s="912">
        <v>0.36303276932962092</v>
      </c>
      <c r="AE43" s="912">
        <v>7.9460269865067462E-2</v>
      </c>
      <c r="AF43" s="912">
        <v>0.51724137931034486</v>
      </c>
      <c r="AG43" s="912">
        <v>0.71794871794871795</v>
      </c>
      <c r="AH43" s="912">
        <v>0.19230769230769232</v>
      </c>
      <c r="AI43" s="912">
        <v>0.60256410256410253</v>
      </c>
      <c r="AJ43" s="912">
        <v>6.2122519413287315E-2</v>
      </c>
      <c r="AK43" s="912">
        <v>0.38567730802415878</v>
      </c>
      <c r="AL43" s="912">
        <v>0.60733944954128438</v>
      </c>
      <c r="AM43" s="912">
        <v>0.71376146788990824</v>
      </c>
    </row>
    <row r="44" spans="3:39" x14ac:dyDescent="0.25">
      <c r="C44" s="984">
        <v>6071</v>
      </c>
      <c r="D44" s="978" t="s">
        <v>1490</v>
      </c>
      <c r="E44" s="912">
        <v>0.1</v>
      </c>
      <c r="F44" s="912"/>
      <c r="G44" s="912">
        <v>0.45</v>
      </c>
      <c r="H44" s="912">
        <v>0.55000000000000004</v>
      </c>
      <c r="I44" s="912">
        <v>0.9</v>
      </c>
      <c r="J44" s="912">
        <v>0.14285714285714285</v>
      </c>
      <c r="K44" s="912"/>
      <c r="L44" s="912">
        <v>0.8571428571428571</v>
      </c>
      <c r="M44" s="912">
        <v>0.25</v>
      </c>
      <c r="N44" s="912"/>
      <c r="O44" s="912"/>
      <c r="P44" s="912">
        <v>0.5</v>
      </c>
      <c r="Q44" s="912">
        <v>1</v>
      </c>
      <c r="R44" s="912">
        <v>0.5</v>
      </c>
      <c r="S44" s="912"/>
      <c r="T44" s="912">
        <v>0.5</v>
      </c>
      <c r="U44" s="912">
        <v>0.55555555555555558</v>
      </c>
      <c r="V44" s="912">
        <v>0.33333333333333331</v>
      </c>
      <c r="W44" s="912">
        <v>0.33333333333333331</v>
      </c>
      <c r="X44" s="912">
        <v>0.54716981132075471</v>
      </c>
      <c r="Y44" s="912">
        <v>0.33962264150943394</v>
      </c>
      <c r="Z44" s="912">
        <v>0.35849056603773582</v>
      </c>
      <c r="AA44" s="912">
        <v>0.83333333333333337</v>
      </c>
      <c r="AB44" s="912">
        <v>0.75</v>
      </c>
      <c r="AC44" s="912">
        <v>0.75</v>
      </c>
      <c r="AD44" s="912">
        <v>0.18229166666666666</v>
      </c>
      <c r="AE44" s="912">
        <v>7.2916666666666671E-2</v>
      </c>
      <c r="AF44" s="912">
        <v>0.40625</v>
      </c>
      <c r="AG44" s="912">
        <v>0.83333333333333337</v>
      </c>
      <c r="AH44" s="912">
        <v>0.33333333333333331</v>
      </c>
      <c r="AI44" s="912">
        <v>0.66666666666666663</v>
      </c>
      <c r="AJ44" s="912">
        <v>4.6511627906976744E-2</v>
      </c>
      <c r="AK44" s="912">
        <v>0.51162790697674421</v>
      </c>
      <c r="AL44" s="912">
        <v>0.35483870967741937</v>
      </c>
      <c r="AM44" s="912">
        <v>0.58064516129032262</v>
      </c>
    </row>
    <row r="45" spans="3:39" x14ac:dyDescent="0.25">
      <c r="C45" s="984">
        <v>6072</v>
      </c>
      <c r="D45" s="978" t="s">
        <v>1489</v>
      </c>
      <c r="E45" s="912">
        <v>3.5433070866141732E-2</v>
      </c>
      <c r="F45" s="912"/>
      <c r="G45" s="912">
        <v>0.18072289156626506</v>
      </c>
      <c r="H45" s="912">
        <v>0.18072289156626506</v>
      </c>
      <c r="I45" s="912">
        <v>0.46987951807228917</v>
      </c>
      <c r="J45" s="912">
        <v>0.16129032258064516</v>
      </c>
      <c r="K45" s="912"/>
      <c r="L45" s="912">
        <v>0.22580645161290322</v>
      </c>
      <c r="M45" s="912">
        <v>0.33333333333333331</v>
      </c>
      <c r="N45" s="912"/>
      <c r="O45" s="912">
        <v>0</v>
      </c>
      <c r="P45" s="912">
        <v>0.5</v>
      </c>
      <c r="Q45" s="912">
        <v>0.5</v>
      </c>
      <c r="R45" s="912"/>
      <c r="S45" s="912"/>
      <c r="T45" s="912"/>
      <c r="U45" s="912">
        <v>0.5</v>
      </c>
      <c r="V45" s="912">
        <v>0.18181818181818182</v>
      </c>
      <c r="W45" s="912">
        <v>0.18181818181818182</v>
      </c>
      <c r="X45" s="912">
        <v>0.51485148514851486</v>
      </c>
      <c r="Y45" s="912">
        <v>0.3910891089108911</v>
      </c>
      <c r="Z45" s="912">
        <v>0.31188118811881188</v>
      </c>
      <c r="AA45" s="912">
        <v>0.470873786407767</v>
      </c>
      <c r="AB45" s="912">
        <v>0.47572815533980584</v>
      </c>
      <c r="AC45" s="912">
        <v>0.47572815533980584</v>
      </c>
      <c r="AD45" s="912">
        <v>0.13342696629213482</v>
      </c>
      <c r="AE45" s="912">
        <v>3.7921348314606744E-2</v>
      </c>
      <c r="AF45" s="912">
        <v>0.324438202247191</v>
      </c>
      <c r="AG45" s="912">
        <v>0.2</v>
      </c>
      <c r="AH45" s="912"/>
      <c r="AI45" s="912">
        <v>0</v>
      </c>
      <c r="AJ45" s="912">
        <v>0.05</v>
      </c>
      <c r="AK45" s="912">
        <v>0.27500000000000002</v>
      </c>
      <c r="AL45" s="912">
        <v>0.19444444444444445</v>
      </c>
      <c r="AM45" s="912">
        <v>0.3611111111111111</v>
      </c>
    </row>
    <row r="46" spans="3:39" x14ac:dyDescent="0.25">
      <c r="C46" s="984">
        <v>27065</v>
      </c>
      <c r="D46" s="978" t="s">
        <v>1488</v>
      </c>
      <c r="E46" s="912">
        <v>3.7111334002006016E-2</v>
      </c>
      <c r="F46" s="912"/>
      <c r="G46" s="912">
        <v>0.28553379658875555</v>
      </c>
      <c r="H46" s="912">
        <v>0.2969046114971573</v>
      </c>
      <c r="I46" s="912">
        <v>0.74731522425773844</v>
      </c>
      <c r="J46" s="912">
        <v>0.434640522875817</v>
      </c>
      <c r="K46" s="912"/>
      <c r="L46" s="912">
        <v>0.54248366013071891</v>
      </c>
      <c r="M46" s="912">
        <v>0.26548672566371684</v>
      </c>
      <c r="N46" s="912"/>
      <c r="O46" s="912">
        <v>0.14473684210526316</v>
      </c>
      <c r="P46" s="912">
        <v>0.57894736842105265</v>
      </c>
      <c r="Q46" s="912">
        <v>0.56578947368421051</v>
      </c>
      <c r="R46" s="912">
        <v>0.30612244897959184</v>
      </c>
      <c r="S46" s="912">
        <v>0.12244897959183673</v>
      </c>
      <c r="T46" s="912">
        <v>0.30612244897959184</v>
      </c>
      <c r="U46" s="912">
        <v>0.54285714285714282</v>
      </c>
      <c r="V46" s="912">
        <v>0.44285714285714284</v>
      </c>
      <c r="W46" s="912">
        <v>0.25357142857142856</v>
      </c>
      <c r="X46" s="912">
        <v>0.55996131528046422</v>
      </c>
      <c r="Y46" s="912">
        <v>0.41392649903288203</v>
      </c>
      <c r="Z46" s="912">
        <v>0.32978723404255317</v>
      </c>
      <c r="AA46" s="912">
        <v>0.79204339963833637</v>
      </c>
      <c r="AB46" s="912">
        <v>0.68173598553345394</v>
      </c>
      <c r="AC46" s="912">
        <v>0.68896925858951175</v>
      </c>
      <c r="AD46" s="912">
        <v>0.14726901480347115</v>
      </c>
      <c r="AE46" s="912">
        <v>4.6707503828483918E-2</v>
      </c>
      <c r="AF46" s="912">
        <v>0.36574783052577847</v>
      </c>
      <c r="AG46" s="912">
        <v>0.3046875</v>
      </c>
      <c r="AH46" s="912">
        <v>7.8125E-2</v>
      </c>
      <c r="AI46" s="912">
        <v>0.203125</v>
      </c>
      <c r="AJ46" s="912">
        <v>6.6231343283582086E-2</v>
      </c>
      <c r="AK46" s="912">
        <v>0.34328358208955223</v>
      </c>
      <c r="AL46" s="912">
        <v>0.47828389830508472</v>
      </c>
      <c r="AM46" s="912">
        <v>0.58368644067796616</v>
      </c>
    </row>
    <row r="47" spans="3:39" x14ac:dyDescent="0.25">
      <c r="C47" s="984">
        <v>27080</v>
      </c>
      <c r="D47" s="978" t="s">
        <v>125</v>
      </c>
      <c r="E47" s="912">
        <v>3.7623762376237622E-2</v>
      </c>
      <c r="F47" s="912"/>
      <c r="G47" s="912">
        <v>0.29131985731272297</v>
      </c>
      <c r="H47" s="912">
        <v>0.30202140309155767</v>
      </c>
      <c r="I47" s="912">
        <v>0.66825208085612364</v>
      </c>
      <c r="J47" s="912">
        <v>0.3203125</v>
      </c>
      <c r="K47" s="912"/>
      <c r="L47" s="912">
        <v>0.4453125</v>
      </c>
      <c r="M47" s="912">
        <v>0.11764705882352941</v>
      </c>
      <c r="N47" s="912"/>
      <c r="O47" s="912">
        <v>0.22857142857142856</v>
      </c>
      <c r="P47" s="912">
        <v>0.6</v>
      </c>
      <c r="Q47" s="912">
        <v>0.45714285714285713</v>
      </c>
      <c r="R47" s="912">
        <v>0.52380952380952384</v>
      </c>
      <c r="S47" s="912">
        <v>0.14285714285714285</v>
      </c>
      <c r="T47" s="912">
        <v>0.42857142857142855</v>
      </c>
      <c r="U47" s="912">
        <v>0.55462184873949583</v>
      </c>
      <c r="V47" s="912">
        <v>0.47899159663865548</v>
      </c>
      <c r="W47" s="912">
        <v>0.31092436974789917</v>
      </c>
      <c r="X47" s="912">
        <v>0.49575371549893843</v>
      </c>
      <c r="Y47" s="912">
        <v>0.35668789808917195</v>
      </c>
      <c r="Z47" s="912">
        <v>0.26114649681528662</v>
      </c>
      <c r="AA47" s="912">
        <v>0.73544973544973546</v>
      </c>
      <c r="AB47" s="912">
        <v>0.63844797178130508</v>
      </c>
      <c r="AC47" s="912">
        <v>0.65961199294532624</v>
      </c>
      <c r="AD47" s="912">
        <v>0.11277001270648031</v>
      </c>
      <c r="AE47" s="912">
        <v>4.3202033036848796E-2</v>
      </c>
      <c r="AF47" s="912">
        <v>0.29733163913595934</v>
      </c>
      <c r="AG47" s="912">
        <v>0.26785714285714285</v>
      </c>
      <c r="AH47" s="912">
        <v>1.7857142857142856E-2</v>
      </c>
      <c r="AI47" s="912">
        <v>0.17857142857142858</v>
      </c>
      <c r="AJ47" s="912">
        <v>6.9478908188585611E-2</v>
      </c>
      <c r="AK47" s="912">
        <v>0.27047146401985112</v>
      </c>
      <c r="AL47" s="912">
        <v>0.40887480190174325</v>
      </c>
      <c r="AM47" s="912">
        <v>0.50237717908082413</v>
      </c>
    </row>
    <row r="48" spans="3:39" x14ac:dyDescent="0.25">
      <c r="C48" s="984">
        <v>27101</v>
      </c>
      <c r="D48" s="978" t="s">
        <v>39</v>
      </c>
      <c r="E48" s="912">
        <v>0.11747430249632893</v>
      </c>
      <c r="F48" s="912"/>
      <c r="G48" s="912">
        <v>0.47540983606557374</v>
      </c>
      <c r="H48" s="912">
        <v>0.49726775956284153</v>
      </c>
      <c r="I48" s="912">
        <v>0.92622950819672134</v>
      </c>
      <c r="J48" s="912">
        <v>0.51968503937007871</v>
      </c>
      <c r="K48" s="912"/>
      <c r="L48" s="912">
        <v>0.70866141732283461</v>
      </c>
      <c r="M48" s="912">
        <v>0.2857142857142857</v>
      </c>
      <c r="N48" s="912"/>
      <c r="O48" s="912">
        <v>0.375</v>
      </c>
      <c r="P48" s="912">
        <v>0.47499999999999998</v>
      </c>
      <c r="Q48" s="912">
        <v>0.55000000000000004</v>
      </c>
      <c r="R48" s="912">
        <v>0.74193548387096775</v>
      </c>
      <c r="S48" s="912">
        <v>0.19354838709677419</v>
      </c>
      <c r="T48" s="912">
        <v>0.67741935483870963</v>
      </c>
      <c r="U48" s="912">
        <v>0.59493670886075944</v>
      </c>
      <c r="V48" s="912">
        <v>0.34810126582278483</v>
      </c>
      <c r="W48" s="912">
        <v>0.24683544303797469</v>
      </c>
      <c r="X48" s="912">
        <v>0.69003690036900367</v>
      </c>
      <c r="Y48" s="912">
        <v>0.38929889298892989</v>
      </c>
      <c r="Z48" s="912">
        <v>0.36162361623616235</v>
      </c>
      <c r="AA48" s="912">
        <v>0.7640449438202247</v>
      </c>
      <c r="AB48" s="912">
        <v>0.84269662921348309</v>
      </c>
      <c r="AC48" s="912">
        <v>0.8651685393258427</v>
      </c>
      <c r="AD48" s="912">
        <v>0.27627627627627627</v>
      </c>
      <c r="AE48" s="912">
        <v>7.4574574574574573E-2</v>
      </c>
      <c r="AF48" s="912">
        <v>0.47647647647647645</v>
      </c>
      <c r="AG48" s="912">
        <v>0.68</v>
      </c>
      <c r="AH48" s="912">
        <v>0.16</v>
      </c>
      <c r="AI48" s="912">
        <v>0.52</v>
      </c>
      <c r="AJ48" s="912">
        <v>7.0028011204481794E-2</v>
      </c>
      <c r="AK48" s="912">
        <v>0.41456582633053224</v>
      </c>
      <c r="AL48" s="912">
        <v>0.55728155339805829</v>
      </c>
      <c r="AM48" s="912">
        <v>0.67184466019417477</v>
      </c>
    </row>
    <row r="49" spans="1:39" x14ac:dyDescent="0.25">
      <c r="C49" s="984">
        <v>27102</v>
      </c>
      <c r="D49" s="978" t="s">
        <v>1487</v>
      </c>
      <c r="E49" s="912">
        <v>6.1971830985915494E-2</v>
      </c>
      <c r="F49" s="912"/>
      <c r="G49" s="912">
        <v>0.25263157894736843</v>
      </c>
      <c r="H49" s="912">
        <v>0.25964912280701752</v>
      </c>
      <c r="I49" s="912">
        <v>0.76491228070175443</v>
      </c>
      <c r="J49" s="912">
        <v>0.4</v>
      </c>
      <c r="K49" s="912"/>
      <c r="L49" s="912">
        <v>0.43870967741935485</v>
      </c>
      <c r="M49" s="912">
        <v>0.27272727272727271</v>
      </c>
      <c r="N49" s="912"/>
      <c r="O49" s="912">
        <v>0.17948717948717949</v>
      </c>
      <c r="P49" s="912">
        <v>0.51282051282051277</v>
      </c>
      <c r="Q49" s="912">
        <v>0.48717948717948717</v>
      </c>
      <c r="R49" s="912">
        <v>0.45454545454545453</v>
      </c>
      <c r="S49" s="912">
        <v>9.0909090909090912E-2</v>
      </c>
      <c r="T49" s="912">
        <v>0.36363636363636365</v>
      </c>
      <c r="U49" s="912">
        <v>0.47560975609756095</v>
      </c>
      <c r="V49" s="912">
        <v>0.37804878048780488</v>
      </c>
      <c r="W49" s="912">
        <v>0.24390243902439024</v>
      </c>
      <c r="X49" s="912">
        <v>0.46415770609318996</v>
      </c>
      <c r="Y49" s="912">
        <v>0.34946236559139787</v>
      </c>
      <c r="Z49" s="912">
        <v>0.1863799283154122</v>
      </c>
      <c r="AA49" s="912">
        <v>0.72839506172839508</v>
      </c>
      <c r="AB49" s="912">
        <v>0.65432098765432101</v>
      </c>
      <c r="AC49" s="912">
        <v>0.65432098765432101</v>
      </c>
      <c r="AD49" s="912">
        <v>0.15572139303482588</v>
      </c>
      <c r="AE49" s="912">
        <v>3.4328358208955224E-2</v>
      </c>
      <c r="AF49" s="912">
        <v>0.28258706467661693</v>
      </c>
      <c r="AG49" s="912">
        <v>0.42857142857142855</v>
      </c>
      <c r="AH49" s="912">
        <v>0</v>
      </c>
      <c r="AI49" s="912">
        <v>0.2857142857142857</v>
      </c>
      <c r="AJ49" s="912">
        <v>5.1344743276283619E-2</v>
      </c>
      <c r="AK49" s="912">
        <v>0.2665036674816626</v>
      </c>
      <c r="AL49" s="912">
        <v>0.3940149625935162</v>
      </c>
      <c r="AM49" s="912">
        <v>0.48129675810473815</v>
      </c>
    </row>
    <row r="50" spans="1:39" x14ac:dyDescent="0.25">
      <c r="C50" s="984">
        <v>27103</v>
      </c>
      <c r="D50" s="978" t="s">
        <v>177</v>
      </c>
      <c r="E50" s="912">
        <v>6.0178817056396147E-2</v>
      </c>
      <c r="F50" s="912"/>
      <c r="G50" s="912">
        <v>0.36366818340917045</v>
      </c>
      <c r="H50" s="912">
        <v>0.37696884844242212</v>
      </c>
      <c r="I50" s="912">
        <v>0.80574028701435074</v>
      </c>
      <c r="J50" s="912">
        <v>0.44742489270386265</v>
      </c>
      <c r="K50" s="912"/>
      <c r="L50" s="912">
        <v>0.56974248927038629</v>
      </c>
      <c r="M50" s="912">
        <v>0.28804347826086957</v>
      </c>
      <c r="N50" s="912"/>
      <c r="O50" s="912">
        <v>0.26377952755905509</v>
      </c>
      <c r="P50" s="912">
        <v>0.63385826771653542</v>
      </c>
      <c r="Q50" s="912">
        <v>0.61417322834645671</v>
      </c>
      <c r="R50" s="912">
        <v>0.44545454545454544</v>
      </c>
      <c r="S50" s="912">
        <v>0.10909090909090909</v>
      </c>
      <c r="T50" s="912">
        <v>0.33636363636363636</v>
      </c>
      <c r="U50" s="912">
        <v>0.58172458172458175</v>
      </c>
      <c r="V50" s="912">
        <v>0.38867438867438869</v>
      </c>
      <c r="W50" s="912">
        <v>0.24453024453024452</v>
      </c>
      <c r="X50" s="912">
        <v>0.59214812274987139</v>
      </c>
      <c r="Y50" s="912">
        <v>0.35950625750042858</v>
      </c>
      <c r="Z50" s="912">
        <v>0.29830276015772328</v>
      </c>
      <c r="AA50" s="912">
        <v>0.83976006855184238</v>
      </c>
      <c r="AB50" s="912">
        <v>0.72093687517852045</v>
      </c>
      <c r="AC50" s="912">
        <v>0.73864610111396745</v>
      </c>
      <c r="AD50" s="912">
        <v>0.19305323231329333</v>
      </c>
      <c r="AE50" s="912">
        <v>5.4413067007773298E-2</v>
      </c>
      <c r="AF50" s="912">
        <v>0.39727442684246778</v>
      </c>
      <c r="AG50" s="912">
        <v>0.41592920353982299</v>
      </c>
      <c r="AH50" s="912">
        <v>0.11061946902654868</v>
      </c>
      <c r="AI50" s="912">
        <v>0.27433628318584069</v>
      </c>
      <c r="AJ50" s="912">
        <v>8.2458187475690392E-2</v>
      </c>
      <c r="AK50" s="912">
        <v>0.32905484247374561</v>
      </c>
      <c r="AL50" s="912">
        <v>0.49761778718898886</v>
      </c>
      <c r="AM50" s="912">
        <v>0.60561143462149281</v>
      </c>
    </row>
    <row r="51" spans="1:39" x14ac:dyDescent="0.25">
      <c r="C51" s="984">
        <v>27104</v>
      </c>
      <c r="D51" s="978" t="s">
        <v>36</v>
      </c>
      <c r="E51" s="912">
        <v>0.1</v>
      </c>
      <c r="F51" s="912"/>
      <c r="G51" s="912">
        <v>0.5444444444444444</v>
      </c>
      <c r="H51" s="912">
        <v>0.57777777777777772</v>
      </c>
      <c r="I51" s="912">
        <v>0.92222222222222228</v>
      </c>
      <c r="J51" s="912">
        <v>0.34482758620689657</v>
      </c>
      <c r="K51" s="912"/>
      <c r="L51" s="912">
        <v>0.58620689655172409</v>
      </c>
      <c r="M51" s="912">
        <v>0.29411764705882354</v>
      </c>
      <c r="N51" s="912"/>
      <c r="O51" s="912">
        <v>0.21428571428571427</v>
      </c>
      <c r="P51" s="912">
        <v>0.35714285714285715</v>
      </c>
      <c r="Q51" s="912">
        <v>0.2857142857142857</v>
      </c>
      <c r="R51" s="912">
        <v>0.72727272727272729</v>
      </c>
      <c r="S51" s="912">
        <v>0.31818181818181818</v>
      </c>
      <c r="T51" s="912">
        <v>0.54545454545454541</v>
      </c>
      <c r="U51" s="912">
        <v>0.48571428571428571</v>
      </c>
      <c r="V51" s="912">
        <v>0.3</v>
      </c>
      <c r="W51" s="912">
        <v>0.14285714285714285</v>
      </c>
      <c r="X51" s="912">
        <v>0.63905325443786987</v>
      </c>
      <c r="Y51" s="912">
        <v>0.32544378698224852</v>
      </c>
      <c r="Z51" s="912">
        <v>0.29585798816568049</v>
      </c>
      <c r="AA51" s="912">
        <v>0.81818181818181823</v>
      </c>
      <c r="AB51" s="912">
        <v>0.61363636363636365</v>
      </c>
      <c r="AC51" s="912">
        <v>0.65909090909090906</v>
      </c>
      <c r="AD51" s="912">
        <v>0.22908366533864541</v>
      </c>
      <c r="AE51" s="912">
        <v>5.5776892430278883E-2</v>
      </c>
      <c r="AF51" s="912">
        <v>0.3844621513944223</v>
      </c>
      <c r="AG51" s="912">
        <v>0.54545454545454541</v>
      </c>
      <c r="AH51" s="912">
        <v>0.22727272727272727</v>
      </c>
      <c r="AI51" s="912">
        <v>0.45454545454545453</v>
      </c>
      <c r="AJ51" s="912">
        <v>4.9382716049382713E-2</v>
      </c>
      <c r="AK51" s="912">
        <v>0.34567901234567899</v>
      </c>
      <c r="AL51" s="912">
        <v>0.48</v>
      </c>
      <c r="AM51" s="912">
        <v>0.65</v>
      </c>
    </row>
    <row r="52" spans="1:39" x14ac:dyDescent="0.25">
      <c r="C52" s="984">
        <v>27105</v>
      </c>
      <c r="D52" s="978" t="s">
        <v>35</v>
      </c>
      <c r="E52" s="912">
        <v>3.9128281327389797E-2</v>
      </c>
      <c r="F52" s="912"/>
      <c r="G52" s="912">
        <v>0.27388535031847133</v>
      </c>
      <c r="H52" s="912">
        <v>0.2840764331210191</v>
      </c>
      <c r="I52" s="912">
        <v>0.7133757961783439</v>
      </c>
      <c r="J52" s="912">
        <v>0.38823529411764707</v>
      </c>
      <c r="K52" s="912"/>
      <c r="L52" s="912">
        <v>0.49411764705882355</v>
      </c>
      <c r="M52" s="912">
        <v>0.12790697674418605</v>
      </c>
      <c r="N52" s="912"/>
      <c r="O52" s="912">
        <v>0.19834710743801653</v>
      </c>
      <c r="P52" s="912">
        <v>0.58677685950413228</v>
      </c>
      <c r="Q52" s="912">
        <v>0.57024793388429751</v>
      </c>
      <c r="R52" s="912">
        <v>0.41935483870967744</v>
      </c>
      <c r="S52" s="912">
        <v>0.25806451612903225</v>
      </c>
      <c r="T52" s="912">
        <v>0.25806451612903225</v>
      </c>
      <c r="U52" s="912">
        <v>0.45098039215686275</v>
      </c>
      <c r="V52" s="912">
        <v>0.34313725490196079</v>
      </c>
      <c r="W52" s="912">
        <v>0.19607843137254902</v>
      </c>
      <c r="X52" s="912">
        <v>0.46573681018799273</v>
      </c>
      <c r="Y52" s="912">
        <v>0.34748332322619768</v>
      </c>
      <c r="Z52" s="912">
        <v>0.21649484536082475</v>
      </c>
      <c r="AA52" s="912">
        <v>0.79740259740259745</v>
      </c>
      <c r="AB52" s="912">
        <v>0.64155844155844155</v>
      </c>
      <c r="AC52" s="912">
        <v>0.65194805194805194</v>
      </c>
      <c r="AD52" s="912">
        <v>0.14140811455847255</v>
      </c>
      <c r="AE52" s="912">
        <v>4.6937151949085126E-2</v>
      </c>
      <c r="AF52" s="912">
        <v>0.27227525855210821</v>
      </c>
      <c r="AG52" s="912">
        <v>0.29761904761904762</v>
      </c>
      <c r="AH52" s="912">
        <v>2.3809523809523808E-2</v>
      </c>
      <c r="AI52" s="912">
        <v>0.16666666666666666</v>
      </c>
      <c r="AJ52" s="912">
        <v>6.4516129032258063E-2</v>
      </c>
      <c r="AK52" s="912">
        <v>0.24372759856630824</v>
      </c>
      <c r="AL52" s="912">
        <v>0.36622583926754831</v>
      </c>
      <c r="AM52" s="912">
        <v>0.44252288911495424</v>
      </c>
    </row>
    <row r="53" spans="1:39" x14ac:dyDescent="0.25">
      <c r="C53" s="984">
        <v>27106</v>
      </c>
      <c r="D53" s="978" t="s">
        <v>1486</v>
      </c>
      <c r="E53" s="912">
        <v>5.2371916508538896E-2</v>
      </c>
      <c r="F53" s="912"/>
      <c r="G53" s="912">
        <v>0.33395872420262662</v>
      </c>
      <c r="H53" s="912">
        <v>0.34584115071919952</v>
      </c>
      <c r="I53" s="912">
        <v>0.75984990619136961</v>
      </c>
      <c r="J53" s="912">
        <v>0.45840707964601768</v>
      </c>
      <c r="K53" s="912"/>
      <c r="L53" s="912">
        <v>0.55752212389380529</v>
      </c>
      <c r="M53" s="912">
        <v>0.22222222222222221</v>
      </c>
      <c r="N53" s="912"/>
      <c r="O53" s="912">
        <v>0.14077669902912621</v>
      </c>
      <c r="P53" s="912">
        <v>0.72815533980582525</v>
      </c>
      <c r="Q53" s="912">
        <v>0.64077669902912626</v>
      </c>
      <c r="R53" s="912">
        <v>0.4861111111111111</v>
      </c>
      <c r="S53" s="912">
        <v>0.16666666666666666</v>
      </c>
      <c r="T53" s="912">
        <v>0.3611111111111111</v>
      </c>
      <c r="U53" s="912">
        <v>0.50894632206759438</v>
      </c>
      <c r="V53" s="912">
        <v>0.36779324055666002</v>
      </c>
      <c r="W53" s="912">
        <v>0.20874751491053678</v>
      </c>
      <c r="X53" s="912">
        <v>0.55789213260761994</v>
      </c>
      <c r="Y53" s="912">
        <v>0.36392874814448295</v>
      </c>
      <c r="Z53" s="912">
        <v>0.27263730826323601</v>
      </c>
      <c r="AA53" s="912">
        <v>0.80261054874800208</v>
      </c>
      <c r="AB53" s="912">
        <v>0.6803409696323921</v>
      </c>
      <c r="AC53" s="912">
        <v>0.69099627064464575</v>
      </c>
      <c r="AD53" s="912">
        <v>0.16759910485933505</v>
      </c>
      <c r="AE53" s="912">
        <v>5.4507672634271101E-2</v>
      </c>
      <c r="AF53" s="912">
        <v>0.34846547314578002</v>
      </c>
      <c r="AG53" s="912">
        <v>0.42763157894736842</v>
      </c>
      <c r="AH53" s="912">
        <v>6.5789473684210523E-2</v>
      </c>
      <c r="AI53" s="912">
        <v>0.30921052631578949</v>
      </c>
      <c r="AJ53" s="912">
        <v>9.2052980132450335E-2</v>
      </c>
      <c r="AK53" s="912">
        <v>0.2867549668874172</v>
      </c>
      <c r="AL53" s="912">
        <v>0.44536082474226807</v>
      </c>
      <c r="AM53" s="912">
        <v>0.55567010309278353</v>
      </c>
    </row>
    <row r="54" spans="1:39" x14ac:dyDescent="0.25">
      <c r="A54" s="978">
        <v>1140</v>
      </c>
      <c r="B54" s="978" t="s">
        <v>1485</v>
      </c>
      <c r="C54" s="984">
        <v>1952</v>
      </c>
      <c r="D54" s="978" t="s">
        <v>1484</v>
      </c>
      <c r="E54" s="912">
        <v>5.3513261982317359E-2</v>
      </c>
      <c r="F54" s="912"/>
      <c r="G54" s="912">
        <v>0.36920529801324503</v>
      </c>
      <c r="H54" s="912">
        <v>0.40231788079470199</v>
      </c>
      <c r="I54" s="912"/>
      <c r="J54" s="912">
        <v>0.39795918367346939</v>
      </c>
      <c r="K54" s="912"/>
      <c r="L54" s="912">
        <v>0.54421768707482998</v>
      </c>
      <c r="M54" s="912">
        <v>0</v>
      </c>
      <c r="N54" s="912"/>
      <c r="O54" s="912">
        <v>0.15</v>
      </c>
      <c r="P54" s="912">
        <v>0.68333333333333335</v>
      </c>
      <c r="Q54" s="912">
        <v>0.45</v>
      </c>
      <c r="R54" s="912">
        <v>0.64516129032258063</v>
      </c>
      <c r="S54" s="912">
        <v>6.4516129032258063E-2</v>
      </c>
      <c r="T54" s="912">
        <v>0.41935483870967744</v>
      </c>
      <c r="U54" s="912">
        <v>0.56129032258064515</v>
      </c>
      <c r="V54" s="912">
        <v>0.6</v>
      </c>
      <c r="W54" s="912">
        <v>0.24516129032258063</v>
      </c>
      <c r="X54" s="912">
        <v>0.62579281183932345</v>
      </c>
      <c r="Y54" s="912">
        <v>0.56941508104298799</v>
      </c>
      <c r="Z54" s="912">
        <v>0.32769556025369978</v>
      </c>
      <c r="AA54" s="912"/>
      <c r="AB54" s="912">
        <v>0.77859327217125385</v>
      </c>
      <c r="AC54" s="912">
        <v>0.881039755351682</v>
      </c>
      <c r="AD54" s="912">
        <v>0.19513105120790972</v>
      </c>
      <c r="AE54" s="912">
        <v>3.6843578024438016E-2</v>
      </c>
      <c r="AF54" s="912">
        <v>0.39632496968566366</v>
      </c>
      <c r="AG54" s="912">
        <v>0.5</v>
      </c>
      <c r="AH54" s="912">
        <v>5.8823529411764705E-2</v>
      </c>
      <c r="AI54" s="912">
        <v>0.35294117647058826</v>
      </c>
      <c r="AJ54" s="912"/>
      <c r="AK54" s="912">
        <v>0.32162162162162161</v>
      </c>
      <c r="AL54" s="912">
        <v>0.37878787878787878</v>
      </c>
      <c r="AM54" s="912">
        <v>0.56701631701631705</v>
      </c>
    </row>
    <row r="55" spans="1:39" x14ac:dyDescent="0.25">
      <c r="C55" s="984">
        <v>1955</v>
      </c>
      <c r="D55" s="978" t="s">
        <v>1483</v>
      </c>
      <c r="E55" s="912">
        <v>0.10144927536231885</v>
      </c>
      <c r="F55" s="912"/>
      <c r="G55" s="912">
        <v>0.48062015503875971</v>
      </c>
      <c r="H55" s="912">
        <v>0.49612403100775193</v>
      </c>
      <c r="I55" s="912"/>
      <c r="J55" s="912">
        <v>0.46753246753246752</v>
      </c>
      <c r="K55" s="912"/>
      <c r="L55" s="912">
        <v>0.6428571428571429</v>
      </c>
      <c r="M55" s="912">
        <v>0</v>
      </c>
      <c r="N55" s="912"/>
      <c r="O55" s="912">
        <v>0.16666666666666666</v>
      </c>
      <c r="P55" s="912">
        <v>0.71212121212121215</v>
      </c>
      <c r="Q55" s="912">
        <v>0.37878787878787878</v>
      </c>
      <c r="R55" s="912">
        <v>0.6</v>
      </c>
      <c r="S55" s="912"/>
      <c r="T55" s="912">
        <v>0.6</v>
      </c>
      <c r="U55" s="912">
        <v>0.80952380952380953</v>
      </c>
      <c r="V55" s="912">
        <v>0.7857142857142857</v>
      </c>
      <c r="W55" s="912">
        <v>0.23809523809523808</v>
      </c>
      <c r="X55" s="912">
        <v>0.70454545454545459</v>
      </c>
      <c r="Y55" s="912">
        <v>0.63277511961722488</v>
      </c>
      <c r="Z55" s="912">
        <v>0.36483253588516745</v>
      </c>
      <c r="AA55" s="912"/>
      <c r="AB55" s="912">
        <v>0.76980198019801982</v>
      </c>
      <c r="AC55" s="912">
        <v>0.8910891089108911</v>
      </c>
      <c r="AD55" s="912">
        <v>0.24530075187969924</v>
      </c>
      <c r="AE55" s="912">
        <v>4.4642857142857144E-2</v>
      </c>
      <c r="AF55" s="912">
        <v>0.43656015037593987</v>
      </c>
      <c r="AG55" s="912">
        <v>0.61111111111111116</v>
      </c>
      <c r="AH55" s="912"/>
      <c r="AI55" s="912">
        <v>0.33333333333333331</v>
      </c>
      <c r="AJ55" s="912"/>
      <c r="AK55" s="912">
        <v>0.31578947368421051</v>
      </c>
      <c r="AL55" s="912">
        <v>0.38197424892703863</v>
      </c>
      <c r="AM55" s="912">
        <v>0.55579399141630903</v>
      </c>
    </row>
    <row r="56" spans="1:39" x14ac:dyDescent="0.25">
      <c r="C56" s="984">
        <v>1956</v>
      </c>
      <c r="D56" s="978" t="s">
        <v>1482</v>
      </c>
      <c r="E56" s="912">
        <v>4.9905243209096652E-2</v>
      </c>
      <c r="F56" s="912"/>
      <c r="G56" s="912">
        <v>0.33173076923076922</v>
      </c>
      <c r="H56" s="912">
        <v>0.34615384615384615</v>
      </c>
      <c r="I56" s="912"/>
      <c r="J56" s="912">
        <v>0.39106145251396646</v>
      </c>
      <c r="K56" s="912"/>
      <c r="L56" s="912">
        <v>0.57541899441340782</v>
      </c>
      <c r="M56" s="912">
        <v>0</v>
      </c>
      <c r="N56" s="912"/>
      <c r="O56" s="912">
        <v>0.10619469026548672</v>
      </c>
      <c r="P56" s="912">
        <v>0.76991150442477874</v>
      </c>
      <c r="Q56" s="912">
        <v>0.51327433628318586</v>
      </c>
      <c r="R56" s="912">
        <v>0.26666666666666666</v>
      </c>
      <c r="S56" s="912"/>
      <c r="T56" s="912">
        <v>0.2</v>
      </c>
      <c r="U56" s="912">
        <v>0.48717948717948717</v>
      </c>
      <c r="V56" s="912">
        <v>0.55769230769230771</v>
      </c>
      <c r="W56" s="912">
        <v>0.28846153846153844</v>
      </c>
      <c r="X56" s="912">
        <v>0.5390455531453362</v>
      </c>
      <c r="Y56" s="912">
        <v>0.50542299349240782</v>
      </c>
      <c r="Z56" s="912">
        <v>0.25958062183658714</v>
      </c>
      <c r="AA56" s="912"/>
      <c r="AB56" s="912">
        <v>0.74387096774193551</v>
      </c>
      <c r="AC56" s="912">
        <v>0.84064516129032263</v>
      </c>
      <c r="AD56" s="912">
        <v>0.13957934990439771</v>
      </c>
      <c r="AE56" s="912">
        <v>2.5676044796503688E-2</v>
      </c>
      <c r="AF56" s="912">
        <v>0.31371210051898391</v>
      </c>
      <c r="AG56" s="912">
        <v>0.41463414634146339</v>
      </c>
      <c r="AH56" s="912">
        <v>4.878048780487805E-2</v>
      </c>
      <c r="AI56" s="912">
        <v>0.29268292682926828</v>
      </c>
      <c r="AJ56" s="912"/>
      <c r="AK56" s="912">
        <v>0.24233128834355827</v>
      </c>
      <c r="AL56" s="912">
        <v>0.35612535612535612</v>
      </c>
      <c r="AM56" s="912">
        <v>0.51092117758784428</v>
      </c>
    </row>
    <row r="57" spans="1:39" x14ac:dyDescent="0.25">
      <c r="C57" s="984">
        <v>6055</v>
      </c>
      <c r="D57" s="978" t="s">
        <v>1481</v>
      </c>
      <c r="E57" s="912">
        <v>6.1349693251533742E-2</v>
      </c>
      <c r="F57" s="912"/>
      <c r="G57" s="912">
        <v>0.28225806451612906</v>
      </c>
      <c r="H57" s="912">
        <v>0.28225806451612906</v>
      </c>
      <c r="I57" s="912"/>
      <c r="J57" s="912">
        <v>0.3073170731707317</v>
      </c>
      <c r="K57" s="912"/>
      <c r="L57" s="912">
        <v>0.39512195121951221</v>
      </c>
      <c r="M57" s="912">
        <v>0</v>
      </c>
      <c r="N57" s="912"/>
      <c r="O57" s="912">
        <v>0.18181818181818182</v>
      </c>
      <c r="P57" s="912">
        <v>0.54545454545454541</v>
      </c>
      <c r="Q57" s="912">
        <v>0.40909090909090912</v>
      </c>
      <c r="R57" s="912">
        <v>0.5</v>
      </c>
      <c r="S57" s="912"/>
      <c r="T57" s="912">
        <v>0.6</v>
      </c>
      <c r="U57" s="912">
        <v>0.48</v>
      </c>
      <c r="V57" s="912">
        <v>0.46</v>
      </c>
      <c r="W57" s="912">
        <v>0.2</v>
      </c>
      <c r="X57" s="912">
        <v>0.46368715083798884</v>
      </c>
      <c r="Y57" s="912">
        <v>0.37709497206703912</v>
      </c>
      <c r="Z57" s="912">
        <v>0.21368715083798884</v>
      </c>
      <c r="AA57" s="912"/>
      <c r="AB57" s="912">
        <v>0.73333333333333328</v>
      </c>
      <c r="AC57" s="912">
        <v>0.8</v>
      </c>
      <c r="AD57" s="912">
        <v>0.16965402250937892</v>
      </c>
      <c r="AE57" s="912">
        <v>2.0008336807002917E-2</v>
      </c>
      <c r="AF57" s="912">
        <v>0.22467694872863694</v>
      </c>
      <c r="AG57" s="912">
        <v>0.25</v>
      </c>
      <c r="AH57" s="912"/>
      <c r="AI57" s="912">
        <v>0.25</v>
      </c>
      <c r="AJ57" s="912"/>
      <c r="AK57" s="912">
        <v>0.17208413001912046</v>
      </c>
      <c r="AL57" s="912">
        <v>0.21392190152801357</v>
      </c>
      <c r="AM57" s="912">
        <v>0.34125636672325976</v>
      </c>
    </row>
    <row r="58" spans="1:39" x14ac:dyDescent="0.25">
      <c r="C58" s="984">
        <v>6058</v>
      </c>
      <c r="D58" s="978" t="s">
        <v>1480</v>
      </c>
      <c r="E58" s="912">
        <v>0.11637931034482758</v>
      </c>
      <c r="F58" s="912"/>
      <c r="G58" s="912">
        <v>0.49180327868852458</v>
      </c>
      <c r="H58" s="912">
        <v>0.50819672131147542</v>
      </c>
      <c r="I58" s="912"/>
      <c r="J58" s="912">
        <v>0.42372881355932202</v>
      </c>
      <c r="K58" s="912"/>
      <c r="L58" s="912">
        <v>0.61016949152542377</v>
      </c>
      <c r="M58" s="912">
        <v>0</v>
      </c>
      <c r="N58" s="912"/>
      <c r="O58" s="912">
        <v>6.6666666666666666E-2</v>
      </c>
      <c r="P58" s="912">
        <v>0.73333333333333328</v>
      </c>
      <c r="Q58" s="912">
        <v>0.53333333333333333</v>
      </c>
      <c r="R58" s="912">
        <v>0.44444444444444442</v>
      </c>
      <c r="S58" s="912">
        <v>0.1111111111111111</v>
      </c>
      <c r="T58" s="912">
        <v>0.1111111111111111</v>
      </c>
      <c r="U58" s="912">
        <v>0.6</v>
      </c>
      <c r="V58" s="912">
        <v>0.7</v>
      </c>
      <c r="W58" s="912">
        <v>0.45</v>
      </c>
      <c r="X58" s="912">
        <v>0.68229166666666663</v>
      </c>
      <c r="Y58" s="912">
        <v>0.57291666666666663</v>
      </c>
      <c r="Z58" s="912">
        <v>0.38541666666666669</v>
      </c>
      <c r="AA58" s="912"/>
      <c r="AB58" s="912">
        <v>0.89130434782608692</v>
      </c>
      <c r="AC58" s="912">
        <v>0.97826086956521741</v>
      </c>
      <c r="AD58" s="912">
        <v>0.27279466271312081</v>
      </c>
      <c r="AE58" s="912">
        <v>3.2616753150481841E-2</v>
      </c>
      <c r="AF58" s="912">
        <v>0.40770941438102298</v>
      </c>
      <c r="AG58" s="912">
        <v>0.45454545454545453</v>
      </c>
      <c r="AH58" s="912"/>
      <c r="AI58" s="912">
        <v>0.45454545454545453</v>
      </c>
      <c r="AJ58" s="912"/>
      <c r="AK58" s="912">
        <v>0.3347457627118644</v>
      </c>
      <c r="AL58" s="912">
        <v>0.40105540897097625</v>
      </c>
      <c r="AM58" s="912">
        <v>0.55145118733509235</v>
      </c>
    </row>
    <row r="59" spans="1:39" x14ac:dyDescent="0.25">
      <c r="C59" s="984">
        <v>6059</v>
      </c>
      <c r="D59" s="978" t="s">
        <v>1479</v>
      </c>
      <c r="E59" s="912">
        <v>7.2139303482587069E-2</v>
      </c>
      <c r="F59" s="912"/>
      <c r="G59" s="912">
        <v>0.30534351145038169</v>
      </c>
      <c r="H59" s="912">
        <v>0.35877862595419846</v>
      </c>
      <c r="I59" s="912"/>
      <c r="J59" s="912">
        <v>0.40336134453781514</v>
      </c>
      <c r="K59" s="912"/>
      <c r="L59" s="912">
        <v>0.5672268907563025</v>
      </c>
      <c r="M59" s="912">
        <v>0</v>
      </c>
      <c r="N59" s="912"/>
      <c r="O59" s="912">
        <v>6.5217391304347824E-2</v>
      </c>
      <c r="P59" s="912">
        <v>0.63043478260869568</v>
      </c>
      <c r="Q59" s="912">
        <v>0.39130434782608697</v>
      </c>
      <c r="R59" s="912">
        <v>0.33333333333333331</v>
      </c>
      <c r="S59" s="912"/>
      <c r="T59" s="912"/>
      <c r="U59" s="912">
        <v>0.52173913043478259</v>
      </c>
      <c r="V59" s="912">
        <v>0.56521739130434778</v>
      </c>
      <c r="W59" s="912">
        <v>0.18840579710144928</v>
      </c>
      <c r="X59" s="912">
        <v>0.582995951417004</v>
      </c>
      <c r="Y59" s="912">
        <v>0.51720647773279349</v>
      </c>
      <c r="Z59" s="912">
        <v>0.30870445344129555</v>
      </c>
      <c r="AA59" s="912"/>
      <c r="AB59" s="912">
        <v>0.75464684014869887</v>
      </c>
      <c r="AC59" s="912">
        <v>0.85873605947955389</v>
      </c>
      <c r="AD59" s="912">
        <v>0.19835754895767529</v>
      </c>
      <c r="AE59" s="912">
        <v>2.2741629816803537E-2</v>
      </c>
      <c r="AF59" s="912">
        <v>0.34428300694883135</v>
      </c>
      <c r="AG59" s="912">
        <v>0.5625</v>
      </c>
      <c r="AH59" s="912">
        <v>6.25E-2</v>
      </c>
      <c r="AI59" s="912">
        <v>0.3125</v>
      </c>
      <c r="AJ59" s="912"/>
      <c r="AK59" s="912">
        <v>0.25536480686695279</v>
      </c>
      <c r="AL59" s="912">
        <v>0.33677991137370755</v>
      </c>
      <c r="AM59" s="912">
        <v>0.52584933530280653</v>
      </c>
    </row>
    <row r="60" spans="1:39" x14ac:dyDescent="0.25">
      <c r="C60" s="984">
        <v>6085</v>
      </c>
      <c r="D60" s="978" t="s">
        <v>1478</v>
      </c>
      <c r="E60" s="912">
        <v>2.9166666666666667E-2</v>
      </c>
      <c r="F60" s="912"/>
      <c r="G60" s="912">
        <v>0.26415094339622641</v>
      </c>
      <c r="H60" s="912">
        <v>0.26415094339622641</v>
      </c>
      <c r="I60" s="912"/>
      <c r="J60" s="912">
        <v>0.16129032258064516</v>
      </c>
      <c r="K60" s="912"/>
      <c r="L60" s="912">
        <v>0.38709677419354838</v>
      </c>
      <c r="M60" s="912">
        <v>0</v>
      </c>
      <c r="N60" s="912"/>
      <c r="O60" s="912"/>
      <c r="P60" s="912">
        <v>0.75</v>
      </c>
      <c r="Q60" s="912">
        <v>0.16666666666666666</v>
      </c>
      <c r="R60" s="912"/>
      <c r="S60" s="912"/>
      <c r="T60" s="912"/>
      <c r="U60" s="912">
        <v>0.45833333333333331</v>
      </c>
      <c r="V60" s="912">
        <v>0.375</v>
      </c>
      <c r="W60" s="912">
        <v>0.29166666666666669</v>
      </c>
      <c r="X60" s="912">
        <v>0.44444444444444442</v>
      </c>
      <c r="Y60" s="912">
        <v>0.42592592592592593</v>
      </c>
      <c r="Z60" s="912">
        <v>0.21164021164021163</v>
      </c>
      <c r="AA60" s="912"/>
      <c r="AB60" s="912">
        <v>0.77042801556420237</v>
      </c>
      <c r="AC60" s="912">
        <v>0.8754863813229572</v>
      </c>
      <c r="AD60" s="912">
        <v>8.2589285714285712E-2</v>
      </c>
      <c r="AE60" s="912">
        <v>1.5625E-2</v>
      </c>
      <c r="AF60" s="912">
        <v>0.2622767857142857</v>
      </c>
      <c r="AG60" s="912">
        <v>0.33333333333333331</v>
      </c>
      <c r="AH60" s="912">
        <v>0.33333333333333331</v>
      </c>
      <c r="AI60" s="912"/>
      <c r="AJ60" s="912"/>
      <c r="AK60" s="912">
        <v>0.24074074074074073</v>
      </c>
      <c r="AL60" s="912">
        <v>0.24742268041237114</v>
      </c>
      <c r="AM60" s="912">
        <v>0.39175257731958762</v>
      </c>
    </row>
    <row r="61" spans="1:39" x14ac:dyDescent="0.25">
      <c r="A61" s="978">
        <v>1141</v>
      </c>
      <c r="B61" s="978" t="s">
        <v>1477</v>
      </c>
      <c r="C61" s="984">
        <v>27168</v>
      </c>
      <c r="D61" s="978" t="s">
        <v>1395</v>
      </c>
      <c r="E61" s="912">
        <v>2.6666666666666668E-2</v>
      </c>
      <c r="F61" s="912"/>
      <c r="G61" s="912">
        <v>0.27272727272727271</v>
      </c>
      <c r="H61" s="912">
        <v>0.31818181818181818</v>
      </c>
      <c r="I61" s="912"/>
      <c r="J61" s="912">
        <v>0.42857142857142855</v>
      </c>
      <c r="K61" s="912"/>
      <c r="L61" s="912">
        <v>0.6071428571428571</v>
      </c>
      <c r="M61" s="912">
        <v>0</v>
      </c>
      <c r="N61" s="912"/>
      <c r="O61" s="912">
        <v>0.5</v>
      </c>
      <c r="P61" s="912"/>
      <c r="Q61" s="912">
        <v>1</v>
      </c>
      <c r="R61" s="912">
        <v>0.5</v>
      </c>
      <c r="S61" s="912"/>
      <c r="T61" s="912">
        <v>0.25</v>
      </c>
      <c r="U61" s="912">
        <v>1</v>
      </c>
      <c r="V61" s="912">
        <v>1</v>
      </c>
      <c r="W61" s="912">
        <v>1</v>
      </c>
      <c r="X61" s="912">
        <v>0.56190476190476191</v>
      </c>
      <c r="Y61" s="912">
        <v>0.61904761904761907</v>
      </c>
      <c r="Z61" s="912">
        <v>0.40952380952380951</v>
      </c>
      <c r="AA61" s="912"/>
      <c r="AB61" s="912">
        <v>0.8571428571428571</v>
      </c>
      <c r="AC61" s="912">
        <v>1</v>
      </c>
      <c r="AD61" s="912">
        <v>0.20055710306406685</v>
      </c>
      <c r="AE61" s="912">
        <v>1.3927576601671309E-2</v>
      </c>
      <c r="AF61" s="912">
        <v>0.39275766016713093</v>
      </c>
      <c r="AG61" s="912">
        <v>1</v>
      </c>
      <c r="AH61" s="912"/>
      <c r="AI61" s="912">
        <v>1</v>
      </c>
      <c r="AJ61" s="912"/>
      <c r="AK61" s="912">
        <v>0.2413793103448276</v>
      </c>
      <c r="AL61" s="912">
        <v>0.36585365853658536</v>
      </c>
      <c r="AM61" s="912">
        <v>0.57317073170731703</v>
      </c>
    </row>
    <row r="62" spans="1:39" x14ac:dyDescent="0.25">
      <c r="C62" s="984">
        <v>27169</v>
      </c>
      <c r="D62" s="978" t="s">
        <v>1476</v>
      </c>
      <c r="E62" s="912">
        <v>3.2894736842105261E-2</v>
      </c>
      <c r="F62" s="912"/>
      <c r="G62" s="912">
        <v>0.31481481481481483</v>
      </c>
      <c r="H62" s="912">
        <v>0.31481481481481483</v>
      </c>
      <c r="I62" s="912"/>
      <c r="J62" s="912">
        <v>0.23333333333333334</v>
      </c>
      <c r="K62" s="912"/>
      <c r="L62" s="912">
        <v>0.5</v>
      </c>
      <c r="M62" s="912">
        <v>0</v>
      </c>
      <c r="N62" s="912"/>
      <c r="O62" s="912">
        <v>0.14285714285714285</v>
      </c>
      <c r="P62" s="912">
        <v>0.7142857142857143</v>
      </c>
      <c r="Q62" s="912">
        <v>0.5714285714285714</v>
      </c>
      <c r="R62" s="912">
        <v>1</v>
      </c>
      <c r="S62" s="912"/>
      <c r="T62" s="912">
        <v>1</v>
      </c>
      <c r="U62" s="912">
        <v>0.7</v>
      </c>
      <c r="V62" s="912">
        <v>0.4</v>
      </c>
      <c r="W62" s="912">
        <v>0.3</v>
      </c>
      <c r="X62" s="912">
        <v>0.5</v>
      </c>
      <c r="Y62" s="912">
        <v>0.45673076923076922</v>
      </c>
      <c r="Z62" s="912">
        <v>0.26442307692307693</v>
      </c>
      <c r="AA62" s="912"/>
      <c r="AB62" s="912">
        <v>0.79365079365079361</v>
      </c>
      <c r="AC62" s="912">
        <v>0.88888888888888884</v>
      </c>
      <c r="AD62" s="912">
        <v>0.15580286168521462</v>
      </c>
      <c r="AE62" s="912">
        <v>2.066772655007949E-2</v>
      </c>
      <c r="AF62" s="912">
        <v>0.35135135135135137</v>
      </c>
      <c r="AG62" s="912">
        <v>0.75</v>
      </c>
      <c r="AH62" s="912"/>
      <c r="AI62" s="912"/>
      <c r="AJ62" s="912"/>
      <c r="AK62" s="912">
        <v>0.29333333333333333</v>
      </c>
      <c r="AL62" s="912">
        <v>0.39370078740157483</v>
      </c>
      <c r="AM62" s="912">
        <v>0.52755905511811019</v>
      </c>
    </row>
    <row r="63" spans="1:39" x14ac:dyDescent="0.25">
      <c r="C63" s="984">
        <v>1757</v>
      </c>
      <c r="D63" s="978" t="s">
        <v>1475</v>
      </c>
      <c r="E63" s="912">
        <v>9.8039215686274508E-2</v>
      </c>
      <c r="F63" s="912">
        <v>0.16666666666666666</v>
      </c>
      <c r="G63" s="912">
        <v>0.41176470588235292</v>
      </c>
      <c r="H63" s="912">
        <v>0.41176470588235292</v>
      </c>
      <c r="I63" s="912">
        <v>0.82352941176470584</v>
      </c>
      <c r="J63" s="912">
        <v>0.32432432432432434</v>
      </c>
      <c r="K63" s="912">
        <v>0.1891891891891892</v>
      </c>
      <c r="L63" s="912">
        <v>0.54054054054054057</v>
      </c>
      <c r="M63" s="912">
        <v>0.13793103448275862</v>
      </c>
      <c r="N63" s="912">
        <v>0.31034482758620691</v>
      </c>
      <c r="O63" s="912">
        <v>0.2</v>
      </c>
      <c r="P63" s="912">
        <v>0.7</v>
      </c>
      <c r="Q63" s="912">
        <v>0.7</v>
      </c>
      <c r="R63" s="912">
        <v>0.66666666666666663</v>
      </c>
      <c r="S63" s="912"/>
      <c r="T63" s="912">
        <v>0.33333333333333331</v>
      </c>
      <c r="U63" s="912">
        <v>0.8</v>
      </c>
      <c r="V63" s="912">
        <v>0.44</v>
      </c>
      <c r="W63" s="912">
        <v>0.4</v>
      </c>
      <c r="X63" s="912">
        <v>0.56725146198830412</v>
      </c>
      <c r="Y63" s="912">
        <v>0.21637426900584794</v>
      </c>
      <c r="Z63" s="912">
        <v>0.2807017543859649</v>
      </c>
      <c r="AA63" s="912">
        <v>0.76</v>
      </c>
      <c r="AB63" s="912">
        <v>0.7</v>
      </c>
      <c r="AC63" s="912">
        <v>0.74</v>
      </c>
      <c r="AD63" s="912">
        <v>0.18290598290598289</v>
      </c>
      <c r="AE63" s="912">
        <v>2.0512820512820513E-2</v>
      </c>
      <c r="AF63" s="912">
        <v>0.37094017094017095</v>
      </c>
      <c r="AG63" s="912">
        <v>0.66666666666666663</v>
      </c>
      <c r="AH63" s="912"/>
      <c r="AI63" s="912">
        <v>0.66666666666666663</v>
      </c>
      <c r="AJ63" s="912">
        <v>6.8376068376068383E-2</v>
      </c>
      <c r="AK63" s="912">
        <v>0.25641025641025639</v>
      </c>
      <c r="AL63" s="912">
        <v>0.31654676258992803</v>
      </c>
      <c r="AM63" s="912">
        <v>0.53956834532374098</v>
      </c>
    </row>
    <row r="64" spans="1:39" x14ac:dyDescent="0.25">
      <c r="C64" s="984">
        <v>1759</v>
      </c>
      <c r="D64" s="978" t="s">
        <v>1474</v>
      </c>
      <c r="E64" s="912">
        <v>0.12195121951219512</v>
      </c>
      <c r="F64" s="912">
        <v>0.17378048780487804</v>
      </c>
      <c r="G64" s="912">
        <v>0.47959183673469385</v>
      </c>
      <c r="H64" s="912">
        <v>0.48979591836734693</v>
      </c>
      <c r="I64" s="912">
        <v>0.8571428571428571</v>
      </c>
      <c r="J64" s="912">
        <v>0.47826086956521741</v>
      </c>
      <c r="K64" s="912">
        <v>0.16521739130434782</v>
      </c>
      <c r="L64" s="912">
        <v>0.65217391304347827</v>
      </c>
      <c r="M64" s="912">
        <v>0.18823529411764706</v>
      </c>
      <c r="N64" s="912">
        <v>0.29411764705882354</v>
      </c>
      <c r="O64" s="912">
        <v>0.13333333333333333</v>
      </c>
      <c r="P64" s="912">
        <v>0.66666666666666663</v>
      </c>
      <c r="Q64" s="912">
        <v>0.33333333333333331</v>
      </c>
      <c r="R64" s="912">
        <v>0.6</v>
      </c>
      <c r="S64" s="912">
        <v>0.2</v>
      </c>
      <c r="T64" s="912">
        <v>0.6</v>
      </c>
      <c r="U64" s="912">
        <v>0.72580645161290325</v>
      </c>
      <c r="V64" s="912">
        <v>0.43548387096774194</v>
      </c>
      <c r="W64" s="912">
        <v>0.41935483870967744</v>
      </c>
      <c r="X64" s="912">
        <v>0.68071312803889794</v>
      </c>
      <c r="Y64" s="912">
        <v>0.23824959481361427</v>
      </c>
      <c r="Z64" s="912">
        <v>0.35332252836304701</v>
      </c>
      <c r="AA64" s="912">
        <v>0.82167832167832167</v>
      </c>
      <c r="AB64" s="912">
        <v>0.72377622377622375</v>
      </c>
      <c r="AC64" s="912">
        <v>0.75874125874125875</v>
      </c>
      <c r="AD64" s="912">
        <v>0.22163026105487479</v>
      </c>
      <c r="AE64" s="912">
        <v>2.1310602024507193E-2</v>
      </c>
      <c r="AF64" s="912">
        <v>0.432605221097496</v>
      </c>
      <c r="AG64" s="912">
        <v>0.55000000000000004</v>
      </c>
      <c r="AH64" s="912">
        <v>0.05</v>
      </c>
      <c r="AI64" s="912">
        <v>0.35</v>
      </c>
      <c r="AJ64" s="912">
        <v>4.4270833333333336E-2</v>
      </c>
      <c r="AK64" s="912">
        <v>0.33333333333333331</v>
      </c>
      <c r="AL64" s="912">
        <v>0.38364779874213839</v>
      </c>
      <c r="AM64" s="912">
        <v>0.57442348008385746</v>
      </c>
    </row>
    <row r="65" spans="1:39" x14ac:dyDescent="0.25">
      <c r="C65" s="984">
        <v>1760</v>
      </c>
      <c r="D65" s="978" t="s">
        <v>1473</v>
      </c>
      <c r="E65" s="912">
        <v>7.5471698113207544E-2</v>
      </c>
      <c r="F65" s="912">
        <v>0.11320754716981132</v>
      </c>
      <c r="G65" s="912">
        <v>0.2391304347826087</v>
      </c>
      <c r="H65" s="912">
        <v>0.2391304347826087</v>
      </c>
      <c r="I65" s="912">
        <v>0.80434782608695654</v>
      </c>
      <c r="J65" s="912">
        <v>0.19230769230769232</v>
      </c>
      <c r="K65" s="912"/>
      <c r="L65" s="912">
        <v>0.42307692307692307</v>
      </c>
      <c r="M65" s="912">
        <v>0.14285714285714285</v>
      </c>
      <c r="N65" s="912">
        <v>0.14285714285714285</v>
      </c>
      <c r="O65" s="912">
        <v>0</v>
      </c>
      <c r="P65" s="912">
        <v>0.5</v>
      </c>
      <c r="Q65" s="912">
        <v>0</v>
      </c>
      <c r="R65" s="912"/>
      <c r="S65" s="912"/>
      <c r="T65" s="912"/>
      <c r="U65" s="912">
        <v>0.4</v>
      </c>
      <c r="V65" s="912">
        <v>0.28000000000000003</v>
      </c>
      <c r="W65" s="912">
        <v>0.2</v>
      </c>
      <c r="X65" s="912">
        <v>0.38797814207650272</v>
      </c>
      <c r="Y65" s="912">
        <v>0.14754098360655737</v>
      </c>
      <c r="Z65" s="912">
        <v>0.12021857923497267</v>
      </c>
      <c r="AA65" s="912">
        <v>0.83333333333333337</v>
      </c>
      <c r="AB65" s="912">
        <v>0.625</v>
      </c>
      <c r="AC65" s="912">
        <v>0.625</v>
      </c>
      <c r="AD65" s="912">
        <v>8.3333333333333329E-2</v>
      </c>
      <c r="AE65" s="912">
        <v>1.7730496453900711E-2</v>
      </c>
      <c r="AF65" s="912">
        <v>0.1276595744680851</v>
      </c>
      <c r="AG65" s="912">
        <v>0.2</v>
      </c>
      <c r="AH65" s="912"/>
      <c r="AI65" s="912">
        <v>0</v>
      </c>
      <c r="AJ65" s="912">
        <v>7.0796460176991149E-2</v>
      </c>
      <c r="AK65" s="912">
        <v>0.13274336283185842</v>
      </c>
      <c r="AL65" s="912">
        <v>0.2125984251968504</v>
      </c>
      <c r="AM65" s="912">
        <v>0.25196850393700787</v>
      </c>
    </row>
    <row r="66" spans="1:39" x14ac:dyDescent="0.25">
      <c r="C66" s="984">
        <v>1761</v>
      </c>
      <c r="D66" s="978" t="s">
        <v>1472</v>
      </c>
      <c r="E66" s="912">
        <v>0.19230769230769232</v>
      </c>
      <c r="F66" s="912">
        <v>0.34615384615384615</v>
      </c>
      <c r="G66" s="912">
        <v>0.6875</v>
      </c>
      <c r="H66" s="912">
        <v>0.6875</v>
      </c>
      <c r="I66" s="912">
        <v>0.8125</v>
      </c>
      <c r="J66" s="912">
        <v>0.35294117647058826</v>
      </c>
      <c r="K66" s="912">
        <v>0.17647058823529413</v>
      </c>
      <c r="L66" s="912">
        <v>0.58823529411764708</v>
      </c>
      <c r="M66" s="912">
        <v>0.23529411764705882</v>
      </c>
      <c r="N66" s="912">
        <v>0.17647058823529413</v>
      </c>
      <c r="O66" s="912">
        <v>0</v>
      </c>
      <c r="P66" s="912">
        <v>1</v>
      </c>
      <c r="Q66" s="912">
        <v>0.33333333333333331</v>
      </c>
      <c r="R66" s="912">
        <v>1</v>
      </c>
      <c r="S66" s="912">
        <v>0.33333333333333331</v>
      </c>
      <c r="T66" s="912">
        <v>1</v>
      </c>
      <c r="U66" s="912">
        <v>0.63636363636363635</v>
      </c>
      <c r="V66" s="912">
        <v>0.36363636363636365</v>
      </c>
      <c r="W66" s="912">
        <v>0.45454545454545453</v>
      </c>
      <c r="X66" s="912">
        <v>0.72</v>
      </c>
      <c r="Y66" s="912">
        <v>0.32</v>
      </c>
      <c r="Z66" s="912">
        <v>0.36</v>
      </c>
      <c r="AA66" s="912">
        <v>0.5</v>
      </c>
      <c r="AB66" s="912">
        <v>0.5</v>
      </c>
      <c r="AC66" s="912">
        <v>0.5</v>
      </c>
      <c r="AD66" s="912">
        <v>0.30855018587360594</v>
      </c>
      <c r="AE66" s="912">
        <v>1.858736059479554E-2</v>
      </c>
      <c r="AF66" s="912">
        <v>0.4795539033457249</v>
      </c>
      <c r="AG66" s="912">
        <v>0.6</v>
      </c>
      <c r="AH66" s="912">
        <v>0.2</v>
      </c>
      <c r="AI66" s="912">
        <v>0.2</v>
      </c>
      <c r="AJ66" s="912">
        <v>6.3291139240506333E-2</v>
      </c>
      <c r="AK66" s="912">
        <v>0.36708860759493672</v>
      </c>
      <c r="AL66" s="912">
        <v>0.36708860759493672</v>
      </c>
      <c r="AM66" s="912">
        <v>0.54430379746835444</v>
      </c>
    </row>
    <row r="67" spans="1:39" x14ac:dyDescent="0.25">
      <c r="C67" s="984">
        <v>1882</v>
      </c>
      <c r="D67" s="978" t="s">
        <v>1471</v>
      </c>
      <c r="E67" s="912">
        <v>4.8543689320388349E-2</v>
      </c>
      <c r="F67" s="912">
        <v>8.7378640776699032E-2</v>
      </c>
      <c r="G67" s="912">
        <v>0.27027027027027029</v>
      </c>
      <c r="H67" s="912">
        <v>0.27027027027027029</v>
      </c>
      <c r="I67" s="912">
        <v>0.86486486486486491</v>
      </c>
      <c r="J67" s="912">
        <v>0.41666666666666669</v>
      </c>
      <c r="K67" s="912">
        <v>0.1388888888888889</v>
      </c>
      <c r="L67" s="912">
        <v>0.61111111111111116</v>
      </c>
      <c r="M67" s="912">
        <v>0.2857142857142857</v>
      </c>
      <c r="N67" s="912">
        <v>4.7619047619047616E-2</v>
      </c>
      <c r="O67" s="912">
        <v>0.14285714285714285</v>
      </c>
      <c r="P67" s="912">
        <v>0.5714285714285714</v>
      </c>
      <c r="Q67" s="912">
        <v>0.2857142857142857</v>
      </c>
      <c r="R67" s="912">
        <v>0.5</v>
      </c>
      <c r="S67" s="912"/>
      <c r="T67" s="912">
        <v>0.5</v>
      </c>
      <c r="U67" s="912">
        <v>0.72727272727272729</v>
      </c>
      <c r="V67" s="912">
        <v>0.27272727272727271</v>
      </c>
      <c r="W67" s="912">
        <v>0.21212121212121213</v>
      </c>
      <c r="X67" s="912">
        <v>0.60924369747899154</v>
      </c>
      <c r="Y67" s="912">
        <v>0.21848739495798319</v>
      </c>
      <c r="Z67" s="912">
        <v>0.13445378151260504</v>
      </c>
      <c r="AA67" s="912">
        <v>0.80082987551867224</v>
      </c>
      <c r="AB67" s="912">
        <v>0.53526970954356845</v>
      </c>
      <c r="AC67" s="912">
        <v>0.57676348547717837</v>
      </c>
      <c r="AD67" s="912">
        <v>0.12556053811659193</v>
      </c>
      <c r="AE67" s="912">
        <v>1.7937219730941704E-2</v>
      </c>
      <c r="AF67" s="912">
        <v>0.28998505231689087</v>
      </c>
      <c r="AG67" s="912">
        <v>0.33333333333333331</v>
      </c>
      <c r="AH67" s="912"/>
      <c r="AI67" s="912">
        <v>0.16666666666666666</v>
      </c>
      <c r="AJ67" s="912">
        <v>7.2072072072072071E-2</v>
      </c>
      <c r="AK67" s="912">
        <v>0.23423423423423423</v>
      </c>
      <c r="AL67" s="912">
        <v>0.24427480916030533</v>
      </c>
      <c r="AM67" s="912">
        <v>0.47328244274809161</v>
      </c>
    </row>
    <row r="68" spans="1:39" x14ac:dyDescent="0.25">
      <c r="C68" s="984">
        <v>1883</v>
      </c>
      <c r="D68" s="978" t="s">
        <v>1470</v>
      </c>
      <c r="E68" s="912">
        <v>9.375E-2</v>
      </c>
      <c r="F68" s="912">
        <v>0.05</v>
      </c>
      <c r="G68" s="912">
        <v>0.203125</v>
      </c>
      <c r="H68" s="912">
        <v>0.203125</v>
      </c>
      <c r="I68" s="912">
        <v>0.484375</v>
      </c>
      <c r="J68" s="912">
        <v>0.35294117647058826</v>
      </c>
      <c r="K68" s="912">
        <v>1.9607843137254902E-2</v>
      </c>
      <c r="L68" s="912">
        <v>0.56862745098039214</v>
      </c>
      <c r="M68" s="912">
        <v>0.13513513513513514</v>
      </c>
      <c r="N68" s="912">
        <v>0.10810810810810811</v>
      </c>
      <c r="O68" s="912">
        <v>0.125</v>
      </c>
      <c r="P68" s="912">
        <v>0.625</v>
      </c>
      <c r="Q68" s="912">
        <v>0.25</v>
      </c>
      <c r="R68" s="912">
        <v>0.33333333333333331</v>
      </c>
      <c r="S68" s="912"/>
      <c r="T68" s="912">
        <v>0.16666666666666666</v>
      </c>
      <c r="U68" s="912">
        <v>0.5</v>
      </c>
      <c r="V68" s="912">
        <v>0.21428571428571427</v>
      </c>
      <c r="W68" s="912">
        <v>0.16666666666666666</v>
      </c>
      <c r="X68" s="912">
        <v>0.40298507462686567</v>
      </c>
      <c r="Y68" s="912">
        <v>0.11194029850746269</v>
      </c>
      <c r="Z68" s="912">
        <v>0.16417910447761194</v>
      </c>
      <c r="AA68" s="912">
        <v>0.72222222222222221</v>
      </c>
      <c r="AB68" s="912">
        <v>0.55555555555555558</v>
      </c>
      <c r="AC68" s="912">
        <v>0.61111111111111116</v>
      </c>
      <c r="AD68" s="912">
        <v>0.15604395604395604</v>
      </c>
      <c r="AE68" s="912">
        <v>1.4285714285714285E-2</v>
      </c>
      <c r="AF68" s="912">
        <v>0.15604395604395604</v>
      </c>
      <c r="AG68" s="912">
        <v>0.4</v>
      </c>
      <c r="AH68" s="912"/>
      <c r="AI68" s="912">
        <v>0.2</v>
      </c>
      <c r="AJ68" s="912">
        <v>4.3689320388349516E-2</v>
      </c>
      <c r="AK68" s="912">
        <v>0.18932038834951456</v>
      </c>
      <c r="AL68" s="912">
        <v>0.22935779816513763</v>
      </c>
      <c r="AM68" s="912">
        <v>0.28899082568807338</v>
      </c>
    </row>
    <row r="69" spans="1:39" x14ac:dyDescent="0.25">
      <c r="C69" s="984">
        <v>1884</v>
      </c>
      <c r="D69" s="978" t="s">
        <v>1262</v>
      </c>
      <c r="E69" s="912">
        <v>0.15686274509803921</v>
      </c>
      <c r="F69" s="912">
        <v>0.23039215686274508</v>
      </c>
      <c r="G69" s="912">
        <v>0.4358974358974359</v>
      </c>
      <c r="H69" s="912">
        <v>0.47435897435897434</v>
      </c>
      <c r="I69" s="912">
        <v>0.87179487179487181</v>
      </c>
      <c r="J69" s="912">
        <v>0.38636363636363635</v>
      </c>
      <c r="K69" s="912">
        <v>0.11363636363636363</v>
      </c>
      <c r="L69" s="912">
        <v>0.65909090909090906</v>
      </c>
      <c r="M69" s="912">
        <v>0.30952380952380953</v>
      </c>
      <c r="N69" s="912">
        <v>0.26190476190476192</v>
      </c>
      <c r="O69" s="912">
        <v>0</v>
      </c>
      <c r="P69" s="912">
        <v>0.625</v>
      </c>
      <c r="Q69" s="912">
        <v>0.5</v>
      </c>
      <c r="R69" s="912">
        <v>0.8</v>
      </c>
      <c r="S69" s="912">
        <v>0.2</v>
      </c>
      <c r="T69" s="912">
        <v>0.4</v>
      </c>
      <c r="U69" s="912">
        <v>0.6785714285714286</v>
      </c>
      <c r="V69" s="912">
        <v>0.25</v>
      </c>
      <c r="W69" s="912">
        <v>0.30357142857142855</v>
      </c>
      <c r="X69" s="912">
        <v>0.66981132075471694</v>
      </c>
      <c r="Y69" s="912">
        <v>0.21698113207547171</v>
      </c>
      <c r="Z69" s="912">
        <v>0.32389937106918237</v>
      </c>
      <c r="AA69" s="912">
        <v>0.90909090909090906</v>
      </c>
      <c r="AB69" s="912">
        <v>0.76363636363636367</v>
      </c>
      <c r="AC69" s="912">
        <v>0.8545454545454545</v>
      </c>
      <c r="AD69" s="912">
        <v>0.23068050749711649</v>
      </c>
      <c r="AE69" s="912">
        <v>1.7301038062283738E-2</v>
      </c>
      <c r="AF69" s="912">
        <v>0.46597462514417531</v>
      </c>
      <c r="AG69" s="912">
        <v>0.8571428571428571</v>
      </c>
      <c r="AH69" s="912"/>
      <c r="AI69" s="912">
        <v>0.7142857142857143</v>
      </c>
      <c r="AJ69" s="912">
        <v>6.4516129032258063E-2</v>
      </c>
      <c r="AK69" s="912">
        <v>0.32795698924731181</v>
      </c>
      <c r="AL69" s="912">
        <v>0.43776824034334766</v>
      </c>
      <c r="AM69" s="912">
        <v>0.58798283261802575</v>
      </c>
    </row>
    <row r="70" spans="1:39" x14ac:dyDescent="0.25">
      <c r="C70" s="984">
        <v>6031</v>
      </c>
      <c r="D70" s="978" t="s">
        <v>1469</v>
      </c>
      <c r="E70" s="912">
        <v>0.125</v>
      </c>
      <c r="F70" s="912">
        <v>0.14439655172413793</v>
      </c>
      <c r="G70" s="912">
        <v>0.33834586466165412</v>
      </c>
      <c r="H70" s="912">
        <v>0.34586466165413532</v>
      </c>
      <c r="I70" s="912">
        <v>0.74436090225563911</v>
      </c>
      <c r="J70" s="912">
        <v>0.5535714285714286</v>
      </c>
      <c r="K70" s="912">
        <v>0.17857142857142858</v>
      </c>
      <c r="L70" s="912">
        <v>0.5982142857142857</v>
      </c>
      <c r="M70" s="912">
        <v>0.25833333333333336</v>
      </c>
      <c r="N70" s="912">
        <v>0.2</v>
      </c>
      <c r="O70" s="912">
        <v>0.08</v>
      </c>
      <c r="P70" s="912">
        <v>0.52</v>
      </c>
      <c r="Q70" s="912">
        <v>0.56000000000000005</v>
      </c>
      <c r="R70" s="912">
        <v>0.41666666666666669</v>
      </c>
      <c r="S70" s="912"/>
      <c r="T70" s="912">
        <v>0.16666666666666666</v>
      </c>
      <c r="U70" s="912">
        <v>0.62809917355371903</v>
      </c>
      <c r="V70" s="912">
        <v>0.35537190082644626</v>
      </c>
      <c r="W70" s="912">
        <v>0.36363636363636365</v>
      </c>
      <c r="X70" s="912">
        <v>0.6</v>
      </c>
      <c r="Y70" s="912">
        <v>0.2</v>
      </c>
      <c r="Z70" s="912">
        <v>0.31946308724832218</v>
      </c>
      <c r="AA70" s="912">
        <v>0.85542168674698793</v>
      </c>
      <c r="AB70" s="912">
        <v>0.66666666666666663</v>
      </c>
      <c r="AC70" s="912">
        <v>0.73895582329317266</v>
      </c>
      <c r="AD70" s="912">
        <v>0.20041753653444677</v>
      </c>
      <c r="AE70" s="912">
        <v>2.1294363256784968E-2</v>
      </c>
      <c r="AF70" s="912">
        <v>0.38956158663883089</v>
      </c>
      <c r="AG70" s="912">
        <v>0.56521739130434778</v>
      </c>
      <c r="AH70" s="912">
        <v>4.3478260869565216E-2</v>
      </c>
      <c r="AI70" s="912">
        <v>0.39130434782608697</v>
      </c>
      <c r="AJ70" s="912">
        <v>4.0963855421686748E-2</v>
      </c>
      <c r="AK70" s="912">
        <v>0.3253012048192771</v>
      </c>
      <c r="AL70" s="912">
        <v>0.38514680483592401</v>
      </c>
      <c r="AM70" s="912">
        <v>0.5820379965457686</v>
      </c>
    </row>
    <row r="71" spans="1:39" x14ac:dyDescent="0.25">
      <c r="C71" s="984">
        <v>6067</v>
      </c>
      <c r="D71" s="978" t="s">
        <v>1468</v>
      </c>
      <c r="E71" s="912">
        <v>0.13008130081300814</v>
      </c>
      <c r="F71" s="912">
        <v>0.25203252032520324</v>
      </c>
      <c r="G71" s="912">
        <v>0.52631578947368418</v>
      </c>
      <c r="H71" s="912">
        <v>0.55263157894736847</v>
      </c>
      <c r="I71" s="912">
        <v>0.78947368421052633</v>
      </c>
      <c r="J71" s="912">
        <v>0.38461538461538464</v>
      </c>
      <c r="K71" s="912">
        <v>7.6923076923076927E-2</v>
      </c>
      <c r="L71" s="912">
        <v>0.61538461538461542</v>
      </c>
      <c r="M71" s="912">
        <v>0.27272727272727271</v>
      </c>
      <c r="N71" s="912">
        <v>0.36363636363636365</v>
      </c>
      <c r="O71" s="912">
        <v>0.25</v>
      </c>
      <c r="P71" s="912">
        <v>0.5</v>
      </c>
      <c r="Q71" s="912">
        <v>0.16666666666666666</v>
      </c>
      <c r="R71" s="912">
        <v>0.66666666666666663</v>
      </c>
      <c r="S71" s="912">
        <v>0.33333333333333331</v>
      </c>
      <c r="T71" s="912">
        <v>0.33333333333333331</v>
      </c>
      <c r="U71" s="912">
        <v>0.7857142857142857</v>
      </c>
      <c r="V71" s="912">
        <v>0.32142857142857145</v>
      </c>
      <c r="W71" s="912">
        <v>0.32142857142857145</v>
      </c>
      <c r="X71" s="912">
        <v>0.67878787878787883</v>
      </c>
      <c r="Y71" s="912">
        <v>0.19393939393939394</v>
      </c>
      <c r="Z71" s="912">
        <v>0.31515151515151513</v>
      </c>
      <c r="AA71" s="912">
        <v>0.93333333333333335</v>
      </c>
      <c r="AB71" s="912">
        <v>0.93333333333333335</v>
      </c>
      <c r="AC71" s="912">
        <v>0.93333333333333335</v>
      </c>
      <c r="AD71" s="912">
        <v>0.32142857142857145</v>
      </c>
      <c r="AE71" s="912">
        <v>1.8707482993197279E-2</v>
      </c>
      <c r="AF71" s="912">
        <v>0.45918367346938777</v>
      </c>
      <c r="AG71" s="912">
        <v>0.625</v>
      </c>
      <c r="AH71" s="912">
        <v>0.125</v>
      </c>
      <c r="AI71" s="912">
        <v>0.5</v>
      </c>
      <c r="AJ71" s="912">
        <v>3.7037037037037035E-2</v>
      </c>
      <c r="AK71" s="912">
        <v>0.31111111111111112</v>
      </c>
      <c r="AL71" s="912">
        <v>0.35087719298245612</v>
      </c>
      <c r="AM71" s="912">
        <v>0.56140350877192979</v>
      </c>
    </row>
    <row r="72" spans="1:39" x14ac:dyDescent="0.25">
      <c r="C72" s="984">
        <v>6076</v>
      </c>
      <c r="E72" s="912">
        <v>0.21111111111111111</v>
      </c>
      <c r="F72" s="912">
        <v>0.25555555555555554</v>
      </c>
      <c r="G72" s="912">
        <v>0.56000000000000005</v>
      </c>
      <c r="H72" s="912">
        <v>0.56000000000000005</v>
      </c>
      <c r="I72" s="912">
        <v>0.88</v>
      </c>
      <c r="J72" s="912">
        <v>0.58620689655172409</v>
      </c>
      <c r="K72" s="912">
        <v>0.41379310344827586</v>
      </c>
      <c r="L72" s="912">
        <v>0.86206896551724133</v>
      </c>
      <c r="M72" s="912">
        <v>0.27272727272727271</v>
      </c>
      <c r="N72" s="912">
        <v>0.21212121212121213</v>
      </c>
      <c r="O72" s="912">
        <v>0</v>
      </c>
      <c r="P72" s="912">
        <v>0.375</v>
      </c>
      <c r="Q72" s="912">
        <v>0.25</v>
      </c>
      <c r="R72" s="912">
        <v>1</v>
      </c>
      <c r="S72" s="912"/>
      <c r="T72" s="912">
        <v>0.25</v>
      </c>
      <c r="U72" s="912">
        <v>0.5714285714285714</v>
      </c>
      <c r="V72" s="912">
        <v>0.33333333333333331</v>
      </c>
      <c r="W72" s="912">
        <v>0.23809523809523808</v>
      </c>
      <c r="X72" s="912">
        <v>0.70238095238095233</v>
      </c>
      <c r="Y72" s="912">
        <v>0.27976190476190477</v>
      </c>
      <c r="Z72" s="912">
        <v>0.31547619047619047</v>
      </c>
      <c r="AA72" s="912">
        <v>0.8571428571428571</v>
      </c>
      <c r="AB72" s="912">
        <v>0.77142857142857146</v>
      </c>
      <c r="AC72" s="912">
        <v>0.74285714285714288</v>
      </c>
      <c r="AD72" s="912">
        <v>0.26666666666666666</v>
      </c>
      <c r="AE72" s="912">
        <v>2.0202020202020204E-2</v>
      </c>
      <c r="AF72" s="912">
        <v>0.46666666666666667</v>
      </c>
      <c r="AG72" s="912">
        <v>0.25</v>
      </c>
      <c r="AH72" s="912"/>
      <c r="AI72" s="912">
        <v>0.25</v>
      </c>
      <c r="AJ72" s="912">
        <v>1.8691588785046728E-2</v>
      </c>
      <c r="AK72" s="912">
        <v>0.31775700934579437</v>
      </c>
      <c r="AL72" s="912">
        <v>0.51260504201680668</v>
      </c>
      <c r="AM72" s="912">
        <v>0.6470588235294118</v>
      </c>
    </row>
    <row r="73" spans="1:39" x14ac:dyDescent="0.25">
      <c r="A73" s="978">
        <v>1145</v>
      </c>
      <c r="B73" s="978" t="s">
        <v>1467</v>
      </c>
      <c r="C73" s="984">
        <v>1854</v>
      </c>
      <c r="D73" s="978" t="s">
        <v>55</v>
      </c>
      <c r="E73" s="912">
        <v>9.3990755007704166E-2</v>
      </c>
      <c r="F73" s="912"/>
      <c r="G73" s="912">
        <v>0.46564885496183206</v>
      </c>
      <c r="H73" s="912">
        <v>0.53435114503816794</v>
      </c>
      <c r="I73" s="912">
        <v>0.82442748091603058</v>
      </c>
      <c r="J73" s="912">
        <v>0.41613588110403399</v>
      </c>
      <c r="K73" s="912"/>
      <c r="L73" s="912">
        <v>0.60297239915074308</v>
      </c>
      <c r="M73" s="912">
        <v>0.17482517482517482</v>
      </c>
      <c r="N73" s="912"/>
      <c r="O73" s="912">
        <v>0.17073170731707318</v>
      </c>
      <c r="P73" s="912">
        <v>0.58536585365853655</v>
      </c>
      <c r="Q73" s="912">
        <v>0.6097560975609756</v>
      </c>
      <c r="R73" s="912">
        <v>0.66666666666666663</v>
      </c>
      <c r="S73" s="912">
        <v>9.5238095238095233E-2</v>
      </c>
      <c r="T73" s="912">
        <v>0.38095238095238093</v>
      </c>
      <c r="U73" s="912">
        <v>0.69512195121951215</v>
      </c>
      <c r="V73" s="912">
        <v>0.2073170731707317</v>
      </c>
      <c r="W73" s="912">
        <v>0.42682926829268292</v>
      </c>
      <c r="X73" s="912">
        <v>0.67043121149897333</v>
      </c>
      <c r="Y73" s="912">
        <v>0.19815195071868583</v>
      </c>
      <c r="Z73" s="912">
        <v>0.40349075975359344</v>
      </c>
      <c r="AA73" s="912">
        <v>0.84931506849315064</v>
      </c>
      <c r="AB73" s="912">
        <v>0.82191780821917804</v>
      </c>
      <c r="AC73" s="912">
        <v>0.83561643835616439</v>
      </c>
      <c r="AD73" s="912">
        <v>0.24815119145439607</v>
      </c>
      <c r="AE73" s="912">
        <v>4.4645302656806357E-2</v>
      </c>
      <c r="AF73" s="912">
        <v>0.43440153382634894</v>
      </c>
      <c r="AG73" s="912">
        <v>0.64</v>
      </c>
      <c r="AH73" s="912">
        <v>0.08</v>
      </c>
      <c r="AI73" s="912">
        <v>0.52</v>
      </c>
      <c r="AJ73" s="912">
        <v>6.3616071428571425E-2</v>
      </c>
      <c r="AK73" s="912">
        <v>0.3783482142857143</v>
      </c>
      <c r="AL73" s="912">
        <v>0.4630969609261939</v>
      </c>
      <c r="AM73" s="912">
        <v>0.60347322720694641</v>
      </c>
    </row>
    <row r="74" spans="1:39" x14ac:dyDescent="0.25">
      <c r="C74" s="984">
        <v>1855</v>
      </c>
      <c r="D74" s="978" t="s">
        <v>56</v>
      </c>
      <c r="E74" s="912">
        <v>0.13596491228070176</v>
      </c>
      <c r="F74" s="912"/>
      <c r="G74" s="912">
        <v>0.56338028169014087</v>
      </c>
      <c r="H74" s="912">
        <v>0.60563380281690138</v>
      </c>
      <c r="I74" s="912">
        <v>0.91549295774647887</v>
      </c>
      <c r="J74" s="912">
        <v>0.4375</v>
      </c>
      <c r="K74" s="912"/>
      <c r="L74" s="912">
        <v>0.65909090909090906</v>
      </c>
      <c r="M74" s="912">
        <v>0.22727272727272727</v>
      </c>
      <c r="N74" s="912"/>
      <c r="O74" s="912">
        <v>0.2</v>
      </c>
      <c r="P74" s="912">
        <v>0.53333333333333333</v>
      </c>
      <c r="Q74" s="912">
        <v>0.53333333333333333</v>
      </c>
      <c r="R74" s="912">
        <v>0.6</v>
      </c>
      <c r="S74" s="912">
        <v>0.2</v>
      </c>
      <c r="T74" s="912">
        <v>0.4</v>
      </c>
      <c r="U74" s="912">
        <v>0.78787878787878785</v>
      </c>
      <c r="V74" s="912">
        <v>0.39393939393939392</v>
      </c>
      <c r="W74" s="912">
        <v>0.33333333333333331</v>
      </c>
      <c r="X74" s="912">
        <v>0.68661971830985913</v>
      </c>
      <c r="Y74" s="912">
        <v>0.18309859154929578</v>
      </c>
      <c r="Z74" s="912">
        <v>0.28169014084507044</v>
      </c>
      <c r="AA74" s="912">
        <v>0.8571428571428571</v>
      </c>
      <c r="AB74" s="912">
        <v>0.8</v>
      </c>
      <c r="AC74" s="912">
        <v>0.8571428571428571</v>
      </c>
      <c r="AD74" s="912">
        <v>0.26986899563318778</v>
      </c>
      <c r="AE74" s="912">
        <v>4.2794759825327509E-2</v>
      </c>
      <c r="AF74" s="912">
        <v>0.37816593886462885</v>
      </c>
      <c r="AG74" s="912">
        <v>0.77777777777777779</v>
      </c>
      <c r="AH74" s="912">
        <v>0.1111111111111111</v>
      </c>
      <c r="AI74" s="912">
        <v>0.33333333333333331</v>
      </c>
      <c r="AJ74" s="912">
        <v>6.4257028112449793E-2</v>
      </c>
      <c r="AK74" s="912">
        <v>0.3253012048192771</v>
      </c>
      <c r="AL74" s="912">
        <v>0.50972762645914393</v>
      </c>
      <c r="AM74" s="912">
        <v>0.60700389105058361</v>
      </c>
    </row>
    <row r="75" spans="1:39" x14ac:dyDescent="0.25">
      <c r="C75" s="984">
        <v>1856</v>
      </c>
      <c r="D75" s="978" t="s">
        <v>57</v>
      </c>
      <c r="E75" s="912">
        <v>6.2044555486154486E-2</v>
      </c>
      <c r="F75" s="912"/>
      <c r="G75" s="912">
        <v>0.45720250521920669</v>
      </c>
      <c r="H75" s="912">
        <v>0.4822546972860125</v>
      </c>
      <c r="I75" s="912">
        <v>0.72442588726513568</v>
      </c>
      <c r="J75" s="912">
        <v>0.45038167938931295</v>
      </c>
      <c r="K75" s="912"/>
      <c r="L75" s="912">
        <v>0.63511450381679391</v>
      </c>
      <c r="M75" s="912">
        <v>0.21232876712328766</v>
      </c>
      <c r="N75" s="912"/>
      <c r="O75" s="912">
        <v>0.21721311475409835</v>
      </c>
      <c r="P75" s="912">
        <v>0.72540983606557374</v>
      </c>
      <c r="Q75" s="912">
        <v>0.68442622950819676</v>
      </c>
      <c r="R75" s="912">
        <v>0.41379310344827586</v>
      </c>
      <c r="S75" s="912">
        <v>0</v>
      </c>
      <c r="T75" s="912">
        <v>0.34482758620689657</v>
      </c>
      <c r="U75" s="912">
        <v>0.69807280513918635</v>
      </c>
      <c r="V75" s="912">
        <v>0.37901498929336186</v>
      </c>
      <c r="W75" s="912">
        <v>0.35546038543897218</v>
      </c>
      <c r="X75" s="912">
        <v>0.65646559349018219</v>
      </c>
      <c r="Y75" s="912">
        <v>0.25296302848045288</v>
      </c>
      <c r="Z75" s="912">
        <v>0.36529276490359103</v>
      </c>
      <c r="AA75" s="912">
        <v>0.83025456183825186</v>
      </c>
      <c r="AB75" s="912">
        <v>0.71389952692047753</v>
      </c>
      <c r="AC75" s="912">
        <v>0.73699031313358865</v>
      </c>
      <c r="AD75" s="912">
        <v>0.18741754044857997</v>
      </c>
      <c r="AE75" s="912">
        <v>7.69391014512881E-2</v>
      </c>
      <c r="AF75" s="912">
        <v>0.4296229428511909</v>
      </c>
      <c r="AG75" s="912">
        <v>0.63291139240506333</v>
      </c>
      <c r="AH75" s="912">
        <v>8.8607594936708861E-2</v>
      </c>
      <c r="AI75" s="912">
        <v>0.46835443037974683</v>
      </c>
      <c r="AJ75" s="912">
        <v>0.12405757368060315</v>
      </c>
      <c r="AK75" s="912">
        <v>0.37628512679917753</v>
      </c>
      <c r="AL75" s="912">
        <v>0.5166531275385865</v>
      </c>
      <c r="AM75" s="912">
        <v>0.61900893582453287</v>
      </c>
    </row>
    <row r="76" spans="1:39" x14ac:dyDescent="0.25">
      <c r="C76" s="984">
        <v>1857</v>
      </c>
      <c r="D76" s="978" t="s">
        <v>54</v>
      </c>
      <c r="E76" s="912">
        <v>4.8816568047337278E-2</v>
      </c>
      <c r="F76" s="912"/>
      <c r="G76" s="912">
        <v>0.39449541284403672</v>
      </c>
      <c r="H76" s="912">
        <v>0.42201834862385323</v>
      </c>
      <c r="I76" s="912">
        <v>0.65137614678899081</v>
      </c>
      <c r="J76" s="912">
        <v>0.3559322033898305</v>
      </c>
      <c r="K76" s="912"/>
      <c r="L76" s="912">
        <v>0.60169491525423724</v>
      </c>
      <c r="M76" s="912">
        <v>0.25</v>
      </c>
      <c r="N76" s="912"/>
      <c r="O76" s="912">
        <v>0.10144927536231885</v>
      </c>
      <c r="P76" s="912">
        <v>0.78260869565217395</v>
      </c>
      <c r="Q76" s="912">
        <v>0.56521739130434778</v>
      </c>
      <c r="R76" s="912">
        <v>0</v>
      </c>
      <c r="S76" s="912"/>
      <c r="T76" s="912"/>
      <c r="U76" s="912">
        <v>0.6216216216216216</v>
      </c>
      <c r="V76" s="912">
        <v>0.39189189189189189</v>
      </c>
      <c r="W76" s="912">
        <v>0.35135135135135137</v>
      </c>
      <c r="X76" s="912">
        <v>0.63996399639963997</v>
      </c>
      <c r="Y76" s="912">
        <v>0.22772277227722773</v>
      </c>
      <c r="Z76" s="912">
        <v>0.35823582358235823</v>
      </c>
      <c r="AA76" s="912">
        <v>0.77942165433759247</v>
      </c>
      <c r="AB76" s="912">
        <v>0.65837256220578344</v>
      </c>
      <c r="AC76" s="912">
        <v>0.67921990585070613</v>
      </c>
      <c r="AD76" s="912">
        <v>0.13191990577149587</v>
      </c>
      <c r="AE76" s="912">
        <v>7.2241853160581071E-2</v>
      </c>
      <c r="AF76" s="912">
        <v>0.37377306635257163</v>
      </c>
      <c r="AG76" s="912">
        <v>0.66666666666666663</v>
      </c>
      <c r="AH76" s="912">
        <v>8.3333333333333329E-2</v>
      </c>
      <c r="AI76" s="912">
        <v>0.41666666666666669</v>
      </c>
      <c r="AJ76" s="912">
        <v>0.18709677419354839</v>
      </c>
      <c r="AK76" s="912">
        <v>0.35483870967741937</v>
      </c>
      <c r="AL76" s="912">
        <v>0.47663551401869159</v>
      </c>
      <c r="AM76" s="912">
        <v>0.57009345794392519</v>
      </c>
    </row>
    <row r="77" spans="1:39" x14ac:dyDescent="0.25">
      <c r="C77" s="984">
        <v>1858</v>
      </c>
      <c r="D77" s="978" t="s">
        <v>53</v>
      </c>
      <c r="E77" s="912">
        <v>3.9344262295081971E-2</v>
      </c>
      <c r="F77" s="912"/>
      <c r="G77" s="912">
        <v>0.46808510638297873</v>
      </c>
      <c r="H77" s="912">
        <v>0.55319148936170215</v>
      </c>
      <c r="I77" s="912">
        <v>0.74468085106382975</v>
      </c>
      <c r="J77" s="912">
        <v>0.36585365853658536</v>
      </c>
      <c r="K77" s="912"/>
      <c r="L77" s="912">
        <v>0.63414634146341464</v>
      </c>
      <c r="M77" s="912">
        <v>0.1111111111111111</v>
      </c>
      <c r="N77" s="912"/>
      <c r="O77" s="912">
        <v>0.1111111111111111</v>
      </c>
      <c r="P77" s="912">
        <v>0.88888888888888884</v>
      </c>
      <c r="Q77" s="912">
        <v>0.55555555555555558</v>
      </c>
      <c r="R77" s="912"/>
      <c r="S77" s="912"/>
      <c r="T77" s="912"/>
      <c r="U77" s="912">
        <v>0.73913043478260865</v>
      </c>
      <c r="V77" s="912">
        <v>0.34782608695652173</v>
      </c>
      <c r="W77" s="912">
        <v>0.34782608695652173</v>
      </c>
      <c r="X77" s="912">
        <v>0.57033248081841437</v>
      </c>
      <c r="Y77" s="912">
        <v>0.20971867007672634</v>
      </c>
      <c r="Z77" s="912">
        <v>0.27621483375959077</v>
      </c>
      <c r="AA77" s="912">
        <v>0.7300509337860781</v>
      </c>
      <c r="AB77" s="912">
        <v>0.6256366723259762</v>
      </c>
      <c r="AC77" s="912">
        <v>0.64516129032258063</v>
      </c>
      <c r="AD77" s="912">
        <v>0.12524271844660195</v>
      </c>
      <c r="AE77" s="912">
        <v>4.2718446601941747E-2</v>
      </c>
      <c r="AF77" s="912">
        <v>0.32135922330097089</v>
      </c>
      <c r="AG77" s="912">
        <v>0.5</v>
      </c>
      <c r="AH77" s="912">
        <v>0.5</v>
      </c>
      <c r="AI77" s="912">
        <v>0.5</v>
      </c>
      <c r="AJ77" s="912">
        <v>0.14583333333333334</v>
      </c>
      <c r="AK77" s="912">
        <v>0.29166666666666669</v>
      </c>
      <c r="AL77" s="912">
        <v>0.41463414634146339</v>
      </c>
      <c r="AM77" s="912">
        <v>0.53658536585365857</v>
      </c>
    </row>
    <row r="78" spans="1:39" x14ac:dyDescent="0.25">
      <c r="A78" s="978">
        <v>1149</v>
      </c>
      <c r="B78" s="978" t="s">
        <v>1466</v>
      </c>
      <c r="C78" s="984">
        <v>1829</v>
      </c>
      <c r="D78" s="978" t="s">
        <v>1465</v>
      </c>
      <c r="E78" s="912"/>
      <c r="F78" s="912"/>
      <c r="G78" s="912"/>
      <c r="H78" s="912"/>
      <c r="I78" s="912"/>
      <c r="J78" s="912"/>
      <c r="K78" s="912"/>
      <c r="L78" s="912"/>
      <c r="M78" s="912"/>
      <c r="N78" s="912"/>
      <c r="O78" s="912"/>
      <c r="P78" s="912"/>
      <c r="Q78" s="912"/>
      <c r="R78" s="912"/>
      <c r="S78" s="912"/>
      <c r="T78" s="912"/>
      <c r="U78" s="912"/>
      <c r="V78" s="912"/>
      <c r="W78" s="912"/>
      <c r="X78" s="912"/>
      <c r="Y78" s="912"/>
      <c r="Z78" s="912"/>
      <c r="AA78" s="912"/>
      <c r="AB78" s="912"/>
      <c r="AC78" s="912"/>
      <c r="AD78" s="912"/>
      <c r="AE78" s="912"/>
      <c r="AF78" s="912"/>
      <c r="AG78" s="912"/>
      <c r="AH78" s="912"/>
      <c r="AI78" s="912"/>
      <c r="AJ78" s="912"/>
      <c r="AK78" s="912"/>
      <c r="AL78" s="912"/>
      <c r="AM78" s="912"/>
    </row>
    <row r="79" spans="1:39" x14ac:dyDescent="0.25">
      <c r="C79" s="984">
        <v>1830</v>
      </c>
      <c r="D79" s="978" t="s">
        <v>137</v>
      </c>
      <c r="E79" s="912">
        <v>0.18888888888888888</v>
      </c>
      <c r="F79" s="912">
        <v>0.43703703703703706</v>
      </c>
      <c r="G79" s="912">
        <v>0</v>
      </c>
      <c r="H79" s="912">
        <v>0</v>
      </c>
      <c r="I79" s="912">
        <v>1.22413793103448</v>
      </c>
      <c r="J79" s="912">
        <v>0.46078431372549017</v>
      </c>
      <c r="K79" s="912">
        <v>0.56862745098039214</v>
      </c>
      <c r="L79" s="912">
        <v>3.9215686274509803E-2</v>
      </c>
      <c r="M79" s="912">
        <v>0.47058823529411764</v>
      </c>
      <c r="N79" s="912">
        <v>0.52941176470588236</v>
      </c>
      <c r="O79" s="912">
        <v>0</v>
      </c>
      <c r="P79" s="912">
        <v>0.27586206896551724</v>
      </c>
      <c r="Q79" s="912">
        <v>0.13793103448275862</v>
      </c>
      <c r="R79" s="912"/>
      <c r="S79" s="912"/>
      <c r="T79" s="912"/>
      <c r="U79" s="912">
        <v>0.42857142857142855</v>
      </c>
      <c r="V79" s="912">
        <v>0.11428571428571428</v>
      </c>
      <c r="W79" s="912">
        <v>0.2857142857142857</v>
      </c>
      <c r="X79" s="912">
        <v>0.18032786885245902</v>
      </c>
      <c r="Y79" s="912">
        <v>7.1038251366120214E-2</v>
      </c>
      <c r="Z79" s="912">
        <v>0.16393442622950818</v>
      </c>
      <c r="AA79" s="912">
        <v>0.85714285714286009</v>
      </c>
      <c r="AB79" s="912">
        <v>0.7142857142857143</v>
      </c>
      <c r="AC79" s="912">
        <v>0.7142857142857143</v>
      </c>
      <c r="AD79" s="912">
        <v>0.2988505747126437</v>
      </c>
      <c r="AE79" s="912">
        <v>2.554278416347382E-3</v>
      </c>
      <c r="AF79" s="912">
        <v>0.12643678160919541</v>
      </c>
      <c r="AG79" s="912"/>
      <c r="AH79" s="912"/>
      <c r="AI79" s="912"/>
      <c r="AJ79" s="912">
        <v>0.64124293785311015</v>
      </c>
      <c r="AK79" s="912">
        <v>3.954802259887006E-2</v>
      </c>
      <c r="AL79" s="912">
        <v>8.8408644400785857E-2</v>
      </c>
      <c r="AM79" s="912">
        <v>0.14341846758349705</v>
      </c>
    </row>
    <row r="80" spans="1:39" x14ac:dyDescent="0.25">
      <c r="C80" s="984">
        <v>1831</v>
      </c>
      <c r="D80" s="978" t="s">
        <v>133</v>
      </c>
      <c r="E80" s="912">
        <v>0.16563786008230452</v>
      </c>
      <c r="F80" s="912">
        <v>0.49794238683127573</v>
      </c>
      <c r="G80" s="912">
        <v>3.4042553191489362E-2</v>
      </c>
      <c r="H80" s="912">
        <v>3.4042553191489362E-2</v>
      </c>
      <c r="I80" s="912">
        <v>1.1106382978723399</v>
      </c>
      <c r="J80" s="912">
        <v>0.41455696202531644</v>
      </c>
      <c r="K80" s="912">
        <v>0.51265822784810122</v>
      </c>
      <c r="L80" s="912">
        <v>5.0632911392405063E-2</v>
      </c>
      <c r="M80" s="912">
        <v>0.38345864661654133</v>
      </c>
      <c r="N80" s="912">
        <v>0.5864661654135338</v>
      </c>
      <c r="O80" s="912">
        <v>0</v>
      </c>
      <c r="P80" s="912">
        <v>0.5714285714285714</v>
      </c>
      <c r="Q80" s="912">
        <v>0.2857142857142857</v>
      </c>
      <c r="R80" s="912"/>
      <c r="S80" s="912"/>
      <c r="T80" s="912"/>
      <c r="U80" s="912">
        <v>0.12676056338028169</v>
      </c>
      <c r="V80" s="912">
        <v>8.4507042253521125E-2</v>
      </c>
      <c r="W80" s="912">
        <v>2.8169014084507043E-2</v>
      </c>
      <c r="X80" s="912">
        <v>0.17769516728624535</v>
      </c>
      <c r="Y80" s="912">
        <v>3.4200743494423792E-2</v>
      </c>
      <c r="Z80" s="912">
        <v>0.12490706319702602</v>
      </c>
      <c r="AA80" s="912">
        <v>0.95833333333332993</v>
      </c>
      <c r="AB80" s="912">
        <v>0.63888888888888884</v>
      </c>
      <c r="AC80" s="912">
        <v>0.69444444444444442</v>
      </c>
      <c r="AD80" s="912">
        <v>0.2511713758341616</v>
      </c>
      <c r="AE80" s="912">
        <v>5.6793979838137159E-4</v>
      </c>
      <c r="AF80" s="912">
        <v>0.12892233423257135</v>
      </c>
      <c r="AG80" s="912">
        <v>0</v>
      </c>
      <c r="AH80" s="912">
        <v>5.5555555555555552E-2</v>
      </c>
      <c r="AI80" s="912"/>
      <c r="AJ80" s="912">
        <v>0.73922571219869004</v>
      </c>
      <c r="AK80" s="912">
        <v>3.0679327976625273E-2</v>
      </c>
      <c r="AL80" s="912">
        <v>0.10851926977687627</v>
      </c>
      <c r="AM80" s="912">
        <v>0.16328600405679514</v>
      </c>
    </row>
    <row r="81" spans="1:39" x14ac:dyDescent="0.25">
      <c r="C81" s="984">
        <v>1832</v>
      </c>
      <c r="D81" s="978" t="s">
        <v>1464</v>
      </c>
      <c r="E81" s="912">
        <v>0.13620689655172413</v>
      </c>
      <c r="F81" s="912">
        <v>0.31896551724137934</v>
      </c>
      <c r="G81" s="912">
        <v>2.247191011235955E-2</v>
      </c>
      <c r="H81" s="912">
        <v>2.247191011235955E-2</v>
      </c>
      <c r="I81" s="912">
        <v>1.1985018726591803</v>
      </c>
      <c r="J81" s="912">
        <v>0.45541401273885351</v>
      </c>
      <c r="K81" s="912">
        <v>0.33121019108280253</v>
      </c>
      <c r="L81" s="912">
        <v>5.0955414012738856E-2</v>
      </c>
      <c r="M81" s="912">
        <v>0.53448275862068961</v>
      </c>
      <c r="N81" s="912">
        <v>0.56896551724137934</v>
      </c>
      <c r="O81" s="912">
        <v>7.792207792207792E-2</v>
      </c>
      <c r="P81" s="912">
        <v>0.74025974025974028</v>
      </c>
      <c r="Q81" s="912">
        <v>0.2857142857142857</v>
      </c>
      <c r="R81" s="912">
        <v>0</v>
      </c>
      <c r="S81" s="912">
        <v>0</v>
      </c>
      <c r="T81" s="912">
        <v>0</v>
      </c>
      <c r="U81" s="912">
        <v>0.12422360248447205</v>
      </c>
      <c r="V81" s="912">
        <v>0.11180124223602485</v>
      </c>
      <c r="W81" s="912">
        <v>9.9378881987577633E-2</v>
      </c>
      <c r="X81" s="912">
        <v>0.16797078768909754</v>
      </c>
      <c r="Y81" s="912">
        <v>4.6426708398539386E-2</v>
      </c>
      <c r="Z81" s="912">
        <v>0.14501825769431403</v>
      </c>
      <c r="AA81" s="912">
        <v>1.0393374741200798</v>
      </c>
      <c r="AB81" s="912">
        <v>0.79917184265010355</v>
      </c>
      <c r="AC81" s="912">
        <v>0.86542443064182195</v>
      </c>
      <c r="AD81" s="912">
        <v>0.2134565535895413</v>
      </c>
      <c r="AE81" s="912">
        <v>3.3810436154626394E-3</v>
      </c>
      <c r="AF81" s="912">
        <v>0.13772117660317817</v>
      </c>
      <c r="AG81" s="912">
        <v>6.0606060606060608E-2</v>
      </c>
      <c r="AH81" s="912"/>
      <c r="AI81" s="912">
        <v>0</v>
      </c>
      <c r="AJ81" s="912">
        <v>0.7965981573352201</v>
      </c>
      <c r="AK81" s="912">
        <v>3.9688164422395464E-2</v>
      </c>
      <c r="AL81" s="912">
        <v>0.12572968118545128</v>
      </c>
      <c r="AM81" s="912">
        <v>0.18949259092950158</v>
      </c>
    </row>
    <row r="82" spans="1:39" x14ac:dyDescent="0.25">
      <c r="C82" s="984">
        <v>2261</v>
      </c>
      <c r="D82" s="978" t="s">
        <v>1463</v>
      </c>
      <c r="E82" s="912">
        <v>0.1404109589041096</v>
      </c>
      <c r="F82" s="912">
        <v>0.21917808219178081</v>
      </c>
      <c r="G82" s="912">
        <v>0</v>
      </c>
      <c r="H82" s="912">
        <v>0</v>
      </c>
      <c r="I82" s="912">
        <v>1.1339285714285698</v>
      </c>
      <c r="J82" s="912">
        <v>0.3619047619047619</v>
      </c>
      <c r="K82" s="912">
        <v>0.2857142857142857</v>
      </c>
      <c r="L82" s="912">
        <v>1.9047619047619049E-2</v>
      </c>
      <c r="M82" s="912">
        <v>0.22580645161290322</v>
      </c>
      <c r="N82" s="912">
        <v>0.25806451612903225</v>
      </c>
      <c r="O82" s="912">
        <v>8.6956521739130432E-2</v>
      </c>
      <c r="P82" s="912">
        <v>0.30434782608695654</v>
      </c>
      <c r="Q82" s="912">
        <v>8.6956521739130432E-2</v>
      </c>
      <c r="R82" s="912"/>
      <c r="S82" s="912"/>
      <c r="T82" s="912"/>
      <c r="U82" s="912">
        <v>3.5714285714285712E-2</v>
      </c>
      <c r="V82" s="912">
        <v>3.5714285714285712E-2</v>
      </c>
      <c r="W82" s="912">
        <v>3.5714285714285712E-2</v>
      </c>
      <c r="X82" s="912">
        <v>0.1654275092936803</v>
      </c>
      <c r="Y82" s="912">
        <v>3.717472118959108E-2</v>
      </c>
      <c r="Z82" s="912">
        <v>0.12825278810408922</v>
      </c>
      <c r="AA82" s="912">
        <v>1.0062893081761</v>
      </c>
      <c r="AB82" s="912">
        <v>0.74213836477987416</v>
      </c>
      <c r="AC82" s="912">
        <v>0.80503144654088055</v>
      </c>
      <c r="AD82" s="912">
        <v>0.16385068762278979</v>
      </c>
      <c r="AE82" s="912">
        <v>2.3575638506876228E-3</v>
      </c>
      <c r="AF82" s="912">
        <v>0.12612966601178782</v>
      </c>
      <c r="AG82" s="912"/>
      <c r="AH82" s="912"/>
      <c r="AI82" s="912"/>
      <c r="AJ82" s="912">
        <v>0.90909090909090984</v>
      </c>
      <c r="AK82" s="912">
        <v>2.2727272727272728E-2</v>
      </c>
      <c r="AL82" s="912">
        <v>7.7079107505070993E-2</v>
      </c>
      <c r="AM82" s="912">
        <v>0.13387423935091278</v>
      </c>
    </row>
    <row r="83" spans="1:39" x14ac:dyDescent="0.25">
      <c r="C83" s="984">
        <v>2293</v>
      </c>
      <c r="D83" s="978" t="s">
        <v>1462</v>
      </c>
      <c r="E83" s="912">
        <v>0.13006396588486141</v>
      </c>
      <c r="F83" s="912">
        <v>0.21748400852878466</v>
      </c>
      <c r="G83" s="912"/>
      <c r="H83" s="912"/>
      <c r="I83" s="912">
        <v>1.0264150943396202</v>
      </c>
      <c r="J83" s="912">
        <v>0.30158730158730157</v>
      </c>
      <c r="K83" s="912">
        <v>0.15873015873015872</v>
      </c>
      <c r="L83" s="912">
        <v>5.5555555555555552E-2</v>
      </c>
      <c r="M83" s="912">
        <v>0.47499999999999998</v>
      </c>
      <c r="N83" s="912">
        <v>0.35</v>
      </c>
      <c r="O83" s="912">
        <v>0</v>
      </c>
      <c r="P83" s="912">
        <v>0.33333333333333331</v>
      </c>
      <c r="Q83" s="912">
        <v>0.14814814814814814</v>
      </c>
      <c r="R83" s="912"/>
      <c r="S83" s="912"/>
      <c r="T83" s="912">
        <v>0</v>
      </c>
      <c r="U83" s="912">
        <v>8.8495575221238937E-2</v>
      </c>
      <c r="V83" s="912">
        <v>1.7699115044247787E-2</v>
      </c>
      <c r="W83" s="912">
        <v>1.7699115044247787E-2</v>
      </c>
      <c r="X83" s="912">
        <v>0.10709117221418235</v>
      </c>
      <c r="Y83" s="912">
        <v>1.4471780028943559E-2</v>
      </c>
      <c r="Z83" s="912">
        <v>9.2619392185238777E-2</v>
      </c>
      <c r="AA83" s="912">
        <v>1.1212121212121202</v>
      </c>
      <c r="AB83" s="912">
        <v>0.60606060606060608</v>
      </c>
      <c r="AC83" s="912">
        <v>0.66666666666666663</v>
      </c>
      <c r="AD83" s="912">
        <v>0.16371533578349481</v>
      </c>
      <c r="AE83" s="912">
        <v>6.6822586034079518E-4</v>
      </c>
      <c r="AF83" s="912">
        <v>4.2766455061810892E-2</v>
      </c>
      <c r="AG83" s="912"/>
      <c r="AH83" s="912"/>
      <c r="AI83" s="912"/>
      <c r="AJ83" s="912">
        <v>0.76290630975142992</v>
      </c>
      <c r="AK83" s="912">
        <v>1.5296367112810707E-2</v>
      </c>
      <c r="AL83" s="912">
        <v>8.9108910891089105E-2</v>
      </c>
      <c r="AM83" s="912">
        <v>0.14851485148514851</v>
      </c>
    </row>
    <row r="84" spans="1:39" x14ac:dyDescent="0.25">
      <c r="C84" s="984">
        <v>2294</v>
      </c>
      <c r="D84" s="978" t="s">
        <v>1461</v>
      </c>
      <c r="E84" s="912">
        <v>4.1493775933609957E-2</v>
      </c>
      <c r="F84" s="912">
        <v>0.15767634854771784</v>
      </c>
      <c r="G84" s="912"/>
      <c r="H84" s="912"/>
      <c r="I84" s="912">
        <v>1.1304347826086998</v>
      </c>
      <c r="J84" s="912">
        <v>0.21590909090909091</v>
      </c>
      <c r="K84" s="912">
        <v>0.11363636363636363</v>
      </c>
      <c r="L84" s="912">
        <v>0</v>
      </c>
      <c r="M84" s="912">
        <v>0.21052631578947367</v>
      </c>
      <c r="N84" s="912">
        <v>0.31578947368421051</v>
      </c>
      <c r="O84" s="912"/>
      <c r="P84" s="912">
        <v>0.4</v>
      </c>
      <c r="Q84" s="912">
        <v>0.13333333333333333</v>
      </c>
      <c r="R84" s="912"/>
      <c r="S84" s="912"/>
      <c r="T84" s="912"/>
      <c r="U84" s="912">
        <v>8.3333333333333329E-2</v>
      </c>
      <c r="V84" s="912"/>
      <c r="W84" s="912">
        <v>0</v>
      </c>
      <c r="X84" s="912">
        <v>5.7268722466960353E-2</v>
      </c>
      <c r="Y84" s="912"/>
      <c r="Z84" s="912">
        <v>2.643171806167401E-2</v>
      </c>
      <c r="AA84" s="912">
        <v>1.0641025641025603</v>
      </c>
      <c r="AB84" s="912">
        <v>0.35897435897435898</v>
      </c>
      <c r="AC84" s="912">
        <v>0.4358974358974359</v>
      </c>
      <c r="AD84" s="912">
        <v>9.6734442390634626E-2</v>
      </c>
      <c r="AE84" s="912"/>
      <c r="AF84" s="912">
        <v>3.0807147258163893E-2</v>
      </c>
      <c r="AG84" s="912"/>
      <c r="AH84" s="912"/>
      <c r="AI84" s="912"/>
      <c r="AJ84" s="912">
        <v>0.71493212669683004</v>
      </c>
      <c r="AK84" s="912">
        <v>9.0497737556561094E-3</v>
      </c>
      <c r="AL84" s="912">
        <v>2.2038567493112948E-2</v>
      </c>
      <c r="AM84" s="912">
        <v>2.2038567493112948E-2</v>
      </c>
    </row>
    <row r="85" spans="1:39" x14ac:dyDescent="0.25">
      <c r="C85" s="984">
        <v>27128</v>
      </c>
      <c r="D85" s="978" t="s">
        <v>1460</v>
      </c>
      <c r="E85" s="912">
        <v>0.14035087719298245</v>
      </c>
      <c r="F85" s="912">
        <v>0.1871345029239766</v>
      </c>
      <c r="G85" s="912">
        <v>5.2631578947368418E-2</v>
      </c>
      <c r="H85" s="912">
        <v>5.2631578947368418E-2</v>
      </c>
      <c r="I85" s="912">
        <v>1.11578947368421</v>
      </c>
      <c r="J85" s="912">
        <v>0.44927536231884058</v>
      </c>
      <c r="K85" s="912">
        <v>0.20289855072463769</v>
      </c>
      <c r="L85" s="912">
        <v>2.8985507246376812E-2</v>
      </c>
      <c r="M85" s="912">
        <v>0.5</v>
      </c>
      <c r="N85" s="912">
        <v>0.45454545454545453</v>
      </c>
      <c r="O85" s="912">
        <v>0.10526315789473684</v>
      </c>
      <c r="P85" s="912">
        <v>0.89473684210526316</v>
      </c>
      <c r="Q85" s="912">
        <v>0.21052631578947367</v>
      </c>
      <c r="R85" s="912">
        <v>0.22222222222222221</v>
      </c>
      <c r="S85" s="912">
        <v>0.22222222222222221</v>
      </c>
      <c r="T85" s="912">
        <v>0.22222222222222221</v>
      </c>
      <c r="U85" s="912">
        <v>0.36619718309859156</v>
      </c>
      <c r="V85" s="912">
        <v>0.19718309859154928</v>
      </c>
      <c r="W85" s="912">
        <v>0.25352112676056338</v>
      </c>
      <c r="X85" s="912">
        <v>0.16700610997963339</v>
      </c>
      <c r="Y85" s="912">
        <v>2.4439918533604887E-2</v>
      </c>
      <c r="Z85" s="912">
        <v>0.15071283095723015</v>
      </c>
      <c r="AA85" s="912">
        <v>0.98571428571429021</v>
      </c>
      <c r="AB85" s="912">
        <v>0.64642857142857146</v>
      </c>
      <c r="AC85" s="912">
        <v>0.71071428571428574</v>
      </c>
      <c r="AD85" s="912">
        <v>0.17820392890551917</v>
      </c>
      <c r="AE85" s="912">
        <v>2.8063610851262861E-3</v>
      </c>
      <c r="AF85" s="912">
        <v>0.10944808231992516</v>
      </c>
      <c r="AG85" s="912">
        <v>0.2</v>
      </c>
      <c r="AH85" s="912"/>
      <c r="AI85" s="912"/>
      <c r="AJ85" s="912">
        <v>0.81788079470198993</v>
      </c>
      <c r="AK85" s="912">
        <v>5.9602649006622516E-2</v>
      </c>
      <c r="AL85" s="912">
        <v>0.12121212121212122</v>
      </c>
      <c r="AM85" s="912">
        <v>0.17715617715617715</v>
      </c>
    </row>
    <row r="86" spans="1:39" x14ac:dyDescent="0.25">
      <c r="C86" s="984">
        <v>27129</v>
      </c>
      <c r="D86" s="978" t="s">
        <v>1459</v>
      </c>
      <c r="E86" s="912">
        <v>5.0583657587548639E-2</v>
      </c>
      <c r="F86" s="912">
        <v>0.11673151750972763</v>
      </c>
      <c r="G86" s="912">
        <v>2.3668639053254437E-2</v>
      </c>
      <c r="H86" s="912">
        <v>1.1834319526627219E-2</v>
      </c>
      <c r="I86" s="912">
        <v>0.86982248520709993</v>
      </c>
      <c r="J86" s="912">
        <v>0.63934426229508201</v>
      </c>
      <c r="K86" s="912">
        <v>0.16393442622950818</v>
      </c>
      <c r="L86" s="912">
        <v>6.5573770491803282E-2</v>
      </c>
      <c r="M86" s="912">
        <v>0.31818181818181818</v>
      </c>
      <c r="N86" s="912">
        <v>0.36363636363636365</v>
      </c>
      <c r="O86" s="912"/>
      <c r="P86" s="912">
        <v>0.66666666666666663</v>
      </c>
      <c r="Q86" s="912">
        <v>0.26666666666666666</v>
      </c>
      <c r="R86" s="912">
        <v>0</v>
      </c>
      <c r="S86" s="912"/>
      <c r="T86" s="912">
        <v>0</v>
      </c>
      <c r="U86" s="912">
        <v>0.05</v>
      </c>
      <c r="V86" s="912">
        <v>2.5000000000000001E-2</v>
      </c>
      <c r="W86" s="912">
        <v>7.4999999999999997E-2</v>
      </c>
      <c r="X86" s="912">
        <v>0.11913357400722022</v>
      </c>
      <c r="Y86" s="912">
        <v>1.8050541516245487E-2</v>
      </c>
      <c r="Z86" s="912">
        <v>9.0252707581227443E-2</v>
      </c>
      <c r="AA86" s="912">
        <v>1.015625</v>
      </c>
      <c r="AB86" s="912">
        <v>0.546875</v>
      </c>
      <c r="AC86" s="912">
        <v>0.609375</v>
      </c>
      <c r="AD86" s="912">
        <v>0.12446183953033269</v>
      </c>
      <c r="AE86" s="912"/>
      <c r="AF86" s="912">
        <v>4.2270058708414875E-2</v>
      </c>
      <c r="AG86" s="912"/>
      <c r="AH86" s="912"/>
      <c r="AI86" s="912"/>
      <c r="AJ86" s="912">
        <v>0.85714285714286009</v>
      </c>
      <c r="AK86" s="912">
        <v>4.8632218844984802E-2</v>
      </c>
      <c r="AL86" s="912">
        <v>0.10246679316888045</v>
      </c>
      <c r="AM86" s="912">
        <v>0.16698292220113853</v>
      </c>
    </row>
    <row r="87" spans="1:39" x14ac:dyDescent="0.25">
      <c r="C87" s="984">
        <v>27130</v>
      </c>
      <c r="D87" s="978" t="s">
        <v>40</v>
      </c>
      <c r="E87" s="912">
        <v>0.10326086956521739</v>
      </c>
      <c r="F87" s="912">
        <v>0.14130434782608695</v>
      </c>
      <c r="G87" s="912">
        <v>0</v>
      </c>
      <c r="H87" s="912">
        <v>2.8571428571428571E-2</v>
      </c>
      <c r="I87" s="912">
        <v>1.0285714285714302</v>
      </c>
      <c r="J87" s="912">
        <v>0.38461538461538464</v>
      </c>
      <c r="K87" s="912">
        <v>0.23076923076923078</v>
      </c>
      <c r="L87" s="912">
        <v>7.6923076923076927E-2</v>
      </c>
      <c r="M87" s="912">
        <v>0.25</v>
      </c>
      <c r="N87" s="912">
        <v>0</v>
      </c>
      <c r="O87" s="912">
        <v>0</v>
      </c>
      <c r="P87" s="912">
        <v>0.66666666666666663</v>
      </c>
      <c r="Q87" s="912">
        <v>0.33333333333332993</v>
      </c>
      <c r="R87" s="912"/>
      <c r="S87" s="912"/>
      <c r="T87" s="912"/>
      <c r="U87" s="912">
        <v>6.0606060606060608E-2</v>
      </c>
      <c r="V87" s="912"/>
      <c r="W87" s="912">
        <v>6.0606060606060608E-2</v>
      </c>
      <c r="X87" s="912">
        <v>0.25092250922509224</v>
      </c>
      <c r="Y87" s="912">
        <v>5.9040590405904057E-2</v>
      </c>
      <c r="Z87" s="912">
        <v>0.20664206642066421</v>
      </c>
      <c r="AA87" s="912">
        <v>1.0223880597014898</v>
      </c>
      <c r="AB87" s="912">
        <v>0.68656716417910446</v>
      </c>
      <c r="AC87" s="912">
        <v>0.71641791044776115</v>
      </c>
      <c r="AD87" s="912">
        <v>0.15391380826737028</v>
      </c>
      <c r="AE87" s="912">
        <v>1.7590149516270889E-3</v>
      </c>
      <c r="AF87" s="912">
        <v>0.13896218117854001</v>
      </c>
      <c r="AG87" s="912"/>
      <c r="AH87" s="912"/>
      <c r="AI87" s="912"/>
      <c r="AJ87" s="912">
        <v>0.95967741935484008</v>
      </c>
      <c r="AK87" s="912">
        <v>0</v>
      </c>
      <c r="AL87" s="912">
        <v>0.10666666666666667</v>
      </c>
      <c r="AM87" s="912">
        <v>0.21333333333333335</v>
      </c>
    </row>
    <row r="88" spans="1:39" x14ac:dyDescent="0.25">
      <c r="E88" s="912">
        <v>0.13524590163934427</v>
      </c>
      <c r="F88" s="912">
        <v>0.22950819672131148</v>
      </c>
      <c r="G88" s="912">
        <v>0</v>
      </c>
      <c r="H88" s="912">
        <v>0</v>
      </c>
      <c r="I88" s="912">
        <v>1.3410404624277503</v>
      </c>
      <c r="J88" s="912">
        <v>0.47619047619047616</v>
      </c>
      <c r="K88" s="912">
        <v>0.21428571428571427</v>
      </c>
      <c r="L88" s="912">
        <v>7.1428571428571425E-2</v>
      </c>
      <c r="M88" s="912">
        <v>0.7142857142857143</v>
      </c>
      <c r="N88" s="912">
        <v>0.5714285714285714</v>
      </c>
      <c r="O88" s="912">
        <v>0.11764705882352941</v>
      </c>
      <c r="P88" s="912">
        <v>0.6470588235294118</v>
      </c>
      <c r="Q88" s="912">
        <v>0.35294117647058826</v>
      </c>
      <c r="R88" s="912"/>
      <c r="S88" s="912"/>
      <c r="T88" s="912"/>
      <c r="U88" s="912">
        <v>0</v>
      </c>
      <c r="V88" s="912">
        <v>0.11538461538461539</v>
      </c>
      <c r="W88" s="912">
        <v>0</v>
      </c>
      <c r="X88" s="912">
        <v>0.16858237547892721</v>
      </c>
      <c r="Y88" s="912">
        <v>3.0651340996168581E-2</v>
      </c>
      <c r="Z88" s="912">
        <v>0.15708812260536398</v>
      </c>
      <c r="AA88" s="912">
        <v>1.04145077720207</v>
      </c>
      <c r="AB88" s="912">
        <v>0.6424870466321243</v>
      </c>
      <c r="AC88" s="912">
        <v>0.71502590673575128</v>
      </c>
      <c r="AD88" s="912">
        <v>0.19777931991672448</v>
      </c>
      <c r="AE88" s="912">
        <v>2.0818875780707841E-3</v>
      </c>
      <c r="AF88" s="912">
        <v>0.16655100624566274</v>
      </c>
      <c r="AG88" s="912">
        <v>0.13333333333333333</v>
      </c>
      <c r="AH88" s="912"/>
      <c r="AI88" s="912">
        <v>0.13333333333333333</v>
      </c>
      <c r="AJ88" s="912">
        <v>0.9106628242074899</v>
      </c>
      <c r="AK88" s="912">
        <v>3.4582132564841501E-2</v>
      </c>
      <c r="AL88" s="912">
        <v>0.21629629629629629</v>
      </c>
      <c r="AM88" s="912">
        <v>0.30518518518518517</v>
      </c>
    </row>
    <row r="89" spans="1:39" x14ac:dyDescent="0.25">
      <c r="A89" s="978">
        <v>1167</v>
      </c>
      <c r="B89" s="978" t="s">
        <v>1458</v>
      </c>
      <c r="C89" s="984">
        <v>2039</v>
      </c>
      <c r="D89" s="978" t="s">
        <v>1457</v>
      </c>
      <c r="E89" s="912">
        <v>0.30909090909090908</v>
      </c>
      <c r="F89" s="912">
        <v>0.43636363636363634</v>
      </c>
      <c r="G89" s="912">
        <v>0.53333333333333333</v>
      </c>
      <c r="H89" s="912">
        <v>0.53333333333333333</v>
      </c>
      <c r="I89" s="912">
        <v>1.0666666666666667</v>
      </c>
      <c r="J89" s="912">
        <v>0.967741935483871</v>
      </c>
      <c r="K89" s="912">
        <v>0.19354838709677419</v>
      </c>
      <c r="L89" s="912">
        <v>0.70967741935484008</v>
      </c>
      <c r="M89" s="912">
        <v>0.23076923076923078</v>
      </c>
      <c r="N89" s="912">
        <v>0.30769230769230771</v>
      </c>
      <c r="O89" s="912">
        <v>0.72727272727272729</v>
      </c>
      <c r="P89" s="912">
        <v>0.81818181818182012</v>
      </c>
      <c r="Q89" s="912">
        <v>1.0909090909090899</v>
      </c>
      <c r="R89" s="912">
        <v>1</v>
      </c>
      <c r="S89" s="912"/>
      <c r="T89" s="912">
        <v>0.5</v>
      </c>
      <c r="U89" s="912">
        <v>0.72727272727272996</v>
      </c>
      <c r="V89" s="912">
        <v>0.72727272727272729</v>
      </c>
      <c r="W89" s="912">
        <v>0.72727272727272729</v>
      </c>
      <c r="X89" s="912">
        <v>0.66666666666667007</v>
      </c>
      <c r="Y89" s="912">
        <v>0.67500000000000004</v>
      </c>
      <c r="Z89" s="912">
        <v>0.85833333333333328</v>
      </c>
      <c r="AA89" s="912"/>
      <c r="AB89" s="912"/>
      <c r="AC89" s="912"/>
      <c r="AD89" s="912">
        <v>0.6211180124223602</v>
      </c>
      <c r="AE89" s="912">
        <v>0.16770186335403728</v>
      </c>
      <c r="AF89" s="912">
        <v>0.8571428571428571</v>
      </c>
      <c r="AG89" s="912">
        <v>1</v>
      </c>
      <c r="AH89" s="912"/>
      <c r="AI89" s="912">
        <v>1</v>
      </c>
      <c r="AJ89" s="912">
        <v>0.10619469026549</v>
      </c>
      <c r="AK89" s="912">
        <v>0.46017699115044247</v>
      </c>
      <c r="AL89" s="912">
        <v>0.6071428571428571</v>
      </c>
      <c r="AM89" s="912">
        <v>1.5952380952380953</v>
      </c>
    </row>
    <row r="90" spans="1:39" x14ac:dyDescent="0.25">
      <c r="C90" s="984">
        <v>2049</v>
      </c>
      <c r="E90" s="912"/>
      <c r="F90" s="912"/>
      <c r="G90" s="912"/>
      <c r="H90" s="912"/>
      <c r="I90" s="912"/>
      <c r="J90" s="912"/>
      <c r="K90" s="912"/>
      <c r="L90" s="912"/>
      <c r="M90" s="912"/>
      <c r="N90" s="912"/>
      <c r="O90" s="912"/>
      <c r="P90" s="912"/>
      <c r="Q90" s="912"/>
      <c r="R90" s="912"/>
      <c r="S90" s="912"/>
      <c r="T90" s="912"/>
      <c r="U90" s="912"/>
      <c r="V90" s="912"/>
      <c r="W90" s="912"/>
      <c r="X90" s="912"/>
      <c r="Y90" s="912"/>
      <c r="Z90" s="912"/>
      <c r="AA90" s="912"/>
      <c r="AB90" s="912"/>
      <c r="AC90" s="912"/>
      <c r="AD90" s="912"/>
      <c r="AE90" s="912"/>
      <c r="AF90" s="912"/>
      <c r="AG90" s="912"/>
      <c r="AH90" s="912"/>
      <c r="AI90" s="912"/>
      <c r="AJ90" s="912"/>
      <c r="AK90" s="912"/>
      <c r="AL90" s="912"/>
      <c r="AM90" s="912"/>
    </row>
    <row r="91" spans="1:39" x14ac:dyDescent="0.25">
      <c r="C91" s="984">
        <v>2053</v>
      </c>
      <c r="E91" s="912"/>
      <c r="F91" s="912"/>
      <c r="G91" s="912"/>
      <c r="H91" s="912"/>
      <c r="I91" s="912"/>
      <c r="J91" s="912"/>
      <c r="K91" s="912"/>
      <c r="L91" s="912"/>
      <c r="M91" s="912"/>
      <c r="N91" s="912"/>
      <c r="O91" s="912"/>
      <c r="P91" s="912"/>
      <c r="Q91" s="912"/>
      <c r="R91" s="912"/>
      <c r="S91" s="912"/>
      <c r="T91" s="912"/>
      <c r="U91" s="912"/>
      <c r="V91" s="912"/>
      <c r="W91" s="912"/>
      <c r="X91" s="912"/>
      <c r="Y91" s="912"/>
      <c r="Z91" s="912"/>
      <c r="AA91" s="912"/>
      <c r="AB91" s="912"/>
      <c r="AC91" s="912"/>
      <c r="AD91" s="912"/>
      <c r="AE91" s="912"/>
      <c r="AF91" s="912"/>
      <c r="AG91" s="912"/>
      <c r="AH91" s="912"/>
      <c r="AI91" s="912"/>
      <c r="AJ91" s="912"/>
      <c r="AK91" s="912"/>
      <c r="AL91" s="912"/>
      <c r="AM91" s="912"/>
    </row>
    <row r="92" spans="1:39" x14ac:dyDescent="0.25">
      <c r="C92" s="984">
        <v>2057</v>
      </c>
      <c r="E92" s="912"/>
      <c r="F92" s="912"/>
      <c r="G92" s="912"/>
      <c r="H92" s="912"/>
      <c r="I92" s="912"/>
      <c r="J92" s="912"/>
      <c r="K92" s="912"/>
      <c r="L92" s="912"/>
      <c r="M92" s="912"/>
      <c r="N92" s="912"/>
      <c r="O92" s="912"/>
      <c r="P92" s="912"/>
      <c r="Q92" s="912"/>
      <c r="R92" s="912"/>
      <c r="S92" s="912"/>
      <c r="T92" s="912"/>
      <c r="U92" s="912"/>
      <c r="V92" s="912"/>
      <c r="W92" s="912"/>
      <c r="X92" s="912"/>
      <c r="Y92" s="912"/>
      <c r="Z92" s="912"/>
      <c r="AA92" s="912"/>
      <c r="AB92" s="912"/>
      <c r="AC92" s="912"/>
      <c r="AD92" s="912"/>
      <c r="AE92" s="912"/>
      <c r="AF92" s="912"/>
      <c r="AG92" s="912"/>
      <c r="AH92" s="912"/>
      <c r="AI92" s="912"/>
      <c r="AJ92" s="912"/>
      <c r="AK92" s="912"/>
      <c r="AL92" s="912"/>
      <c r="AM92" s="912"/>
    </row>
    <row r="93" spans="1:39" x14ac:dyDescent="0.25">
      <c r="C93" s="984">
        <v>2263</v>
      </c>
      <c r="E93" s="912"/>
      <c r="F93" s="912"/>
      <c r="G93" s="912"/>
      <c r="H93" s="912"/>
      <c r="I93" s="912"/>
      <c r="J93" s="912"/>
      <c r="K93" s="912"/>
      <c r="L93" s="912"/>
      <c r="M93" s="912"/>
      <c r="N93" s="912"/>
      <c r="O93" s="912"/>
      <c r="P93" s="912"/>
      <c r="Q93" s="912"/>
      <c r="R93" s="912"/>
      <c r="S93" s="912"/>
      <c r="T93" s="912"/>
      <c r="U93" s="912"/>
      <c r="V93" s="912"/>
      <c r="W93" s="912"/>
      <c r="X93" s="912"/>
      <c r="Y93" s="912"/>
      <c r="Z93" s="912"/>
      <c r="AA93" s="912"/>
      <c r="AB93" s="912"/>
      <c r="AC93" s="912"/>
      <c r="AD93" s="912"/>
      <c r="AE93" s="912"/>
      <c r="AF93" s="912"/>
      <c r="AG93" s="912"/>
      <c r="AH93" s="912"/>
      <c r="AI93" s="912"/>
      <c r="AJ93" s="912"/>
      <c r="AK93" s="912"/>
      <c r="AL93" s="912"/>
      <c r="AM93" s="912"/>
    </row>
    <row r="94" spans="1:39" x14ac:dyDescent="0.25">
      <c r="C94" s="984">
        <v>2265</v>
      </c>
      <c r="E94" s="912"/>
      <c r="F94" s="912"/>
      <c r="G94" s="912"/>
      <c r="H94" s="912"/>
      <c r="I94" s="912"/>
      <c r="J94" s="912"/>
      <c r="K94" s="912"/>
      <c r="L94" s="912"/>
      <c r="M94" s="912"/>
      <c r="N94" s="912"/>
      <c r="O94" s="912"/>
      <c r="P94" s="912"/>
      <c r="Q94" s="912"/>
      <c r="R94" s="912"/>
      <c r="S94" s="912"/>
      <c r="T94" s="912"/>
      <c r="U94" s="912"/>
      <c r="V94" s="912"/>
      <c r="W94" s="912"/>
      <c r="X94" s="912">
        <v>1.3333333333333333</v>
      </c>
      <c r="Y94" s="912">
        <v>0</v>
      </c>
      <c r="Z94" s="912">
        <v>0.66666666666666663</v>
      </c>
      <c r="AA94" s="912">
        <v>0.82352941176470584</v>
      </c>
      <c r="AB94" s="912">
        <v>1.5294117647058822</v>
      </c>
      <c r="AC94" s="912">
        <v>1.5294117647058822</v>
      </c>
      <c r="AD94" s="912">
        <v>0.54545454545454541</v>
      </c>
      <c r="AE94" s="912"/>
      <c r="AF94" s="912">
        <v>0.36363636363636365</v>
      </c>
      <c r="AG94" s="912"/>
      <c r="AH94" s="912"/>
      <c r="AI94" s="912"/>
      <c r="AJ94" s="912">
        <v>0</v>
      </c>
      <c r="AK94" s="912"/>
      <c r="AL94" s="912"/>
      <c r="AM94" s="912">
        <v>1</v>
      </c>
    </row>
    <row r="95" spans="1:39" x14ac:dyDescent="0.25">
      <c r="C95" s="984">
        <v>27107</v>
      </c>
      <c r="D95" s="978" t="s">
        <v>1456</v>
      </c>
      <c r="E95" s="912"/>
      <c r="F95" s="912">
        <v>1</v>
      </c>
      <c r="G95" s="912"/>
      <c r="H95" s="912"/>
      <c r="I95" s="912"/>
      <c r="J95" s="912"/>
      <c r="K95" s="912"/>
      <c r="L95" s="912"/>
      <c r="M95" s="912"/>
      <c r="N95" s="912"/>
      <c r="O95" s="912"/>
      <c r="P95" s="912"/>
      <c r="Q95" s="912"/>
      <c r="R95" s="912"/>
      <c r="S95" s="912"/>
      <c r="T95" s="912"/>
      <c r="U95" s="912"/>
      <c r="V95" s="912"/>
      <c r="W95" s="912"/>
      <c r="X95" s="912">
        <v>0.8</v>
      </c>
      <c r="Y95" s="912">
        <v>0.3</v>
      </c>
      <c r="Z95" s="912">
        <v>0.7</v>
      </c>
      <c r="AA95" s="912">
        <v>0.84210526315789469</v>
      </c>
      <c r="AB95" s="912">
        <v>1.5263157894736843</v>
      </c>
      <c r="AC95" s="912">
        <v>1.6842105263157894</v>
      </c>
      <c r="AD95" s="912">
        <v>0.33333333333333331</v>
      </c>
      <c r="AE95" s="912">
        <v>0.16666666666666666</v>
      </c>
      <c r="AF95" s="912">
        <v>1.3333333333333299</v>
      </c>
      <c r="AG95" s="912"/>
      <c r="AH95" s="912"/>
      <c r="AI95" s="912"/>
      <c r="AJ95" s="912"/>
      <c r="AK95" s="912"/>
      <c r="AL95" s="912"/>
      <c r="AM95" s="912"/>
    </row>
    <row r="96" spans="1:39" x14ac:dyDescent="0.25">
      <c r="C96" s="984">
        <v>27108</v>
      </c>
      <c r="D96" s="978" t="s">
        <v>1455</v>
      </c>
      <c r="E96" s="912">
        <v>0.104</v>
      </c>
      <c r="F96" s="912">
        <v>0.20799999999999999</v>
      </c>
      <c r="G96" s="912">
        <v>0.82499999999999996</v>
      </c>
      <c r="H96" s="912">
        <v>0.92500000000000004</v>
      </c>
      <c r="I96" s="912">
        <v>1.5249999999999999</v>
      </c>
      <c r="J96" s="912">
        <v>0.55555555555555558</v>
      </c>
      <c r="K96" s="912">
        <v>0.1111111111111111</v>
      </c>
      <c r="L96" s="912">
        <v>1.4333333333333333</v>
      </c>
      <c r="M96" s="912">
        <v>0.4</v>
      </c>
      <c r="N96" s="912">
        <v>0.13333333333333333</v>
      </c>
      <c r="O96" s="912">
        <v>0.66666666666666663</v>
      </c>
      <c r="P96" s="912">
        <v>0.75</v>
      </c>
      <c r="Q96" s="912">
        <v>1.1666666666666667</v>
      </c>
      <c r="R96" s="912">
        <v>1.8</v>
      </c>
      <c r="S96" s="912">
        <v>0.4</v>
      </c>
      <c r="T96" s="912">
        <v>1.4</v>
      </c>
      <c r="U96" s="912">
        <v>1.3181818181818201</v>
      </c>
      <c r="V96" s="912">
        <v>0.45454545454545453</v>
      </c>
      <c r="W96" s="912">
        <v>0.81818181818181823</v>
      </c>
      <c r="X96" s="912">
        <v>1.6564299424184297</v>
      </c>
      <c r="Y96" s="912">
        <v>0.58349328214971208</v>
      </c>
      <c r="Z96" s="912">
        <v>1.2303262955854126</v>
      </c>
      <c r="AA96" s="912">
        <v>0.88888888888888884</v>
      </c>
      <c r="AB96" s="912">
        <v>1.6355555555555557</v>
      </c>
      <c r="AC96" s="912">
        <v>1.6874074074074075</v>
      </c>
      <c r="AD96" s="912">
        <v>0.4779874213836478</v>
      </c>
      <c r="AE96" s="912">
        <v>0.11500449236298294</v>
      </c>
      <c r="AF96" s="912">
        <v>1.6073674752920035</v>
      </c>
      <c r="AG96" s="912">
        <v>0.75</v>
      </c>
      <c r="AH96" s="912"/>
      <c r="AI96" s="912">
        <v>0.25</v>
      </c>
      <c r="AJ96" s="912">
        <v>1.490066225165563</v>
      </c>
      <c r="AK96" s="912">
        <v>0.67549668874172186</v>
      </c>
      <c r="AL96" s="912">
        <v>0.26168224299065418</v>
      </c>
      <c r="AM96" s="912">
        <v>1.21495327102804</v>
      </c>
    </row>
    <row r="97" spans="3:39" x14ac:dyDescent="0.25">
      <c r="C97" s="984">
        <v>27109</v>
      </c>
      <c r="D97" s="978" t="s">
        <v>1454</v>
      </c>
      <c r="E97" s="912">
        <v>0.28000000000000003</v>
      </c>
      <c r="F97" s="912">
        <v>0.08</v>
      </c>
      <c r="G97" s="912">
        <v>0.63157894736842102</v>
      </c>
      <c r="H97" s="912">
        <v>0.63157894736842102</v>
      </c>
      <c r="I97" s="912">
        <v>1.2631578947368398</v>
      </c>
      <c r="J97" s="912">
        <v>0.9</v>
      </c>
      <c r="K97" s="912"/>
      <c r="L97" s="912">
        <v>1.3</v>
      </c>
      <c r="M97" s="912">
        <v>1.6666666666666667</v>
      </c>
      <c r="N97" s="912"/>
      <c r="O97" s="912">
        <v>0.5</v>
      </c>
      <c r="P97" s="912">
        <v>0.5</v>
      </c>
      <c r="Q97" s="912">
        <v>0.5</v>
      </c>
      <c r="R97" s="912">
        <v>1.5</v>
      </c>
      <c r="S97" s="912"/>
      <c r="T97" s="912"/>
      <c r="U97" s="912">
        <v>1.8461538461538463</v>
      </c>
      <c r="V97" s="912">
        <v>0.46153846153846156</v>
      </c>
      <c r="W97" s="912">
        <v>0.61538461538461542</v>
      </c>
      <c r="X97" s="912">
        <v>1.8904109589041096</v>
      </c>
      <c r="Y97" s="912">
        <v>0.41095890410958902</v>
      </c>
      <c r="Z97" s="912">
        <v>0.9178082191780822</v>
      </c>
      <c r="AA97" s="912">
        <v>1.0251572327044025</v>
      </c>
      <c r="AB97" s="912">
        <v>1.5911949685534592</v>
      </c>
      <c r="AC97" s="912">
        <v>1.6918238993710693</v>
      </c>
      <c r="AD97" s="912">
        <v>0.41988950276243092</v>
      </c>
      <c r="AE97" s="912">
        <v>0.1270718232044199</v>
      </c>
      <c r="AF97" s="912">
        <v>1.149171270718232</v>
      </c>
      <c r="AG97" s="912">
        <v>1</v>
      </c>
      <c r="AH97" s="912">
        <v>0.5</v>
      </c>
      <c r="AI97" s="912">
        <v>0.25</v>
      </c>
      <c r="AJ97" s="912">
        <v>0.84848484848484851</v>
      </c>
      <c r="AK97" s="912">
        <v>0.42424242424242425</v>
      </c>
      <c r="AL97" s="912">
        <v>0.31707317073170732</v>
      </c>
      <c r="AM97" s="912">
        <v>1</v>
      </c>
    </row>
    <row r="98" spans="3:39" x14ac:dyDescent="0.25">
      <c r="C98" s="984">
        <v>27110</v>
      </c>
      <c r="D98" s="978" t="s">
        <v>1453</v>
      </c>
      <c r="E98" s="912">
        <v>2.5000000000000001E-2</v>
      </c>
      <c r="F98" s="912">
        <v>7.4999999999999997E-2</v>
      </c>
      <c r="G98" s="912">
        <v>0.32432432432432434</v>
      </c>
      <c r="H98" s="912">
        <v>0.32432432432432434</v>
      </c>
      <c r="I98" s="912">
        <v>1.0540540540540539</v>
      </c>
      <c r="J98" s="912">
        <v>0.4</v>
      </c>
      <c r="K98" s="912">
        <v>0.2</v>
      </c>
      <c r="L98" s="912">
        <v>0.5</v>
      </c>
      <c r="M98" s="912"/>
      <c r="N98" s="912">
        <v>1</v>
      </c>
      <c r="O98" s="912"/>
      <c r="P98" s="912"/>
      <c r="Q98" s="912">
        <v>0.66666666666666663</v>
      </c>
      <c r="R98" s="912">
        <v>0</v>
      </c>
      <c r="S98" s="912">
        <v>0.66666666666666663</v>
      </c>
      <c r="T98" s="912">
        <v>0</v>
      </c>
      <c r="U98" s="912">
        <v>0</v>
      </c>
      <c r="V98" s="912">
        <v>0</v>
      </c>
      <c r="W98" s="912"/>
      <c r="X98" s="912">
        <v>0.61290322580645162</v>
      </c>
      <c r="Y98" s="912">
        <v>8.0645161290322578E-2</v>
      </c>
      <c r="Z98" s="912">
        <v>0.41935483870967744</v>
      </c>
      <c r="AA98" s="912">
        <v>1.0185676392572944</v>
      </c>
      <c r="AB98" s="912">
        <v>1.6392572944297081</v>
      </c>
      <c r="AC98" s="912">
        <v>1.7320954907161803</v>
      </c>
      <c r="AD98" s="912">
        <v>0.16</v>
      </c>
      <c r="AE98" s="912">
        <v>2.1333333333333333E-2</v>
      </c>
      <c r="AF98" s="912">
        <v>0.34133333333333332</v>
      </c>
      <c r="AG98" s="912">
        <v>0</v>
      </c>
      <c r="AH98" s="912"/>
      <c r="AI98" s="912">
        <v>0</v>
      </c>
      <c r="AJ98" s="912">
        <v>0.69090909090909092</v>
      </c>
      <c r="AK98" s="912">
        <v>0.25454545454545452</v>
      </c>
      <c r="AL98" s="912">
        <v>0.2</v>
      </c>
      <c r="AM98" s="912">
        <v>0.77500000000000002</v>
      </c>
    </row>
    <row r="99" spans="3:39" x14ac:dyDescent="0.25">
      <c r="C99" s="984">
        <v>27111</v>
      </c>
      <c r="D99" s="978" t="s">
        <v>1452</v>
      </c>
      <c r="E99" s="912">
        <v>0.15384615384615385</v>
      </c>
      <c r="F99" s="912">
        <v>0.15384615384615385</v>
      </c>
      <c r="G99" s="912">
        <v>0.2857142857142857</v>
      </c>
      <c r="H99" s="912">
        <v>0.2857142857142857</v>
      </c>
      <c r="I99" s="912">
        <v>0.8571428571428571</v>
      </c>
      <c r="J99" s="912">
        <v>0</v>
      </c>
      <c r="K99" s="912"/>
      <c r="L99" s="912">
        <v>0</v>
      </c>
      <c r="M99" s="912"/>
      <c r="N99" s="912"/>
      <c r="O99" s="912"/>
      <c r="P99" s="912">
        <v>1</v>
      </c>
      <c r="Q99" s="912">
        <v>1</v>
      </c>
      <c r="R99" s="912"/>
      <c r="S99" s="912"/>
      <c r="T99" s="912"/>
      <c r="U99" s="912"/>
      <c r="V99" s="912"/>
      <c r="W99" s="912"/>
      <c r="X99" s="912">
        <v>1.3333333333333333</v>
      </c>
      <c r="Y99" s="912"/>
      <c r="Z99" s="912">
        <v>0.33333333333333331</v>
      </c>
      <c r="AA99" s="912">
        <v>1.2068965517241379</v>
      </c>
      <c r="AB99" s="912">
        <v>1.7068965517241379</v>
      </c>
      <c r="AC99" s="912">
        <v>1.7413793103448276</v>
      </c>
      <c r="AD99" s="912">
        <v>0.10909090909090909</v>
      </c>
      <c r="AE99" s="912"/>
      <c r="AF99" s="912">
        <v>0.36363636363636365</v>
      </c>
      <c r="AG99" s="912"/>
      <c r="AH99" s="912"/>
      <c r="AI99" s="912"/>
      <c r="AJ99" s="912">
        <v>0.5</v>
      </c>
      <c r="AK99" s="912">
        <v>0</v>
      </c>
      <c r="AL99" s="912">
        <v>0.36363636363636365</v>
      </c>
      <c r="AM99" s="912">
        <v>1.0909090909090908</v>
      </c>
    </row>
    <row r="100" spans="3:39" x14ac:dyDescent="0.25">
      <c r="C100" s="984">
        <v>27112</v>
      </c>
      <c r="D100" s="978" t="s">
        <v>1451</v>
      </c>
      <c r="E100" s="912">
        <v>0.11233885819521179</v>
      </c>
      <c r="F100" s="912">
        <v>0.15101289134438306</v>
      </c>
      <c r="G100" s="912">
        <v>0.54545454545454541</v>
      </c>
      <c r="H100" s="912">
        <v>0.55731225296442688</v>
      </c>
      <c r="I100" s="912">
        <v>1.7114624505928853</v>
      </c>
      <c r="J100" s="912">
        <v>0.77297297297297296</v>
      </c>
      <c r="K100" s="912">
        <v>0.18378378378378379</v>
      </c>
      <c r="L100" s="912">
        <v>1.1081081081081081</v>
      </c>
      <c r="M100" s="912">
        <v>0.390625</v>
      </c>
      <c r="N100" s="912">
        <v>0.28125</v>
      </c>
      <c r="O100" s="912">
        <v>0.51136363636363635</v>
      </c>
      <c r="P100" s="912">
        <v>1.4318181818181819</v>
      </c>
      <c r="Q100" s="912">
        <v>1.2159090909090908</v>
      </c>
      <c r="R100" s="912">
        <v>1.4444444444444444</v>
      </c>
      <c r="S100" s="912">
        <v>0.44444444444444442</v>
      </c>
      <c r="T100" s="912">
        <v>0.88888888888888884</v>
      </c>
      <c r="U100" s="912">
        <v>1.0866141732283465</v>
      </c>
      <c r="V100" s="912">
        <v>0.47244094488188976</v>
      </c>
      <c r="W100" s="912">
        <v>0.39370078740157483</v>
      </c>
      <c r="X100" s="912">
        <v>1.0662939297124601</v>
      </c>
      <c r="Y100" s="912">
        <v>0.32028753993610226</v>
      </c>
      <c r="Z100" s="912">
        <v>0.55990415335463262</v>
      </c>
      <c r="AA100" s="912">
        <v>1.0081967213114753</v>
      </c>
      <c r="AB100" s="912">
        <v>1.7336065573770492</v>
      </c>
      <c r="AC100" s="912">
        <v>1.819672131147541</v>
      </c>
      <c r="AD100" s="912">
        <v>0.32737030411449014</v>
      </c>
      <c r="AE100" s="912">
        <v>0.11031604054859868</v>
      </c>
      <c r="AF100" s="912">
        <v>0.69051878354203933</v>
      </c>
      <c r="AG100" s="912">
        <v>0.78048780487804881</v>
      </c>
      <c r="AH100" s="912">
        <v>9.7560975609756101E-2</v>
      </c>
      <c r="AI100" s="912">
        <v>0.6097560975609756</v>
      </c>
      <c r="AJ100" s="912">
        <v>1.0719424460431655</v>
      </c>
      <c r="AK100" s="912">
        <v>0.38309352517985612</v>
      </c>
      <c r="AL100" s="912">
        <v>0.30728476821192052</v>
      </c>
      <c r="AM100" s="912">
        <v>0.94569536423841061</v>
      </c>
    </row>
    <row r="101" spans="3:39" x14ac:dyDescent="0.25">
      <c r="C101" s="984">
        <v>27113</v>
      </c>
      <c r="D101" s="978" t="s">
        <v>1450</v>
      </c>
      <c r="E101" s="912">
        <v>0.13513513513513514</v>
      </c>
      <c r="F101" s="912">
        <v>0.27027027027027029</v>
      </c>
      <c r="G101" s="912">
        <v>0.6428571428571429</v>
      </c>
      <c r="H101" s="912">
        <v>0.6428571428571429</v>
      </c>
      <c r="I101" s="912">
        <v>1.6071428571428572</v>
      </c>
      <c r="J101" s="912">
        <v>1</v>
      </c>
      <c r="K101" s="912">
        <v>0.2857142857142857</v>
      </c>
      <c r="L101" s="912">
        <v>1.3571428571428572</v>
      </c>
      <c r="M101" s="912">
        <v>0.4</v>
      </c>
      <c r="N101" s="912">
        <v>0.2</v>
      </c>
      <c r="O101" s="912">
        <v>0.36363636363636365</v>
      </c>
      <c r="P101" s="912">
        <v>1.2727272727272727</v>
      </c>
      <c r="Q101" s="912">
        <v>1.4545454545454546</v>
      </c>
      <c r="R101" s="912">
        <v>0.66666666666666663</v>
      </c>
      <c r="S101" s="912">
        <v>0.66666666666666663</v>
      </c>
      <c r="T101" s="912">
        <v>0.66666666666666663</v>
      </c>
      <c r="U101" s="912">
        <v>1.375</v>
      </c>
      <c r="V101" s="912">
        <v>0.75</v>
      </c>
      <c r="W101" s="912">
        <v>0.5</v>
      </c>
      <c r="X101" s="912">
        <v>1.2142857142857142</v>
      </c>
      <c r="Y101" s="912">
        <v>0.33766233766233766</v>
      </c>
      <c r="Z101" s="912">
        <v>0.53896103896103897</v>
      </c>
      <c r="AA101" s="912">
        <v>0.7</v>
      </c>
      <c r="AB101" s="912">
        <v>1.5</v>
      </c>
      <c r="AC101" s="912">
        <v>1.5</v>
      </c>
      <c r="AD101" s="912">
        <v>0.40811455847255368</v>
      </c>
      <c r="AE101" s="912">
        <v>0.11455847255369929</v>
      </c>
      <c r="AF101" s="912">
        <v>0.6587112171837709</v>
      </c>
      <c r="AG101" s="912">
        <v>1.6666666666666667</v>
      </c>
      <c r="AH101" s="912"/>
      <c r="AI101" s="912">
        <v>0.66666666666666663</v>
      </c>
      <c r="AJ101" s="912">
        <v>1.1176470588235294</v>
      </c>
      <c r="AK101" s="912">
        <v>0.35294117647058826</v>
      </c>
      <c r="AL101" s="912">
        <v>0.28455284552845528</v>
      </c>
      <c r="AM101" s="912">
        <v>0.99186991869918695</v>
      </c>
    </row>
    <row r="102" spans="3:39" x14ac:dyDescent="0.25">
      <c r="C102" s="984">
        <v>27114</v>
      </c>
      <c r="D102" s="978" t="s">
        <v>1449</v>
      </c>
      <c r="E102" s="912">
        <v>9.7323600973236016E-2</v>
      </c>
      <c r="F102" s="912">
        <v>0.27250608272506083</v>
      </c>
      <c r="G102" s="912">
        <v>0.54</v>
      </c>
      <c r="H102" s="912">
        <v>0.56000000000000005</v>
      </c>
      <c r="I102" s="912">
        <v>1.71</v>
      </c>
      <c r="J102" s="912">
        <v>0.88805970149253732</v>
      </c>
      <c r="K102" s="912">
        <v>0.23880597014925373</v>
      </c>
      <c r="L102" s="912">
        <v>1.1194029850746268</v>
      </c>
      <c r="M102" s="912">
        <v>0.3392857142857143</v>
      </c>
      <c r="N102" s="912">
        <v>0.42857142857142855</v>
      </c>
      <c r="O102" s="912">
        <v>0.484375</v>
      </c>
      <c r="P102" s="912">
        <v>1.125</v>
      </c>
      <c r="Q102" s="912">
        <v>1.21875</v>
      </c>
      <c r="R102" s="912">
        <v>0.5</v>
      </c>
      <c r="S102" s="912">
        <v>0.14285714285714285</v>
      </c>
      <c r="T102" s="912">
        <v>0.14285714285714285</v>
      </c>
      <c r="U102" s="912">
        <v>1.0869565217391304</v>
      </c>
      <c r="V102" s="912">
        <v>0.72173913043478266</v>
      </c>
      <c r="W102" s="912">
        <v>0.55652173913043479</v>
      </c>
      <c r="X102" s="912">
        <v>1.1533258173618941</v>
      </c>
      <c r="Y102" s="912">
        <v>0.35400225479143177</v>
      </c>
      <c r="Z102" s="912">
        <v>0.61104847801578355</v>
      </c>
      <c r="AA102" s="912">
        <v>1.2592592592592593</v>
      </c>
      <c r="AB102" s="912">
        <v>1.6666666666666667</v>
      </c>
      <c r="AC102" s="912">
        <v>1.8641975308641976</v>
      </c>
      <c r="AD102" s="912">
        <v>0.35011135857461023</v>
      </c>
      <c r="AE102" s="912">
        <v>0.13318485523385301</v>
      </c>
      <c r="AF102" s="912">
        <v>0.73184855233853008</v>
      </c>
      <c r="AG102" s="912">
        <v>0.65217391304347827</v>
      </c>
      <c r="AH102" s="912"/>
      <c r="AI102" s="912">
        <v>0.43478260869565216</v>
      </c>
      <c r="AJ102" s="912">
        <v>1.21875</v>
      </c>
      <c r="AK102" s="912">
        <v>0.43080357142857145</v>
      </c>
      <c r="AL102" s="912">
        <v>0.36088709677419356</v>
      </c>
      <c r="AM102" s="912">
        <v>1.0987903225806452</v>
      </c>
    </row>
    <row r="103" spans="3:39" x14ac:dyDescent="0.25">
      <c r="C103" s="984">
        <v>27115</v>
      </c>
      <c r="D103" s="978" t="s">
        <v>1448</v>
      </c>
      <c r="E103" s="912">
        <v>0.22957198443579765</v>
      </c>
      <c r="F103" s="912">
        <v>0.28015564202334631</v>
      </c>
      <c r="G103" s="912">
        <v>0.63541666666666663</v>
      </c>
      <c r="H103" s="912">
        <v>0.63541666666666663</v>
      </c>
      <c r="I103" s="912">
        <v>1.5520833333333333</v>
      </c>
      <c r="J103" s="912">
        <v>0.86813186813186816</v>
      </c>
      <c r="K103" s="912">
        <v>0.17582417582417584</v>
      </c>
      <c r="L103" s="912">
        <v>1.1978021978021978</v>
      </c>
      <c r="M103" s="912">
        <v>0.42222222222222222</v>
      </c>
      <c r="N103" s="912">
        <v>0.35555555555555557</v>
      </c>
      <c r="O103" s="912">
        <v>0.30508474576271188</v>
      </c>
      <c r="P103" s="912">
        <v>1.6101694915254237</v>
      </c>
      <c r="Q103" s="912">
        <v>1.2372881355932204</v>
      </c>
      <c r="R103" s="912">
        <v>1.3333333333333333</v>
      </c>
      <c r="S103" s="912">
        <v>0.58333333333333337</v>
      </c>
      <c r="T103" s="912">
        <v>0.91666666666666663</v>
      </c>
      <c r="U103" s="912">
        <v>1.1000000000000001</v>
      </c>
      <c r="V103" s="912">
        <v>0.54</v>
      </c>
      <c r="W103" s="912">
        <v>0.3</v>
      </c>
      <c r="X103" s="912">
        <v>1.2051792828685259</v>
      </c>
      <c r="Y103" s="912">
        <v>0.30677290836653387</v>
      </c>
      <c r="Z103" s="912">
        <v>0.62549800796812749</v>
      </c>
      <c r="AA103" s="912">
        <v>1.1428571428571428</v>
      </c>
      <c r="AB103" s="912">
        <v>1.6666666666666667</v>
      </c>
      <c r="AC103" s="912">
        <v>1.6984126984126984</v>
      </c>
      <c r="AD103" s="912">
        <v>0.39736477115117891</v>
      </c>
      <c r="AE103" s="912">
        <v>0.12135922330097088</v>
      </c>
      <c r="AF103" s="912">
        <v>0.69140083217753123</v>
      </c>
      <c r="AG103" s="912">
        <v>0.81818181818181823</v>
      </c>
      <c r="AH103" s="912">
        <v>0.18181818181818182</v>
      </c>
      <c r="AI103" s="912">
        <v>0.45454545454545453</v>
      </c>
      <c r="AJ103" s="912">
        <v>1.0976331360946745</v>
      </c>
      <c r="AK103" s="912">
        <v>0.47633136094674555</v>
      </c>
      <c r="AL103" s="912">
        <v>0.27348066298342544</v>
      </c>
      <c r="AM103" s="912">
        <v>0.98342541436464093</v>
      </c>
    </row>
    <row r="104" spans="3:39" x14ac:dyDescent="0.25">
      <c r="C104" s="984">
        <v>27116</v>
      </c>
      <c r="D104" s="978" t="s">
        <v>1447</v>
      </c>
      <c r="E104" s="912">
        <v>0</v>
      </c>
      <c r="F104" s="912">
        <v>0.17777777777777778</v>
      </c>
      <c r="G104" s="912">
        <v>0.33333333333333331</v>
      </c>
      <c r="H104" s="912">
        <v>0.33333333333333331</v>
      </c>
      <c r="I104" s="912">
        <v>1.3333333333333333</v>
      </c>
      <c r="J104" s="912">
        <v>0.25</v>
      </c>
      <c r="K104" s="912">
        <v>0.25</v>
      </c>
      <c r="L104" s="912">
        <v>0.25</v>
      </c>
      <c r="M104" s="912">
        <v>0.4</v>
      </c>
      <c r="N104" s="912">
        <v>0.4</v>
      </c>
      <c r="O104" s="912"/>
      <c r="P104" s="912"/>
      <c r="Q104" s="912"/>
      <c r="R104" s="912">
        <v>0</v>
      </c>
      <c r="S104" s="912"/>
      <c r="T104" s="912">
        <v>0</v>
      </c>
      <c r="U104" s="912">
        <v>0.75</v>
      </c>
      <c r="V104" s="912">
        <v>0.5</v>
      </c>
      <c r="W104" s="912"/>
      <c r="X104" s="912">
        <v>0.61538461538461542</v>
      </c>
      <c r="Y104" s="912">
        <v>0.15384615384615385</v>
      </c>
      <c r="Z104" s="912">
        <v>0.30769230769230771</v>
      </c>
      <c r="AA104" s="912">
        <v>0.92045454545454541</v>
      </c>
      <c r="AB104" s="912">
        <v>1.5606060606060606</v>
      </c>
      <c r="AC104" s="912">
        <v>1.6477272727272727</v>
      </c>
      <c r="AD104" s="912">
        <v>0.15686274509803921</v>
      </c>
      <c r="AE104" s="912">
        <v>9.8039215686274508E-3</v>
      </c>
      <c r="AF104" s="912">
        <v>0.31372549019607843</v>
      </c>
      <c r="AG104" s="912"/>
      <c r="AH104" s="912"/>
      <c r="AI104" s="912"/>
      <c r="AJ104" s="912">
        <v>0.38461538461538464</v>
      </c>
      <c r="AK104" s="912">
        <v>0.30769230769230771</v>
      </c>
      <c r="AL104" s="912">
        <v>0.23255813953488372</v>
      </c>
      <c r="AM104" s="912">
        <v>0.83720930232558144</v>
      </c>
    </row>
    <row r="105" spans="3:39" x14ac:dyDescent="0.25">
      <c r="C105" s="984">
        <v>27117</v>
      </c>
      <c r="D105" s="978" t="s">
        <v>1446</v>
      </c>
      <c r="E105" s="912">
        <v>0</v>
      </c>
      <c r="F105" s="912">
        <v>0.14285714285714285</v>
      </c>
      <c r="G105" s="912">
        <v>0</v>
      </c>
      <c r="H105" s="912">
        <v>0</v>
      </c>
      <c r="I105" s="912">
        <v>0.5</v>
      </c>
      <c r="J105" s="912">
        <v>0</v>
      </c>
      <c r="K105" s="912"/>
      <c r="L105" s="912">
        <v>0</v>
      </c>
      <c r="M105" s="912"/>
      <c r="N105" s="912"/>
      <c r="O105" s="912"/>
      <c r="P105" s="912"/>
      <c r="Q105" s="912"/>
      <c r="R105" s="912"/>
      <c r="S105" s="912"/>
      <c r="T105" s="912"/>
      <c r="U105" s="912">
        <v>0</v>
      </c>
      <c r="V105" s="912"/>
      <c r="W105" s="912"/>
      <c r="X105" s="912">
        <v>0.9</v>
      </c>
      <c r="Y105" s="912"/>
      <c r="Z105" s="912">
        <v>0.4</v>
      </c>
      <c r="AA105" s="912">
        <v>0.96460176991150437</v>
      </c>
      <c r="AB105" s="912">
        <v>1.7256637168141593</v>
      </c>
      <c r="AC105" s="912">
        <v>1.7699115044247788</v>
      </c>
      <c r="AD105" s="912">
        <v>0.12643678160919541</v>
      </c>
      <c r="AE105" s="912">
        <v>2.2988505747126436E-2</v>
      </c>
      <c r="AF105" s="912">
        <v>0.36781609195402298</v>
      </c>
      <c r="AG105" s="912"/>
      <c r="AH105" s="912"/>
      <c r="AI105" s="912"/>
      <c r="AJ105" s="912">
        <v>0.2</v>
      </c>
      <c r="AK105" s="912">
        <v>0.2</v>
      </c>
      <c r="AL105" s="912">
        <v>0.63157894736842102</v>
      </c>
      <c r="AM105" s="912">
        <v>1.0526315789473684</v>
      </c>
    </row>
    <row r="106" spans="3:39" x14ac:dyDescent="0.25">
      <c r="C106" s="984">
        <v>27118</v>
      </c>
      <c r="D106" s="978" t="s">
        <v>1445</v>
      </c>
      <c r="E106" s="912">
        <v>0.12704918032786885</v>
      </c>
      <c r="F106" s="912">
        <v>0.20491803278688525</v>
      </c>
      <c r="G106" s="912">
        <v>0.68421052631578949</v>
      </c>
      <c r="H106" s="912">
        <v>0.66315789473684206</v>
      </c>
      <c r="I106" s="912">
        <v>1.3789473684210527</v>
      </c>
      <c r="J106" s="912">
        <v>0.81111111111111112</v>
      </c>
      <c r="K106" s="912">
        <v>0.33333333333333331</v>
      </c>
      <c r="L106" s="912">
        <v>1.3111111111111111</v>
      </c>
      <c r="M106" s="912">
        <v>0.46666666666666667</v>
      </c>
      <c r="N106" s="912">
        <v>0.6</v>
      </c>
      <c r="O106" s="912">
        <v>0.23333333333333334</v>
      </c>
      <c r="P106" s="912">
        <v>1.5333333333333334</v>
      </c>
      <c r="Q106" s="912">
        <v>1.4666666666666666</v>
      </c>
      <c r="R106" s="912">
        <v>1.2</v>
      </c>
      <c r="S106" s="912">
        <v>0.8</v>
      </c>
      <c r="T106" s="912">
        <v>1.2</v>
      </c>
      <c r="U106" s="912">
        <v>1.0277777777777777</v>
      </c>
      <c r="V106" s="912">
        <v>0.58333333333333337</v>
      </c>
      <c r="W106" s="912">
        <v>0.55555555555555558</v>
      </c>
      <c r="X106" s="912">
        <v>1.2805907172995781</v>
      </c>
      <c r="Y106" s="912">
        <v>0.3270042194092827</v>
      </c>
      <c r="Z106" s="912">
        <v>0.69409282700421937</v>
      </c>
      <c r="AA106" s="912">
        <v>1.0964912280701755</v>
      </c>
      <c r="AB106" s="912">
        <v>1.7719298245614035</v>
      </c>
      <c r="AC106" s="912">
        <v>1.8070175438596492</v>
      </c>
      <c r="AD106" s="912">
        <v>0.40263543191800877</v>
      </c>
      <c r="AE106" s="912">
        <v>9.5900439238653004E-2</v>
      </c>
      <c r="AF106" s="912">
        <v>0.81039531478770133</v>
      </c>
      <c r="AG106" s="912">
        <v>1.25</v>
      </c>
      <c r="AH106" s="912"/>
      <c r="AI106" s="912">
        <v>0.875</v>
      </c>
      <c r="AJ106" s="912">
        <v>1.1074380165289257</v>
      </c>
      <c r="AK106" s="912">
        <v>0.47520661157024796</v>
      </c>
      <c r="AL106" s="912">
        <v>0.38461538461538464</v>
      </c>
      <c r="AM106" s="912">
        <v>1.1213017751479291</v>
      </c>
    </row>
    <row r="107" spans="3:39" x14ac:dyDescent="0.25">
      <c r="C107" s="984">
        <v>27119</v>
      </c>
      <c r="D107" s="978" t="s">
        <v>1444</v>
      </c>
      <c r="E107" s="912">
        <v>0.19852941176470587</v>
      </c>
      <c r="F107" s="912">
        <v>0.17647058823529413</v>
      </c>
      <c r="G107" s="912">
        <v>0.80487804878048785</v>
      </c>
      <c r="H107" s="912">
        <v>0.85365853658536583</v>
      </c>
      <c r="I107" s="912">
        <v>1.3414634146341464</v>
      </c>
      <c r="J107" s="912">
        <v>0.95238095238095233</v>
      </c>
      <c r="K107" s="912">
        <v>0.22222222222222221</v>
      </c>
      <c r="L107" s="912">
        <v>1.2698412698412698</v>
      </c>
      <c r="M107" s="912">
        <v>0.41666666666666669</v>
      </c>
      <c r="N107" s="912">
        <v>0.16666666666666666</v>
      </c>
      <c r="O107" s="912">
        <v>0.31034482758620691</v>
      </c>
      <c r="P107" s="912">
        <v>1.3448275862068966</v>
      </c>
      <c r="Q107" s="912">
        <v>1.2413793103448276</v>
      </c>
      <c r="R107" s="912">
        <v>1.2857142857142858</v>
      </c>
      <c r="S107" s="912">
        <v>0.5714285714285714</v>
      </c>
      <c r="T107" s="912">
        <v>1</v>
      </c>
      <c r="U107" s="912">
        <v>1.4375</v>
      </c>
      <c r="V107" s="912">
        <v>0.5625</v>
      </c>
      <c r="W107" s="912">
        <v>0.5</v>
      </c>
      <c r="X107" s="912">
        <v>1.2284644194756553</v>
      </c>
      <c r="Y107" s="912">
        <v>0.36704119850187267</v>
      </c>
      <c r="Z107" s="912">
        <v>0.6292134831460674</v>
      </c>
      <c r="AA107" s="912">
        <v>1.2456140350877194</v>
      </c>
      <c r="AB107" s="912">
        <v>1.9473684210526316</v>
      </c>
      <c r="AC107" s="912">
        <v>1.9824561403508771</v>
      </c>
      <c r="AD107" s="912">
        <v>0.49193548387096775</v>
      </c>
      <c r="AE107" s="912">
        <v>0.10483870967741936</v>
      </c>
      <c r="AF107" s="912">
        <v>0.793010752688172</v>
      </c>
      <c r="AG107" s="912">
        <v>0.7142857142857143</v>
      </c>
      <c r="AH107" s="912">
        <v>0.2857142857142857</v>
      </c>
      <c r="AI107" s="912">
        <v>0.2857142857142857</v>
      </c>
      <c r="AJ107" s="912">
        <v>1.2195121951219512</v>
      </c>
      <c r="AK107" s="912">
        <v>0.56707317073170727</v>
      </c>
      <c r="AL107" s="912">
        <v>0.34090909090909088</v>
      </c>
      <c r="AM107" s="912">
        <v>1.2045454545454546</v>
      </c>
    </row>
    <row r="108" spans="3:39" x14ac:dyDescent="0.25">
      <c r="C108" s="984">
        <v>27120</v>
      </c>
      <c r="D108" s="978" t="s">
        <v>1443</v>
      </c>
      <c r="E108" s="912">
        <v>0.14093959731543623</v>
      </c>
      <c r="F108" s="912">
        <v>0.28859060402684567</v>
      </c>
      <c r="G108" s="912">
        <v>0.75</v>
      </c>
      <c r="H108" s="912">
        <v>0.83064516129032262</v>
      </c>
      <c r="I108" s="912">
        <v>1.6612903225806452</v>
      </c>
      <c r="J108" s="912">
        <v>1.0238095238095237</v>
      </c>
      <c r="K108" s="912">
        <v>0.2857142857142857</v>
      </c>
      <c r="L108" s="912">
        <v>1.3571428571428572</v>
      </c>
      <c r="M108" s="912">
        <v>0.27027027027027029</v>
      </c>
      <c r="N108" s="912">
        <v>0.3783783783783784</v>
      </c>
      <c r="O108" s="912">
        <v>0.39130434782608697</v>
      </c>
      <c r="P108" s="912">
        <v>1.3043478260869565</v>
      </c>
      <c r="Q108" s="912">
        <v>1.3695652173913044</v>
      </c>
      <c r="R108" s="912">
        <v>1.6428571428571428</v>
      </c>
      <c r="S108" s="912">
        <v>0.14285714285714285</v>
      </c>
      <c r="T108" s="912">
        <v>1.6428571428571428</v>
      </c>
      <c r="U108" s="912">
        <v>1.290909090909091</v>
      </c>
      <c r="V108" s="912">
        <v>0.61818181818181817</v>
      </c>
      <c r="W108" s="912">
        <v>0.61818181818181817</v>
      </c>
      <c r="X108" s="912">
        <v>1.2626427406199021</v>
      </c>
      <c r="Y108" s="912">
        <v>0.39151712887438828</v>
      </c>
      <c r="Z108" s="912">
        <v>0.73409461663947795</v>
      </c>
      <c r="AA108" s="912">
        <v>0.94444444444444442</v>
      </c>
      <c r="AB108" s="912">
        <v>1.8333333333333333</v>
      </c>
      <c r="AC108" s="912">
        <v>1.8611111111111112</v>
      </c>
      <c r="AD108" s="912">
        <v>0.43206367254121658</v>
      </c>
      <c r="AE108" s="912">
        <v>0.11028993746446845</v>
      </c>
      <c r="AF108" s="912">
        <v>0.79079022171688462</v>
      </c>
      <c r="AG108" s="912">
        <v>1.4615384615384615</v>
      </c>
      <c r="AH108" s="912">
        <v>0.23076923076923078</v>
      </c>
      <c r="AI108" s="912">
        <v>1.0384615384615385</v>
      </c>
      <c r="AJ108" s="912">
        <v>1.0740740740740742</v>
      </c>
      <c r="AK108" s="912">
        <v>0.46723646723646722</v>
      </c>
      <c r="AL108" s="912">
        <v>0.41129032258064518</v>
      </c>
      <c r="AM108" s="912">
        <v>1.1451612903225807</v>
      </c>
    </row>
    <row r="109" spans="3:39" x14ac:dyDescent="0.25">
      <c r="C109" s="984">
        <v>27121</v>
      </c>
      <c r="E109" s="912">
        <v>0.1970074812967581</v>
      </c>
      <c r="F109" s="912">
        <v>0.22194513715710723</v>
      </c>
      <c r="G109" s="912">
        <v>0.68771929824561406</v>
      </c>
      <c r="H109" s="912">
        <v>0.70877192982456139</v>
      </c>
      <c r="I109" s="912">
        <v>1.5087719298245614</v>
      </c>
      <c r="J109" s="912">
        <v>0.91749999999999998</v>
      </c>
      <c r="K109" s="912">
        <v>0.35499999999999998</v>
      </c>
      <c r="L109" s="912">
        <v>1.2975000000000001</v>
      </c>
      <c r="M109" s="912">
        <v>0.47560975609756095</v>
      </c>
      <c r="N109" s="912">
        <v>0.25609756097560976</v>
      </c>
      <c r="O109" s="912">
        <v>0.32432432432432434</v>
      </c>
      <c r="P109" s="912">
        <v>1.2522522522522523</v>
      </c>
      <c r="Q109" s="912">
        <v>1.2792792792792793</v>
      </c>
      <c r="R109" s="912">
        <v>1.15625</v>
      </c>
      <c r="S109" s="912">
        <v>0.25</v>
      </c>
      <c r="T109" s="912">
        <v>1.09375</v>
      </c>
      <c r="U109" s="912">
        <v>1.4380952380952381</v>
      </c>
      <c r="V109" s="912">
        <v>0.66666666666666663</v>
      </c>
      <c r="W109" s="912">
        <v>0.75238095238095237</v>
      </c>
      <c r="X109" s="912">
        <v>1.3031400966183575</v>
      </c>
      <c r="Y109" s="912">
        <v>0.32367149758454106</v>
      </c>
      <c r="Z109" s="912">
        <v>0.56823671497584538</v>
      </c>
      <c r="AA109" s="912">
        <v>1.1629213483146068</v>
      </c>
      <c r="AB109" s="912">
        <v>1.7640449438202248</v>
      </c>
      <c r="AC109" s="912">
        <v>1.8202247191011236</v>
      </c>
      <c r="AD109" s="912">
        <v>0.46400778210116733</v>
      </c>
      <c r="AE109" s="912">
        <v>0.10408560311284047</v>
      </c>
      <c r="AF109" s="912">
        <v>0.76206225680933848</v>
      </c>
      <c r="AG109" s="912">
        <v>0.9107142857142857</v>
      </c>
      <c r="AH109" s="912">
        <v>0.16071428571428573</v>
      </c>
      <c r="AI109" s="912">
        <v>0.7678571428571429</v>
      </c>
      <c r="AJ109" s="912">
        <v>1.1265206812652069</v>
      </c>
      <c r="AK109" s="912">
        <v>0.43146796431467965</v>
      </c>
      <c r="AL109" s="912">
        <v>0.31112916328188467</v>
      </c>
      <c r="AM109" s="912">
        <v>1.0877335499593825</v>
      </c>
    </row>
    <row r="110" spans="3:39" x14ac:dyDescent="0.25">
      <c r="C110" s="984">
        <v>27122</v>
      </c>
      <c r="E110" s="912"/>
      <c r="F110" s="912"/>
      <c r="G110" s="912"/>
      <c r="H110" s="912"/>
      <c r="I110" s="912"/>
      <c r="J110" s="912"/>
      <c r="K110" s="912"/>
      <c r="L110" s="912"/>
      <c r="M110" s="912"/>
      <c r="N110" s="912"/>
      <c r="O110" s="912"/>
      <c r="P110" s="912"/>
      <c r="Q110" s="912"/>
      <c r="R110" s="912"/>
      <c r="S110" s="912"/>
      <c r="T110" s="912"/>
      <c r="U110" s="912"/>
      <c r="V110" s="912"/>
      <c r="W110" s="912"/>
      <c r="X110" s="912"/>
      <c r="Y110" s="912"/>
      <c r="Z110" s="912"/>
      <c r="AA110" s="912">
        <v>0.42857142857142855</v>
      </c>
      <c r="AB110" s="912">
        <v>1.7142857142857142</v>
      </c>
      <c r="AC110" s="912">
        <v>1.8571428571428572</v>
      </c>
      <c r="AD110" s="912">
        <v>0.66666666666666663</v>
      </c>
      <c r="AE110" s="912"/>
      <c r="AF110" s="912">
        <v>1</v>
      </c>
      <c r="AG110" s="912"/>
      <c r="AH110" s="912"/>
      <c r="AI110" s="912"/>
      <c r="AJ110" s="912">
        <v>1</v>
      </c>
      <c r="AK110" s="912"/>
      <c r="AL110" s="912"/>
      <c r="AM110" s="912">
        <v>1</v>
      </c>
    </row>
    <row r="111" spans="3:39" x14ac:dyDescent="0.25">
      <c r="C111" s="984">
        <v>27123</v>
      </c>
      <c r="E111" s="912"/>
      <c r="F111" s="912"/>
      <c r="G111" s="912"/>
      <c r="H111" s="912"/>
      <c r="I111" s="912"/>
      <c r="J111" s="912"/>
      <c r="K111" s="912"/>
      <c r="L111" s="912"/>
      <c r="M111" s="912"/>
      <c r="N111" s="912"/>
      <c r="O111" s="912"/>
      <c r="P111" s="912"/>
      <c r="Q111" s="912"/>
      <c r="R111" s="912"/>
      <c r="S111" s="912"/>
      <c r="T111" s="912"/>
      <c r="U111" s="912"/>
      <c r="V111" s="912"/>
      <c r="W111" s="912"/>
      <c r="X111" s="912"/>
      <c r="Y111" s="912"/>
      <c r="Z111" s="912"/>
      <c r="AA111" s="912">
        <v>1.3333333333333333</v>
      </c>
      <c r="AB111" s="912">
        <v>1.5555555555555556</v>
      </c>
      <c r="AC111" s="912">
        <v>1.3333333333333333</v>
      </c>
      <c r="AD111" s="912">
        <v>0.4</v>
      </c>
      <c r="AE111" s="912"/>
      <c r="AF111" s="912">
        <v>1.2</v>
      </c>
      <c r="AG111" s="912"/>
      <c r="AH111" s="912"/>
      <c r="AI111" s="912"/>
      <c r="AJ111" s="912">
        <v>0</v>
      </c>
      <c r="AK111" s="912"/>
      <c r="AL111" s="912">
        <v>1.6666666666666667</v>
      </c>
      <c r="AM111" s="912">
        <v>1.6666666666666667</v>
      </c>
    </row>
    <row r="112" spans="3:39" x14ac:dyDescent="0.25">
      <c r="C112" s="984">
        <v>27124</v>
      </c>
      <c r="E112" s="912">
        <v>0.34482758620689657</v>
      </c>
      <c r="F112" s="912">
        <v>0.13793103448275862</v>
      </c>
      <c r="G112" s="912">
        <v>0.3125</v>
      </c>
      <c r="H112" s="912">
        <v>0.3125</v>
      </c>
      <c r="I112" s="912">
        <v>1.125</v>
      </c>
      <c r="J112" s="912">
        <v>1</v>
      </c>
      <c r="K112" s="912">
        <v>0.76923076923076927</v>
      </c>
      <c r="L112" s="912">
        <v>1.1538461538461537</v>
      </c>
      <c r="M112" s="912"/>
      <c r="N112" s="912">
        <v>1.3333333333333333</v>
      </c>
      <c r="O112" s="912"/>
      <c r="P112" s="912">
        <v>0.66666666666666663</v>
      </c>
      <c r="Q112" s="912"/>
      <c r="R112" s="912">
        <v>1</v>
      </c>
      <c r="S112" s="912">
        <v>1</v>
      </c>
      <c r="T112" s="912">
        <v>1</v>
      </c>
      <c r="U112" s="912">
        <v>1</v>
      </c>
      <c r="V112" s="912">
        <v>1</v>
      </c>
      <c r="W112" s="912">
        <v>1</v>
      </c>
      <c r="X112" s="912">
        <v>1.1403508771929824</v>
      </c>
      <c r="Y112" s="912">
        <v>0.31578947368421051</v>
      </c>
      <c r="Z112" s="912">
        <v>0.47368421052631576</v>
      </c>
      <c r="AA112" s="912">
        <v>1</v>
      </c>
      <c r="AB112" s="912">
        <v>1</v>
      </c>
      <c r="AC112" s="912">
        <v>1</v>
      </c>
      <c r="AD112" s="912">
        <v>0.57627118644067798</v>
      </c>
      <c r="AE112" s="912">
        <v>0.10734463276836158</v>
      </c>
      <c r="AF112" s="912">
        <v>0.84180790960451979</v>
      </c>
      <c r="AG112" s="912"/>
      <c r="AH112" s="912"/>
      <c r="AI112" s="912"/>
      <c r="AJ112" s="912">
        <v>1.0303030303030303</v>
      </c>
      <c r="AK112" s="912">
        <v>0.60606060606060608</v>
      </c>
      <c r="AL112" s="912">
        <v>0.45098039215686275</v>
      </c>
      <c r="AM112" s="912">
        <v>1.1372549019607843</v>
      </c>
    </row>
    <row r="113" spans="1:39" x14ac:dyDescent="0.25">
      <c r="C113" s="984">
        <v>27125</v>
      </c>
      <c r="E113" s="912">
        <v>0.35294117647058826</v>
      </c>
      <c r="F113" s="912">
        <v>0.47058823529411764</v>
      </c>
      <c r="G113" s="912">
        <v>1.3333333333333333</v>
      </c>
      <c r="H113" s="912">
        <v>1.3333333333333333</v>
      </c>
      <c r="I113" s="912">
        <v>2</v>
      </c>
      <c r="J113" s="912">
        <v>1.3333333333333333</v>
      </c>
      <c r="K113" s="912">
        <v>0.33333333333333331</v>
      </c>
      <c r="L113" s="912">
        <v>2.5</v>
      </c>
      <c r="M113" s="912"/>
      <c r="N113" s="912">
        <v>1</v>
      </c>
      <c r="O113" s="912">
        <v>1</v>
      </c>
      <c r="P113" s="912">
        <v>1</v>
      </c>
      <c r="Q113" s="912">
        <v>1</v>
      </c>
      <c r="R113" s="912">
        <v>0</v>
      </c>
      <c r="S113" s="912">
        <v>0</v>
      </c>
      <c r="T113" s="912">
        <v>0</v>
      </c>
      <c r="U113" s="912">
        <v>1</v>
      </c>
      <c r="V113" s="912"/>
      <c r="W113" s="912"/>
      <c r="X113" s="912">
        <v>1.2</v>
      </c>
      <c r="Y113" s="912">
        <v>0.6</v>
      </c>
      <c r="Z113" s="912">
        <v>0.88</v>
      </c>
      <c r="AA113" s="912">
        <v>1.3333333333333333</v>
      </c>
      <c r="AB113" s="912">
        <v>1</v>
      </c>
      <c r="AC113" s="912">
        <v>1.3333333333333333</v>
      </c>
      <c r="AD113" s="912">
        <v>0.60256410256410253</v>
      </c>
      <c r="AE113" s="912">
        <v>0.15384615384615385</v>
      </c>
      <c r="AF113" s="912">
        <v>0.94871794871794868</v>
      </c>
      <c r="AG113" s="912">
        <v>0</v>
      </c>
      <c r="AH113" s="912">
        <v>0</v>
      </c>
      <c r="AI113" s="912">
        <v>0</v>
      </c>
      <c r="AJ113" s="912">
        <v>0.6</v>
      </c>
      <c r="AK113" s="912">
        <v>0.5</v>
      </c>
      <c r="AL113" s="912">
        <v>0.6071428571428571</v>
      </c>
      <c r="AM113" s="912">
        <v>1.4642857142857142</v>
      </c>
    </row>
    <row r="114" spans="1:39" x14ac:dyDescent="0.25">
      <c r="C114" s="984">
        <v>27126</v>
      </c>
      <c r="E114" s="912">
        <v>0.17910447761194029</v>
      </c>
      <c r="F114" s="912">
        <v>0.35820895522388058</v>
      </c>
      <c r="G114" s="912">
        <v>1.2333333333333334</v>
      </c>
      <c r="H114" s="912">
        <v>1.2333333333333334</v>
      </c>
      <c r="I114" s="912">
        <v>1.8666666666666667</v>
      </c>
      <c r="J114" s="912">
        <v>0.84</v>
      </c>
      <c r="K114" s="912">
        <v>0.4</v>
      </c>
      <c r="L114" s="912">
        <v>1.56</v>
      </c>
      <c r="M114" s="912">
        <v>0.6</v>
      </c>
      <c r="N114" s="912">
        <v>0.2</v>
      </c>
      <c r="O114" s="912"/>
      <c r="P114" s="912">
        <v>1.25</v>
      </c>
      <c r="Q114" s="912">
        <v>1</v>
      </c>
      <c r="R114" s="912">
        <v>1.8</v>
      </c>
      <c r="S114" s="912">
        <v>0.4</v>
      </c>
      <c r="T114" s="912">
        <v>1.8</v>
      </c>
      <c r="U114" s="912">
        <v>1.625</v>
      </c>
      <c r="V114" s="912">
        <v>0.25</v>
      </c>
      <c r="W114" s="912">
        <v>1</v>
      </c>
      <c r="X114" s="912">
        <v>1.3229166666666667</v>
      </c>
      <c r="Y114" s="912">
        <v>0.3125</v>
      </c>
      <c r="Z114" s="912">
        <v>0.6875</v>
      </c>
      <c r="AA114" s="912">
        <v>1.2857142857142858</v>
      </c>
      <c r="AB114" s="912">
        <v>1.5714285714285714</v>
      </c>
      <c r="AC114" s="912">
        <v>1.5714285714285714</v>
      </c>
      <c r="AD114" s="912">
        <v>0.56874999999999998</v>
      </c>
      <c r="AE114" s="912">
        <v>0.1125</v>
      </c>
      <c r="AF114" s="912">
        <v>0.77187499999999998</v>
      </c>
      <c r="AG114" s="912">
        <v>1.3333333333333333</v>
      </c>
      <c r="AH114" s="912">
        <v>0.66666666666666663</v>
      </c>
      <c r="AI114" s="912">
        <v>0.66666666666666663</v>
      </c>
      <c r="AJ114" s="912">
        <v>0.86567164179104472</v>
      </c>
      <c r="AK114" s="912">
        <v>0.41791044776119401</v>
      </c>
      <c r="AL114" s="912">
        <v>0.39325842696629215</v>
      </c>
      <c r="AM114" s="912">
        <v>1.202247191011236</v>
      </c>
    </row>
    <row r="115" spans="1:39" x14ac:dyDescent="0.25">
      <c r="C115" s="984">
        <v>27127</v>
      </c>
      <c r="E115" s="912">
        <v>0.32196969696969696</v>
      </c>
      <c r="F115" s="912">
        <v>0.31818181818181818</v>
      </c>
      <c r="G115" s="912">
        <v>1.0434782608695652</v>
      </c>
      <c r="H115" s="912">
        <v>1.0543478260869565</v>
      </c>
      <c r="I115" s="912">
        <v>1.5869565217391304</v>
      </c>
      <c r="J115" s="912">
        <v>1.1308411214953271</v>
      </c>
      <c r="K115" s="912">
        <v>0.3364485981308411</v>
      </c>
      <c r="L115" s="912">
        <v>1.7383177570093458</v>
      </c>
      <c r="M115" s="912">
        <v>0.51923076923076927</v>
      </c>
      <c r="N115" s="912">
        <v>0.38461538461538464</v>
      </c>
      <c r="O115" s="912">
        <v>0.54838709677419351</v>
      </c>
      <c r="P115" s="912">
        <v>1.1290322580645162</v>
      </c>
      <c r="Q115" s="912">
        <v>1.3225806451612903</v>
      </c>
      <c r="R115" s="912">
        <v>1.5</v>
      </c>
      <c r="S115" s="912">
        <v>0.5</v>
      </c>
      <c r="T115" s="912">
        <v>1.125</v>
      </c>
      <c r="U115" s="912">
        <v>1.5</v>
      </c>
      <c r="V115" s="912">
        <v>1.1363636363636365</v>
      </c>
      <c r="W115" s="912">
        <v>0.86363636363636365</v>
      </c>
      <c r="X115" s="912">
        <v>1.4705882352941178</v>
      </c>
      <c r="Y115" s="912">
        <v>0.59625668449197866</v>
      </c>
      <c r="Z115" s="912">
        <v>0.71122994652406413</v>
      </c>
      <c r="AA115" s="912">
        <v>1.2352941176470589</v>
      </c>
      <c r="AB115" s="912">
        <v>1.411764705882353</v>
      </c>
      <c r="AC115" s="912">
        <v>1.6470588235294117</v>
      </c>
      <c r="AD115" s="912">
        <v>0.5844255975327679</v>
      </c>
      <c r="AE115" s="912">
        <v>0.14494988434849654</v>
      </c>
      <c r="AF115" s="912">
        <v>0.86507324595219737</v>
      </c>
      <c r="AG115" s="912">
        <v>0.6428571428571429</v>
      </c>
      <c r="AH115" s="912"/>
      <c r="AI115" s="912">
        <v>0.35714285714285715</v>
      </c>
      <c r="AJ115" s="912">
        <v>0.97247706422018354</v>
      </c>
      <c r="AK115" s="912">
        <v>0.43119266055045874</v>
      </c>
      <c r="AL115" s="912">
        <v>0.4652956298200514</v>
      </c>
      <c r="AM115" s="912">
        <v>1.3110539845758356</v>
      </c>
    </row>
    <row r="116" spans="1:39" x14ac:dyDescent="0.25">
      <c r="A116" s="978">
        <v>1176</v>
      </c>
      <c r="B116" s="978" t="s">
        <v>1442</v>
      </c>
      <c r="C116" s="984">
        <v>1816</v>
      </c>
      <c r="D116" s="978" t="s">
        <v>1346</v>
      </c>
      <c r="E116" s="912">
        <v>5.9649122807017542E-2</v>
      </c>
      <c r="F116" s="912"/>
      <c r="G116" s="912">
        <v>0.4358974358974359</v>
      </c>
      <c r="H116" s="912">
        <v>0.44871794871794873</v>
      </c>
      <c r="I116" s="912">
        <v>0.69230769230769229</v>
      </c>
      <c r="J116" s="912">
        <v>0.50793650793650791</v>
      </c>
      <c r="K116" s="912"/>
      <c r="L116" s="912">
        <v>0.63492063492063489</v>
      </c>
      <c r="M116" s="912">
        <v>0.28000000000000003</v>
      </c>
      <c r="N116" s="912"/>
      <c r="O116" s="912">
        <v>0.26923076923076922</v>
      </c>
      <c r="P116" s="912">
        <v>0.65384615384615385</v>
      </c>
      <c r="Q116" s="912">
        <v>0.57692307692307687</v>
      </c>
      <c r="R116" s="912">
        <v>0.5</v>
      </c>
      <c r="S116" s="912"/>
      <c r="T116" s="912">
        <v>0.33333333333333331</v>
      </c>
      <c r="U116" s="912">
        <v>0.578125</v>
      </c>
      <c r="V116" s="912">
        <v>0.28125</v>
      </c>
      <c r="W116" s="912">
        <v>0.390625</v>
      </c>
      <c r="X116" s="912">
        <v>0.54578096947935373</v>
      </c>
      <c r="Y116" s="912">
        <v>0.17235188509874327</v>
      </c>
      <c r="Z116" s="912">
        <v>0.28725314183123879</v>
      </c>
      <c r="AA116" s="912">
        <v>0.66666666666666663</v>
      </c>
      <c r="AB116" s="912">
        <v>0.59713701431492838</v>
      </c>
      <c r="AC116" s="912">
        <v>0.60122699386503065</v>
      </c>
      <c r="AD116" s="912">
        <v>0.17534246575342466</v>
      </c>
      <c r="AE116" s="912">
        <v>5.1369863013698627E-2</v>
      </c>
      <c r="AF116" s="912">
        <v>0.32671232876712331</v>
      </c>
      <c r="AG116" s="912">
        <v>0.27272727272727271</v>
      </c>
      <c r="AH116" s="912">
        <v>4.5454545454545456E-2</v>
      </c>
      <c r="AI116" s="912">
        <v>0.18181818181818182</v>
      </c>
      <c r="AJ116" s="912">
        <v>7.8947368421052627E-2</v>
      </c>
      <c r="AK116" s="912">
        <v>0.33157894736842103</v>
      </c>
      <c r="AL116" s="912">
        <v>0.51052631578947372</v>
      </c>
      <c r="AM116" s="912">
        <v>0.59473684210526312</v>
      </c>
    </row>
    <row r="117" spans="1:39" x14ac:dyDescent="0.25">
      <c r="C117" s="984">
        <v>1817</v>
      </c>
      <c r="D117" s="978" t="s">
        <v>65</v>
      </c>
      <c r="E117" s="912">
        <v>7.9207920792079209E-2</v>
      </c>
      <c r="F117" s="912"/>
      <c r="G117" s="912">
        <v>0.54545454545454541</v>
      </c>
      <c r="H117" s="912">
        <v>0.59090909090909094</v>
      </c>
      <c r="I117" s="912">
        <v>0.90909090909090906</v>
      </c>
      <c r="J117" s="912">
        <v>0.46341463414634149</v>
      </c>
      <c r="K117" s="912"/>
      <c r="L117" s="912">
        <v>0.73170731707317072</v>
      </c>
      <c r="M117" s="912">
        <v>0.46666666666666667</v>
      </c>
      <c r="N117" s="912"/>
      <c r="O117" s="912"/>
      <c r="P117" s="912">
        <v>0.66666666666666663</v>
      </c>
      <c r="Q117" s="912">
        <v>0.66666666666666663</v>
      </c>
      <c r="R117" s="912">
        <v>1</v>
      </c>
      <c r="S117" s="912">
        <v>1</v>
      </c>
      <c r="T117" s="912">
        <v>1</v>
      </c>
      <c r="U117" s="912">
        <v>0.7857142857142857</v>
      </c>
      <c r="V117" s="912">
        <v>0.21428571428571427</v>
      </c>
      <c r="W117" s="912">
        <v>0.35714285714285715</v>
      </c>
      <c r="X117" s="912">
        <v>0.72072072072072069</v>
      </c>
      <c r="Y117" s="912">
        <v>0.25225225225225223</v>
      </c>
      <c r="Z117" s="912">
        <v>0.40540540540540543</v>
      </c>
      <c r="AA117" s="912">
        <v>1</v>
      </c>
      <c r="AB117" s="912">
        <v>0.83333333333333337</v>
      </c>
      <c r="AC117" s="912">
        <v>0.83333333333333337</v>
      </c>
      <c r="AD117" s="912">
        <v>0.27872860635696822</v>
      </c>
      <c r="AE117" s="912">
        <v>4.8899755501222497E-2</v>
      </c>
      <c r="AF117" s="912">
        <v>0.42298288508557458</v>
      </c>
      <c r="AG117" s="912">
        <v>0.42857142857142855</v>
      </c>
      <c r="AH117" s="912">
        <v>0.42857142857142855</v>
      </c>
      <c r="AI117" s="912">
        <v>0.2857142857142857</v>
      </c>
      <c r="AJ117" s="912">
        <v>0.14285714285714285</v>
      </c>
      <c r="AK117" s="912">
        <v>0.35064935064935066</v>
      </c>
      <c r="AL117" s="912">
        <v>0.48</v>
      </c>
      <c r="AM117" s="912">
        <v>0.57333333333333336</v>
      </c>
    </row>
    <row r="118" spans="1:39" x14ac:dyDescent="0.25">
      <c r="A118" s="978">
        <v>1186</v>
      </c>
      <c r="B118" s="978" t="s">
        <v>1441</v>
      </c>
      <c r="C118" s="984">
        <v>1842</v>
      </c>
      <c r="D118" s="978" t="s">
        <v>1441</v>
      </c>
      <c r="E118" s="912">
        <v>0.10975609756097561</v>
      </c>
      <c r="F118" s="912"/>
      <c r="G118" s="912">
        <v>0.59459459459459463</v>
      </c>
      <c r="H118" s="912">
        <v>0.59459459459459463</v>
      </c>
      <c r="I118" s="912">
        <v>1.0540540540540539</v>
      </c>
      <c r="J118" s="912">
        <v>0.5714285714285714</v>
      </c>
      <c r="K118" s="912"/>
      <c r="L118" s="912">
        <v>0.8928571428571429</v>
      </c>
      <c r="M118" s="912">
        <v>0.13043478260869565</v>
      </c>
      <c r="N118" s="912"/>
      <c r="O118" s="912">
        <v>0.33333333333333331</v>
      </c>
      <c r="P118" s="912">
        <v>1.3333333333333333</v>
      </c>
      <c r="Q118" s="912">
        <v>0.66666666666666663</v>
      </c>
      <c r="R118" s="912">
        <v>0.6</v>
      </c>
      <c r="S118" s="912">
        <v>0</v>
      </c>
      <c r="T118" s="912">
        <v>0.6</v>
      </c>
      <c r="U118" s="912">
        <v>1.1000000000000001</v>
      </c>
      <c r="V118" s="912">
        <v>1.1000000000000001</v>
      </c>
      <c r="W118" s="912">
        <v>0.1</v>
      </c>
      <c r="X118" s="912">
        <v>0.8</v>
      </c>
      <c r="Y118" s="912">
        <v>0.67333333333333334</v>
      </c>
      <c r="Z118" s="912">
        <v>0.32666666666666666</v>
      </c>
      <c r="AA118" s="912">
        <v>0.96363636363636362</v>
      </c>
      <c r="AB118" s="912">
        <v>0.89090909090909087</v>
      </c>
      <c r="AC118" s="912">
        <v>0.90909090909090906</v>
      </c>
      <c r="AD118" s="912">
        <v>0.2456813819577735</v>
      </c>
      <c r="AE118" s="912">
        <v>5.9500959692898273E-2</v>
      </c>
      <c r="AF118" s="912">
        <v>0.42994241842610365</v>
      </c>
      <c r="AG118" s="912">
        <v>0.5</v>
      </c>
      <c r="AH118" s="912">
        <v>0</v>
      </c>
      <c r="AI118" s="912">
        <v>1</v>
      </c>
      <c r="AJ118" s="912">
        <v>7.9545454545454544E-2</v>
      </c>
      <c r="AK118" s="912">
        <v>0.28409090909090912</v>
      </c>
      <c r="AL118" s="912">
        <v>0.48979591836734693</v>
      </c>
      <c r="AM118" s="912">
        <v>0.23809523809523808</v>
      </c>
    </row>
    <row r="119" spans="1:39" x14ac:dyDescent="0.25">
      <c r="A119" s="978">
        <v>1194</v>
      </c>
      <c r="B119" s="978" t="s">
        <v>1440</v>
      </c>
      <c r="C119" s="984">
        <v>1899</v>
      </c>
      <c r="D119" s="978" t="s">
        <v>160</v>
      </c>
      <c r="E119" s="912"/>
      <c r="F119" s="912">
        <v>8.0321285140562249E-2</v>
      </c>
      <c r="G119" s="912">
        <v>1.7316017316017316E-2</v>
      </c>
      <c r="H119" s="912">
        <v>1.7316017316017316E-2</v>
      </c>
      <c r="I119" s="912">
        <v>0.48051948051948051</v>
      </c>
      <c r="J119" s="912"/>
      <c r="K119" s="912"/>
      <c r="L119" s="912"/>
      <c r="M119" s="912"/>
      <c r="N119" s="912"/>
      <c r="O119" s="912"/>
      <c r="P119" s="912">
        <v>0.19047619047619047</v>
      </c>
      <c r="Q119" s="912"/>
      <c r="R119" s="912"/>
      <c r="S119" s="912"/>
      <c r="T119" s="912"/>
      <c r="U119" s="912">
        <v>2.2222222222222223E-2</v>
      </c>
      <c r="V119" s="912">
        <v>4.4444444444444446E-2</v>
      </c>
      <c r="W119" s="912">
        <v>2.2222222222222223E-2</v>
      </c>
      <c r="X119" s="912">
        <v>4.4660194174757278E-2</v>
      </c>
      <c r="Y119" s="912">
        <v>5.8252427184466021E-2</v>
      </c>
      <c r="Z119" s="912">
        <v>3.8834951456310676E-2</v>
      </c>
      <c r="AA119" s="912"/>
      <c r="AB119" s="912"/>
      <c r="AC119" s="912"/>
      <c r="AD119" s="912">
        <v>3.0628694250403009E-2</v>
      </c>
      <c r="AE119" s="912">
        <v>5.3734551316496511E-4</v>
      </c>
      <c r="AF119" s="912">
        <v>2.418054809242343E-2</v>
      </c>
      <c r="AG119" s="912"/>
      <c r="AH119" s="912"/>
      <c r="AI119" s="912"/>
      <c r="AJ119" s="912">
        <v>0.35789473684210527</v>
      </c>
      <c r="AK119" s="912"/>
      <c r="AL119" s="912"/>
      <c r="AM119" s="912">
        <v>6.9212410501193311E-2</v>
      </c>
    </row>
    <row r="120" spans="1:39" x14ac:dyDescent="0.25">
      <c r="C120" s="984">
        <v>1900</v>
      </c>
      <c r="D120" s="978" t="s">
        <v>161</v>
      </c>
      <c r="E120" s="912"/>
      <c r="F120" s="912">
        <v>0.17460317460317459</v>
      </c>
      <c r="G120" s="912">
        <v>5.208333333333333E-3</v>
      </c>
      <c r="H120" s="912">
        <v>5.208333333333333E-3</v>
      </c>
      <c r="I120" s="912">
        <v>0.53125</v>
      </c>
      <c r="J120" s="912"/>
      <c r="K120" s="912"/>
      <c r="L120" s="912"/>
      <c r="M120" s="912"/>
      <c r="N120" s="912"/>
      <c r="O120" s="912"/>
      <c r="P120" s="912">
        <v>0.1875</v>
      </c>
      <c r="Q120" s="912">
        <v>6.25E-2</v>
      </c>
      <c r="R120" s="912"/>
      <c r="S120" s="912"/>
      <c r="T120" s="912"/>
      <c r="U120" s="912">
        <v>3.0303030303030304E-2</v>
      </c>
      <c r="V120" s="912">
        <v>0.12121212121212122</v>
      </c>
      <c r="W120" s="912">
        <v>3.0303030303030304E-2</v>
      </c>
      <c r="X120" s="912">
        <v>5.7142857142857141E-2</v>
      </c>
      <c r="Y120" s="912">
        <v>7.792207792207792E-2</v>
      </c>
      <c r="Z120" s="912">
        <v>4.1558441558441558E-2</v>
      </c>
      <c r="AA120" s="912"/>
      <c r="AB120" s="912"/>
      <c r="AC120" s="912"/>
      <c r="AD120" s="912">
        <v>4.720161834120027E-2</v>
      </c>
      <c r="AE120" s="912">
        <v>2.6972353337828725E-3</v>
      </c>
      <c r="AF120" s="912">
        <v>2.6972353337828724E-2</v>
      </c>
      <c r="AG120" s="912">
        <v>3.5714285714285712E-2</v>
      </c>
      <c r="AH120" s="912">
        <v>3.5714285714285712E-2</v>
      </c>
      <c r="AI120" s="912">
        <v>3.5714285714285712E-2</v>
      </c>
      <c r="AJ120" s="912">
        <v>0.35</v>
      </c>
      <c r="AK120" s="912"/>
      <c r="AL120" s="912"/>
      <c r="AM120" s="912">
        <v>4.5822102425876012E-2</v>
      </c>
    </row>
    <row r="121" spans="1:39" x14ac:dyDescent="0.25">
      <c r="C121" s="984">
        <v>1901</v>
      </c>
      <c r="D121" s="978" t="s">
        <v>164</v>
      </c>
      <c r="E121" s="912"/>
      <c r="F121" s="912">
        <v>0.19015280135823429</v>
      </c>
      <c r="G121" s="912">
        <v>2.0134228187919462E-2</v>
      </c>
      <c r="H121" s="912">
        <v>2.0134228187919462E-2</v>
      </c>
      <c r="I121" s="912">
        <v>0.46979865771812079</v>
      </c>
      <c r="J121" s="912"/>
      <c r="K121" s="912"/>
      <c r="L121" s="912"/>
      <c r="M121" s="912"/>
      <c r="N121" s="912"/>
      <c r="O121" s="912">
        <v>4.5454545454545456E-2</v>
      </c>
      <c r="P121" s="912">
        <v>0.25</v>
      </c>
      <c r="Q121" s="912">
        <v>6.8181818181818177E-2</v>
      </c>
      <c r="R121" s="912"/>
      <c r="S121" s="912"/>
      <c r="T121" s="912"/>
      <c r="U121" s="912">
        <v>5.1948051948051951E-2</v>
      </c>
      <c r="V121" s="912">
        <v>0.20779220779220781</v>
      </c>
      <c r="W121" s="912">
        <v>3.896103896103896E-2</v>
      </c>
      <c r="X121" s="912">
        <v>6.8531468531468534E-2</v>
      </c>
      <c r="Y121" s="912">
        <v>8.6713286713286708E-2</v>
      </c>
      <c r="Z121" s="912">
        <v>5.8741258741258739E-2</v>
      </c>
      <c r="AA121" s="912"/>
      <c r="AB121" s="912"/>
      <c r="AC121" s="912"/>
      <c r="AD121" s="912">
        <v>7.4674292977438828E-2</v>
      </c>
      <c r="AE121" s="912">
        <v>3.4953924372418178E-3</v>
      </c>
      <c r="AF121" s="912">
        <v>4.2262472195741974E-2</v>
      </c>
      <c r="AG121" s="912">
        <v>3.3333333333333333E-2</v>
      </c>
      <c r="AH121" s="912"/>
      <c r="AI121" s="912"/>
      <c r="AJ121" s="912">
        <v>0.35494880546075086</v>
      </c>
      <c r="AK121" s="912"/>
      <c r="AL121" s="912"/>
      <c r="AM121" s="912">
        <v>5.2256532066508314E-2</v>
      </c>
    </row>
    <row r="122" spans="1:39" x14ac:dyDescent="0.25">
      <c r="C122" s="984">
        <v>1902</v>
      </c>
      <c r="D122" s="978" t="s">
        <v>162</v>
      </c>
      <c r="E122" s="912"/>
      <c r="F122" s="912">
        <v>0.23880597014925373</v>
      </c>
      <c r="G122" s="912">
        <v>2.2222222222222223E-2</v>
      </c>
      <c r="H122" s="912">
        <v>2.2222222222222223E-2</v>
      </c>
      <c r="I122" s="912">
        <v>0.5</v>
      </c>
      <c r="J122" s="912"/>
      <c r="K122" s="912"/>
      <c r="L122" s="912"/>
      <c r="M122" s="912"/>
      <c r="N122" s="912"/>
      <c r="O122" s="912">
        <v>3.5714285714285712E-2</v>
      </c>
      <c r="P122" s="912">
        <v>0.21428571428571427</v>
      </c>
      <c r="Q122" s="912"/>
      <c r="R122" s="912">
        <v>0.125</v>
      </c>
      <c r="S122" s="912">
        <v>0.125</v>
      </c>
      <c r="T122" s="912"/>
      <c r="U122" s="912">
        <v>0.13043478260869565</v>
      </c>
      <c r="V122" s="912">
        <v>0.21739130434782608</v>
      </c>
      <c r="W122" s="912">
        <v>0.13043478260869565</v>
      </c>
      <c r="X122" s="912">
        <v>4.4534412955465584E-2</v>
      </c>
      <c r="Y122" s="912">
        <v>4.4534412955465584E-2</v>
      </c>
      <c r="Z122" s="912">
        <v>1.2145748987854251E-2</v>
      </c>
      <c r="AA122" s="912"/>
      <c r="AB122" s="912"/>
      <c r="AC122" s="912"/>
      <c r="AD122" s="912">
        <v>8.7892376681614356E-2</v>
      </c>
      <c r="AE122" s="912">
        <v>8.9686098654708521E-4</v>
      </c>
      <c r="AF122" s="912">
        <v>5.1121076233183856E-2</v>
      </c>
      <c r="AG122" s="912"/>
      <c r="AH122" s="912"/>
      <c r="AI122" s="912"/>
      <c r="AJ122" s="912">
        <v>0.42307692307692307</v>
      </c>
      <c r="AK122" s="912"/>
      <c r="AL122" s="912"/>
      <c r="AM122" s="912">
        <v>4.573170731707317E-2</v>
      </c>
    </row>
    <row r="123" spans="1:39" x14ac:dyDescent="0.25">
      <c r="C123" s="984">
        <v>1903</v>
      </c>
      <c r="D123" s="978" t="s">
        <v>163</v>
      </c>
      <c r="E123" s="912"/>
      <c r="F123" s="912">
        <v>0.26845637583892618</v>
      </c>
      <c r="G123" s="912">
        <v>4.8387096774193547E-2</v>
      </c>
      <c r="H123" s="912">
        <v>4.8387096774193547E-2</v>
      </c>
      <c r="I123" s="912">
        <v>0.5</v>
      </c>
      <c r="J123" s="912"/>
      <c r="K123" s="912"/>
      <c r="L123" s="912"/>
      <c r="M123" s="912"/>
      <c r="N123" s="912"/>
      <c r="O123" s="912">
        <v>3.8461538461538464E-2</v>
      </c>
      <c r="P123" s="912">
        <v>0.11538461538461539</v>
      </c>
      <c r="Q123" s="912"/>
      <c r="R123" s="912">
        <v>0.10526315789473684</v>
      </c>
      <c r="S123" s="912">
        <v>0.10526315789473684</v>
      </c>
      <c r="T123" s="912">
        <v>0.10526315789473684</v>
      </c>
      <c r="U123" s="912">
        <v>0.23529411764705882</v>
      </c>
      <c r="V123" s="912">
        <v>0.29411764705882354</v>
      </c>
      <c r="W123" s="912">
        <v>0.23529411764705882</v>
      </c>
      <c r="X123" s="912">
        <v>5.9113300492610835E-2</v>
      </c>
      <c r="Y123" s="912">
        <v>7.3891625615763554E-2</v>
      </c>
      <c r="Z123" s="912">
        <v>6.8965517241379309E-2</v>
      </c>
      <c r="AA123" s="912"/>
      <c r="AB123" s="912"/>
      <c r="AC123" s="912"/>
      <c r="AD123" s="912">
        <v>9.9447513812154692E-2</v>
      </c>
      <c r="AE123" s="912">
        <v>3.3149171270718232E-3</v>
      </c>
      <c r="AF123" s="912">
        <v>3.0939226519337018E-2</v>
      </c>
      <c r="AG123" s="912">
        <v>0.14285714285714285</v>
      </c>
      <c r="AH123" s="912">
        <v>9.5238095238095233E-2</v>
      </c>
      <c r="AI123" s="912">
        <v>4.7619047619047616E-2</v>
      </c>
      <c r="AJ123" s="912">
        <v>0.3383838383838384</v>
      </c>
      <c r="AK123" s="912"/>
      <c r="AL123" s="912"/>
      <c r="AM123" s="912">
        <v>3.5433070866141732E-2</v>
      </c>
    </row>
    <row r="124" spans="1:39" x14ac:dyDescent="0.25">
      <c r="C124" s="984">
        <v>27163</v>
      </c>
      <c r="E124" s="912"/>
      <c r="F124" s="912">
        <v>0.14285714285714285</v>
      </c>
      <c r="G124" s="912">
        <v>3.125E-2</v>
      </c>
      <c r="H124" s="912">
        <v>3.125E-2</v>
      </c>
      <c r="I124" s="912">
        <v>0.625</v>
      </c>
      <c r="J124" s="912"/>
      <c r="K124" s="912"/>
      <c r="L124" s="912"/>
      <c r="M124" s="912"/>
      <c r="N124" s="912"/>
      <c r="O124" s="912"/>
      <c r="P124" s="912"/>
      <c r="Q124" s="912"/>
      <c r="R124" s="912"/>
      <c r="S124" s="912"/>
      <c r="T124" s="912"/>
      <c r="U124" s="912">
        <v>5.8823529411764705E-2</v>
      </c>
      <c r="V124" s="912">
        <v>5.8823529411764705E-2</v>
      </c>
      <c r="W124" s="912">
        <v>5.8823529411764705E-2</v>
      </c>
      <c r="X124" s="912">
        <v>3.6363636363636362E-2</v>
      </c>
      <c r="Y124" s="912">
        <v>4.5454545454545456E-2</v>
      </c>
      <c r="Z124" s="912">
        <v>4.5454545454545456E-2</v>
      </c>
      <c r="AA124" s="912"/>
      <c r="AB124" s="912"/>
      <c r="AC124" s="912"/>
      <c r="AD124" s="912">
        <v>3.7974683544303799E-2</v>
      </c>
      <c r="AE124" s="912"/>
      <c r="AF124" s="912">
        <v>3.3755274261603373E-2</v>
      </c>
      <c r="AG124" s="912"/>
      <c r="AH124" s="912"/>
      <c r="AI124" s="912"/>
      <c r="AJ124" s="912">
        <v>0.36065573770491804</v>
      </c>
      <c r="AK124" s="912"/>
      <c r="AL124" s="912"/>
      <c r="AM124" s="912">
        <v>8.1967213114754092E-2</v>
      </c>
    </row>
    <row r="125" spans="1:39" x14ac:dyDescent="0.25">
      <c r="C125" s="984">
        <v>27164</v>
      </c>
      <c r="E125" s="912"/>
      <c r="F125" s="912">
        <v>0.25</v>
      </c>
      <c r="G125" s="912"/>
      <c r="H125" s="912"/>
      <c r="I125" s="912">
        <v>0.26315789473684209</v>
      </c>
      <c r="J125" s="912"/>
      <c r="K125" s="912"/>
      <c r="L125" s="912"/>
      <c r="M125" s="912"/>
      <c r="N125" s="912"/>
      <c r="O125" s="912"/>
      <c r="P125" s="912"/>
      <c r="Q125" s="912"/>
      <c r="R125" s="912"/>
      <c r="S125" s="912"/>
      <c r="T125" s="912"/>
      <c r="U125" s="912">
        <v>0.2</v>
      </c>
      <c r="V125" s="912">
        <v>0.2</v>
      </c>
      <c r="W125" s="912">
        <v>0.1</v>
      </c>
      <c r="X125" s="912">
        <v>7.8125E-2</v>
      </c>
      <c r="Y125" s="912">
        <v>0.109375</v>
      </c>
      <c r="Z125" s="912">
        <v>9.375E-2</v>
      </c>
      <c r="AA125" s="912"/>
      <c r="AB125" s="912"/>
      <c r="AC125" s="912"/>
      <c r="AD125" s="912">
        <v>7.6086956521739135E-2</v>
      </c>
      <c r="AE125" s="912"/>
      <c r="AF125" s="912">
        <v>2.1739130434782608E-2</v>
      </c>
      <c r="AG125" s="912">
        <v>0.2</v>
      </c>
      <c r="AH125" s="912">
        <v>0.2</v>
      </c>
      <c r="AI125" s="912">
        <v>0.2</v>
      </c>
      <c r="AJ125" s="912">
        <v>0.42857142857142855</v>
      </c>
      <c r="AK125" s="912"/>
      <c r="AL125" s="912"/>
      <c r="AM125" s="912">
        <v>1.2195121951219513E-2</v>
      </c>
    </row>
    <row r="126" spans="1:39" x14ac:dyDescent="0.25">
      <c r="C126" s="984">
        <v>27165</v>
      </c>
      <c r="E126" s="912"/>
      <c r="F126" s="912">
        <v>0.37142857142857144</v>
      </c>
      <c r="G126" s="912"/>
      <c r="H126" s="912"/>
      <c r="I126" s="912">
        <v>0.5</v>
      </c>
      <c r="J126" s="912"/>
      <c r="K126" s="912"/>
      <c r="L126" s="912"/>
      <c r="M126" s="912"/>
      <c r="N126" s="912"/>
      <c r="O126" s="912"/>
      <c r="P126" s="912"/>
      <c r="Q126" s="912">
        <v>0.25</v>
      </c>
      <c r="R126" s="912"/>
      <c r="S126" s="912"/>
      <c r="T126" s="912"/>
      <c r="U126" s="912">
        <v>1</v>
      </c>
      <c r="V126" s="912">
        <v>1</v>
      </c>
      <c r="W126" s="912">
        <v>1</v>
      </c>
      <c r="X126" s="912">
        <v>0.11428571428571428</v>
      </c>
      <c r="Y126" s="912">
        <v>0.14285714285714285</v>
      </c>
      <c r="Z126" s="912">
        <v>8.5714285714285715E-2</v>
      </c>
      <c r="AA126" s="912"/>
      <c r="AB126" s="912"/>
      <c r="AC126" s="912"/>
      <c r="AD126" s="912">
        <v>9.4444444444444442E-2</v>
      </c>
      <c r="AE126" s="912"/>
      <c r="AF126" s="912">
        <v>5.5555555555555552E-2</v>
      </c>
      <c r="AG126" s="912"/>
      <c r="AH126" s="912"/>
      <c r="AI126" s="912"/>
      <c r="AJ126" s="912">
        <v>0.39393939393939392</v>
      </c>
      <c r="AK126" s="912"/>
      <c r="AL126" s="912"/>
      <c r="AM126" s="912">
        <v>9.6153846153846159E-2</v>
      </c>
    </row>
    <row r="127" spans="1:39" x14ac:dyDescent="0.25">
      <c r="C127" s="984">
        <v>27166</v>
      </c>
      <c r="E127" s="912"/>
      <c r="F127" s="912">
        <v>0.25757575757575757</v>
      </c>
      <c r="G127" s="912">
        <v>2.2988505747126436E-2</v>
      </c>
      <c r="H127" s="912">
        <v>2.2988505747126436E-2</v>
      </c>
      <c r="I127" s="912">
        <v>0.52873563218390807</v>
      </c>
      <c r="J127" s="912"/>
      <c r="K127" s="912"/>
      <c r="L127" s="912"/>
      <c r="M127" s="912"/>
      <c r="N127" s="912"/>
      <c r="O127" s="912">
        <v>4.3478260869565216E-2</v>
      </c>
      <c r="P127" s="912">
        <v>8.6956521739130432E-2</v>
      </c>
      <c r="Q127" s="912"/>
      <c r="R127" s="912"/>
      <c r="S127" s="912"/>
      <c r="T127" s="912"/>
      <c r="U127" s="912">
        <v>6.25E-2</v>
      </c>
      <c r="V127" s="912">
        <v>0.28125</v>
      </c>
      <c r="W127" s="912">
        <v>3.125E-2</v>
      </c>
      <c r="X127" s="912">
        <v>9.90990990990991E-2</v>
      </c>
      <c r="Y127" s="912">
        <v>0.10810810810810811</v>
      </c>
      <c r="Z127" s="912">
        <v>8.1081081081081086E-2</v>
      </c>
      <c r="AA127" s="912"/>
      <c r="AB127" s="912"/>
      <c r="AC127" s="912"/>
      <c r="AD127" s="912">
        <v>7.1907957813998086E-2</v>
      </c>
      <c r="AE127" s="912">
        <v>2.8763183125599234E-3</v>
      </c>
      <c r="AF127" s="912">
        <v>4.6021093000958774E-2</v>
      </c>
      <c r="AG127" s="912"/>
      <c r="AH127" s="912"/>
      <c r="AI127" s="912"/>
      <c r="AJ127" s="912">
        <v>0.38764044943820225</v>
      </c>
      <c r="AK127" s="912"/>
      <c r="AL127" s="912"/>
      <c r="AM127" s="912">
        <v>7.371794871794872E-2</v>
      </c>
    </row>
    <row r="128" spans="1:39" x14ac:dyDescent="0.25">
      <c r="C128" s="984">
        <v>27167</v>
      </c>
      <c r="E128" s="912"/>
      <c r="F128" s="912">
        <v>0.24</v>
      </c>
      <c r="G128" s="912"/>
      <c r="H128" s="912"/>
      <c r="I128" s="912">
        <v>0.52542372881355937</v>
      </c>
      <c r="J128" s="912"/>
      <c r="K128" s="912"/>
      <c r="L128" s="912"/>
      <c r="M128" s="912"/>
      <c r="N128" s="912"/>
      <c r="O128" s="912"/>
      <c r="P128" s="912"/>
      <c r="Q128" s="912"/>
      <c r="R128" s="912">
        <v>0.2857142857142857</v>
      </c>
      <c r="S128" s="912"/>
      <c r="T128" s="912">
        <v>0.2857142857142857</v>
      </c>
      <c r="U128" s="912">
        <v>9.5238095238095233E-2</v>
      </c>
      <c r="V128" s="912">
        <v>0.14285714285714285</v>
      </c>
      <c r="W128" s="912">
        <v>9.5238095238095233E-2</v>
      </c>
      <c r="X128" s="912">
        <v>9.5238095238095233E-2</v>
      </c>
      <c r="Y128" s="912">
        <v>0.1111111111111111</v>
      </c>
      <c r="Z128" s="912">
        <v>9.5238095238095233E-2</v>
      </c>
      <c r="AA128" s="912"/>
      <c r="AB128" s="912"/>
      <c r="AC128" s="912"/>
      <c r="AD128" s="912">
        <v>6.0937499999999999E-2</v>
      </c>
      <c r="AE128" s="912">
        <v>1.5625000000000001E-3</v>
      </c>
      <c r="AF128" s="912">
        <v>3.7499999999999999E-2</v>
      </c>
      <c r="AG128" s="912">
        <v>0.125</v>
      </c>
      <c r="AH128" s="912"/>
      <c r="AI128" s="912">
        <v>0.125</v>
      </c>
      <c r="AJ128" s="912">
        <v>0.35106382978723405</v>
      </c>
      <c r="AK128" s="912"/>
      <c r="AL128" s="912"/>
      <c r="AM128" s="912">
        <v>0.10112359550561797</v>
      </c>
    </row>
    <row r="129" spans="1:39" x14ac:dyDescent="0.25">
      <c r="A129" s="978">
        <v>1197</v>
      </c>
      <c r="B129" s="978" t="s">
        <v>1439</v>
      </c>
      <c r="C129" s="984">
        <v>1991</v>
      </c>
      <c r="D129" s="978" t="s">
        <v>1438</v>
      </c>
      <c r="E129" s="912">
        <v>7.1117561683599423E-2</v>
      </c>
      <c r="F129" s="912">
        <v>0.11901306240928883</v>
      </c>
      <c r="G129" s="912">
        <v>0.41208791208791207</v>
      </c>
      <c r="H129" s="912">
        <v>0.42307692307692307</v>
      </c>
      <c r="I129" s="912">
        <v>0.50549450549450547</v>
      </c>
      <c r="J129" s="912">
        <v>0.57627118644067798</v>
      </c>
      <c r="K129" s="912">
        <v>0.20338983050847459</v>
      </c>
      <c r="L129" s="912">
        <v>0.50847457627118642</v>
      </c>
      <c r="M129" s="912">
        <v>0.3235294117647059</v>
      </c>
      <c r="N129" s="912">
        <v>0.26470588235294118</v>
      </c>
      <c r="O129" s="912">
        <v>0.21428571428571427</v>
      </c>
      <c r="P129" s="912">
        <v>0.5714285714285714</v>
      </c>
      <c r="Q129" s="912">
        <v>0.42857142857142855</v>
      </c>
      <c r="R129" s="912">
        <v>0.53846153846153844</v>
      </c>
      <c r="S129" s="912"/>
      <c r="T129" s="912">
        <v>0.38461538461538464</v>
      </c>
      <c r="U129" s="912">
        <v>0.51351351351351349</v>
      </c>
      <c r="V129" s="912">
        <v>8.1081081081081086E-2</v>
      </c>
      <c r="W129" s="912">
        <v>0.13513513513513514</v>
      </c>
      <c r="X129" s="912">
        <v>0.59701492537313428</v>
      </c>
      <c r="Y129" s="912">
        <v>0.1455223880597015</v>
      </c>
      <c r="Z129" s="912">
        <v>0.27798507462686567</v>
      </c>
      <c r="AA129" s="912">
        <v>0.72835820895522385</v>
      </c>
      <c r="AB129" s="912">
        <v>0.65074626865671636</v>
      </c>
      <c r="AC129" s="912">
        <v>0.65373134328358207</v>
      </c>
      <c r="AD129" s="912">
        <v>0.23315758640890452</v>
      </c>
      <c r="AE129" s="912">
        <v>0.48447568834212068</v>
      </c>
      <c r="AF129" s="912">
        <v>0.39015817223198596</v>
      </c>
      <c r="AG129" s="912">
        <v>0.37931034482758619</v>
      </c>
      <c r="AH129" s="912">
        <v>0.10344827586206896</v>
      </c>
      <c r="AI129" s="912">
        <v>0.17241379310344829</v>
      </c>
      <c r="AJ129" s="912"/>
      <c r="AK129" s="912">
        <v>0.29218106995884774</v>
      </c>
      <c r="AL129" s="912">
        <v>0.41309823677581864</v>
      </c>
      <c r="AM129" s="912">
        <v>0.59445843828715361</v>
      </c>
    </row>
    <row r="130" spans="1:39" x14ac:dyDescent="0.25">
      <c r="A130" s="978">
        <v>1201</v>
      </c>
      <c r="B130" s="978" t="s">
        <v>1437</v>
      </c>
      <c r="C130" s="984">
        <v>2152</v>
      </c>
      <c r="D130" s="978" t="s">
        <v>154</v>
      </c>
      <c r="E130" s="912">
        <v>0.4</v>
      </c>
      <c r="F130" s="912"/>
      <c r="G130" s="912"/>
      <c r="H130" s="912"/>
      <c r="I130" s="912">
        <v>1.125</v>
      </c>
      <c r="J130" s="912">
        <v>0.33333333333333331</v>
      </c>
      <c r="K130" s="912"/>
      <c r="L130" s="912">
        <v>0</v>
      </c>
      <c r="M130" s="912">
        <v>0.5</v>
      </c>
      <c r="N130" s="912">
        <v>0</v>
      </c>
      <c r="O130" s="912">
        <v>0</v>
      </c>
      <c r="P130" s="912">
        <v>0</v>
      </c>
      <c r="Q130" s="912">
        <v>0</v>
      </c>
      <c r="R130" s="912"/>
      <c r="S130" s="912"/>
      <c r="T130" s="912"/>
      <c r="U130" s="912">
        <v>0</v>
      </c>
      <c r="V130" s="912">
        <v>0</v>
      </c>
      <c r="W130" s="912">
        <v>0</v>
      </c>
      <c r="X130" s="912">
        <v>0</v>
      </c>
      <c r="Y130" s="912">
        <v>2.6315789473684209E-2</v>
      </c>
      <c r="Z130" s="912">
        <v>0</v>
      </c>
      <c r="AA130" s="912">
        <v>0.87323943661971826</v>
      </c>
      <c r="AB130" s="912">
        <v>0.25352112676056338</v>
      </c>
      <c r="AC130" s="912">
        <v>0.25352112676056338</v>
      </c>
      <c r="AD130" s="912">
        <v>5.7471264367816091E-2</v>
      </c>
      <c r="AE130" s="912">
        <v>1.1494252873563218E-2</v>
      </c>
      <c r="AF130" s="912">
        <v>1.1494252873563218E-2</v>
      </c>
      <c r="AG130" s="912"/>
      <c r="AH130" s="912"/>
      <c r="AI130" s="912"/>
      <c r="AJ130" s="912">
        <v>0.22222222222222221</v>
      </c>
      <c r="AK130" s="912"/>
      <c r="AL130" s="912">
        <v>0</v>
      </c>
      <c r="AM130" s="912">
        <v>0</v>
      </c>
    </row>
    <row r="131" spans="1:39" x14ac:dyDescent="0.25">
      <c r="C131" s="984">
        <v>2153</v>
      </c>
      <c r="D131" s="978" t="s">
        <v>1436</v>
      </c>
      <c r="E131" s="912"/>
      <c r="F131" s="912"/>
      <c r="G131" s="912"/>
      <c r="H131" s="912"/>
      <c r="I131" s="912"/>
      <c r="J131" s="912"/>
      <c r="K131" s="912"/>
      <c r="L131" s="912"/>
      <c r="M131" s="912"/>
      <c r="N131" s="912"/>
      <c r="O131" s="912"/>
      <c r="P131" s="912"/>
      <c r="Q131" s="912"/>
      <c r="R131" s="912"/>
      <c r="S131" s="912"/>
      <c r="T131" s="912"/>
      <c r="U131" s="912"/>
      <c r="V131" s="912"/>
      <c r="W131" s="912"/>
      <c r="X131" s="912">
        <v>1</v>
      </c>
      <c r="Y131" s="912">
        <v>1</v>
      </c>
      <c r="Z131" s="912"/>
      <c r="AA131" s="912">
        <v>0.83333333333333337</v>
      </c>
      <c r="AB131" s="912">
        <v>0.33333333333333331</v>
      </c>
      <c r="AC131" s="912">
        <v>0.33333333333333331</v>
      </c>
      <c r="AD131" s="912"/>
      <c r="AE131" s="912"/>
      <c r="AF131" s="912"/>
      <c r="AG131" s="912"/>
      <c r="AH131" s="912"/>
      <c r="AI131" s="912"/>
      <c r="AJ131" s="912"/>
      <c r="AK131" s="912"/>
      <c r="AL131" s="912"/>
      <c r="AM131" s="912"/>
    </row>
    <row r="132" spans="1:39" x14ac:dyDescent="0.25">
      <c r="A132" s="978">
        <v>1202</v>
      </c>
      <c r="B132" s="978" t="s">
        <v>1435</v>
      </c>
      <c r="C132" s="984">
        <v>2015</v>
      </c>
      <c r="D132" s="978" t="s">
        <v>1434</v>
      </c>
      <c r="E132" s="912">
        <v>0.10647181628392484</v>
      </c>
      <c r="F132" s="912">
        <v>0.17954070981210857</v>
      </c>
      <c r="G132" s="912">
        <v>0.41353383458646614</v>
      </c>
      <c r="H132" s="912">
        <v>0.44360902255639095</v>
      </c>
      <c r="I132" s="912">
        <v>0.90977443609022557</v>
      </c>
      <c r="J132" s="912"/>
      <c r="K132" s="912"/>
      <c r="L132" s="912"/>
      <c r="M132" s="912">
        <v>0.21495327102803738</v>
      </c>
      <c r="N132" s="912">
        <v>0.26168224299065418</v>
      </c>
      <c r="O132" s="912">
        <v>0.875</v>
      </c>
      <c r="P132" s="912">
        <v>0.42499999999999999</v>
      </c>
      <c r="Q132" s="912">
        <v>0.875</v>
      </c>
      <c r="R132" s="912">
        <v>0.5</v>
      </c>
      <c r="S132" s="912">
        <v>9.375E-2</v>
      </c>
      <c r="T132" s="912">
        <v>0.34375</v>
      </c>
      <c r="U132" s="912">
        <v>0.63888888888888884</v>
      </c>
      <c r="V132" s="912">
        <v>0.27777777777777779</v>
      </c>
      <c r="W132" s="912">
        <v>0.44444444444444442</v>
      </c>
      <c r="X132" s="912">
        <v>0.58862433862433861</v>
      </c>
      <c r="Y132" s="912">
        <v>0.15343915343915343</v>
      </c>
      <c r="Z132" s="912">
        <v>0.46031746031746029</v>
      </c>
      <c r="AA132" s="912">
        <v>0.72727272727272729</v>
      </c>
      <c r="AB132" s="912">
        <v>0.63636363636363635</v>
      </c>
      <c r="AC132" s="912">
        <v>0.69696969696969702</v>
      </c>
      <c r="AD132" s="912">
        <v>0.26102807145461177</v>
      </c>
      <c r="AE132" s="912">
        <v>4.9216186656944952E-2</v>
      </c>
      <c r="AF132" s="912">
        <v>0.58439664600802044</v>
      </c>
      <c r="AG132" s="912">
        <v>0.7</v>
      </c>
      <c r="AH132" s="912">
        <v>0.1</v>
      </c>
      <c r="AI132" s="912">
        <v>0.56666666666666665</v>
      </c>
      <c r="AJ132" s="912">
        <v>0.54028436018957349</v>
      </c>
      <c r="AK132" s="912">
        <v>0.30568720379146919</v>
      </c>
      <c r="AL132" s="912">
        <v>0.40068493150684931</v>
      </c>
      <c r="AM132" s="912">
        <v>0.50342465753424659</v>
      </c>
    </row>
    <row r="133" spans="1:39" x14ac:dyDescent="0.25">
      <c r="C133" s="984">
        <v>2018</v>
      </c>
      <c r="D133" s="978" t="s">
        <v>1433</v>
      </c>
      <c r="E133" s="912">
        <v>6.0287610619469023E-2</v>
      </c>
      <c r="F133" s="912">
        <v>0.12278761061946902</v>
      </c>
      <c r="G133" s="912">
        <v>0.31698774080560421</v>
      </c>
      <c r="H133" s="912">
        <v>0.33274956217162871</v>
      </c>
      <c r="I133" s="912">
        <v>0.87215411558668998</v>
      </c>
      <c r="J133" s="912"/>
      <c r="K133" s="912"/>
      <c r="L133" s="912"/>
      <c r="M133" s="912">
        <v>0.1575091575091575</v>
      </c>
      <c r="N133" s="912">
        <v>0.18681318681318682</v>
      </c>
      <c r="O133" s="912">
        <v>0.78523489932885904</v>
      </c>
      <c r="P133" s="912">
        <v>0.55033557046979864</v>
      </c>
      <c r="Q133" s="912">
        <v>0.80536912751677847</v>
      </c>
      <c r="R133" s="912">
        <v>0.40540540540540543</v>
      </c>
      <c r="S133" s="912">
        <v>5.4054054054054057E-2</v>
      </c>
      <c r="T133" s="912">
        <v>0.27027027027027029</v>
      </c>
      <c r="U133" s="912">
        <v>0.50289017341040465</v>
      </c>
      <c r="V133" s="912">
        <v>0.19075144508670519</v>
      </c>
      <c r="W133" s="912">
        <v>0.37572254335260113</v>
      </c>
      <c r="X133" s="912">
        <v>0.4790199081163859</v>
      </c>
      <c r="Y133" s="912">
        <v>0.1108728943338438</v>
      </c>
      <c r="Z133" s="912">
        <v>0.38805513016845328</v>
      </c>
      <c r="AA133" s="912">
        <v>0.86456211812627293</v>
      </c>
      <c r="AB133" s="912">
        <v>0.70977596741344195</v>
      </c>
      <c r="AC133" s="912">
        <v>0.78105906313645623</v>
      </c>
      <c r="AD133" s="912">
        <v>0.15708549603368915</v>
      </c>
      <c r="AE133" s="912">
        <v>5.3765546959161685E-2</v>
      </c>
      <c r="AF133" s="912">
        <v>0.45744785035745766</v>
      </c>
      <c r="AG133" s="912">
        <v>0.32954545454545453</v>
      </c>
      <c r="AH133" s="912">
        <v>4.5454545454545456E-2</v>
      </c>
      <c r="AI133" s="912">
        <v>0.25</v>
      </c>
      <c r="AJ133" s="912">
        <v>0.46815286624203822</v>
      </c>
      <c r="AK133" s="912">
        <v>0.25238853503184716</v>
      </c>
      <c r="AL133" s="912">
        <v>0.27928949357520788</v>
      </c>
      <c r="AM133" s="912">
        <v>0.34996220710506426</v>
      </c>
    </row>
    <row r="134" spans="1:39" x14ac:dyDescent="0.25">
      <c r="C134" s="984">
        <v>2019</v>
      </c>
      <c r="D134" s="978" t="s">
        <v>1432</v>
      </c>
      <c r="E134" s="912">
        <v>0.12080536912751678</v>
      </c>
      <c r="F134" s="912">
        <v>0.15436241610738255</v>
      </c>
      <c r="G134" s="912">
        <v>0.66666666666666663</v>
      </c>
      <c r="H134" s="912">
        <v>0.69047619047619047</v>
      </c>
      <c r="I134" s="912">
        <v>0.95238095238095233</v>
      </c>
      <c r="J134" s="912"/>
      <c r="K134" s="912"/>
      <c r="L134" s="912"/>
      <c r="M134" s="912">
        <v>0.33333333333333331</v>
      </c>
      <c r="N134" s="912">
        <v>0.25</v>
      </c>
      <c r="O134" s="912">
        <v>0.8125</v>
      </c>
      <c r="P134" s="912">
        <v>0.5625</v>
      </c>
      <c r="Q134" s="912">
        <v>0.8125</v>
      </c>
      <c r="R134" s="912">
        <v>0.375</v>
      </c>
      <c r="S134" s="912">
        <v>0.125</v>
      </c>
      <c r="T134" s="912">
        <v>0.375</v>
      </c>
      <c r="U134" s="912">
        <v>0.79487179487179482</v>
      </c>
      <c r="V134" s="912">
        <v>0.30769230769230771</v>
      </c>
      <c r="W134" s="912">
        <v>0.48717948717948717</v>
      </c>
      <c r="X134" s="912">
        <v>0.61672473867595823</v>
      </c>
      <c r="Y134" s="912">
        <v>0.20557491289198607</v>
      </c>
      <c r="Z134" s="912">
        <v>0.50522648083623689</v>
      </c>
      <c r="AA134" s="912">
        <v>0.94444444444444442</v>
      </c>
      <c r="AB134" s="912">
        <v>0.77777777777777779</v>
      </c>
      <c r="AC134" s="912">
        <v>0.77777777777777779</v>
      </c>
      <c r="AD134" s="912">
        <v>0.32955715756951598</v>
      </c>
      <c r="AE134" s="912">
        <v>5.1493305870236872E-2</v>
      </c>
      <c r="AF134" s="912">
        <v>0.63542739443872298</v>
      </c>
      <c r="AG134" s="912">
        <v>0.6</v>
      </c>
      <c r="AH134" s="912">
        <v>0.2</v>
      </c>
      <c r="AI134" s="912">
        <v>0.6</v>
      </c>
      <c r="AJ134" s="912">
        <v>0.47096774193548385</v>
      </c>
      <c r="AK134" s="912">
        <v>0.34193548387096773</v>
      </c>
      <c r="AL134" s="912">
        <v>0.47422680412371132</v>
      </c>
      <c r="AM134" s="912">
        <v>0.59793814432989689</v>
      </c>
    </row>
    <row r="135" spans="1:39" x14ac:dyDescent="0.25">
      <c r="C135" s="984">
        <v>2020</v>
      </c>
      <c r="D135" s="978" t="s">
        <v>1431</v>
      </c>
      <c r="E135" s="912">
        <v>4.7179487179487181E-2</v>
      </c>
      <c r="F135" s="912">
        <v>8.7179487179487175E-2</v>
      </c>
      <c r="G135" s="912">
        <v>0.20376175548589343</v>
      </c>
      <c r="H135" s="912">
        <v>0.23197492163009403</v>
      </c>
      <c r="I135" s="912">
        <v>0.82758620689655171</v>
      </c>
      <c r="J135" s="912"/>
      <c r="K135" s="912"/>
      <c r="L135" s="912"/>
      <c r="M135" s="912">
        <v>0.125</v>
      </c>
      <c r="N135" s="912">
        <v>0.13815789473684212</v>
      </c>
      <c r="O135" s="912">
        <v>0.79411764705882348</v>
      </c>
      <c r="P135" s="912">
        <v>0.57352941176470584</v>
      </c>
      <c r="Q135" s="912">
        <v>0.79411764705882348</v>
      </c>
      <c r="R135" s="912">
        <v>0.26923076923076922</v>
      </c>
      <c r="S135" s="912">
        <v>0.11538461538461539</v>
      </c>
      <c r="T135" s="912">
        <v>0.26923076923076922</v>
      </c>
      <c r="U135" s="912">
        <v>0.5</v>
      </c>
      <c r="V135" s="912">
        <v>0.16981132075471697</v>
      </c>
      <c r="W135" s="912">
        <v>0.35849056603773582</v>
      </c>
      <c r="X135" s="912">
        <v>0.38444806960304512</v>
      </c>
      <c r="Y135" s="912">
        <v>6.8515497553017946E-2</v>
      </c>
      <c r="Z135" s="912">
        <v>0.35182164219684608</v>
      </c>
      <c r="AA135" s="912">
        <v>0.81218274111675126</v>
      </c>
      <c r="AB135" s="912">
        <v>0.67005076142131981</v>
      </c>
      <c r="AC135" s="912">
        <v>0.73604060913705582</v>
      </c>
      <c r="AD135" s="912">
        <v>0.1282574568288854</v>
      </c>
      <c r="AE135" s="912">
        <v>2.9670329670329669E-2</v>
      </c>
      <c r="AF135" s="912">
        <v>0.40643642072213498</v>
      </c>
      <c r="AG135" s="912">
        <v>0.26785714285714285</v>
      </c>
      <c r="AH135" s="912">
        <v>0</v>
      </c>
      <c r="AI135" s="912">
        <v>0.19642857142857142</v>
      </c>
      <c r="AJ135" s="912">
        <v>0.45408805031446542</v>
      </c>
      <c r="AK135" s="912">
        <v>0.23018867924528302</v>
      </c>
      <c r="AL135" s="912">
        <v>0.23450134770889489</v>
      </c>
      <c r="AM135" s="912">
        <v>0.30188679245283018</v>
      </c>
    </row>
    <row r="136" spans="1:39" x14ac:dyDescent="0.25">
      <c r="C136" s="984">
        <v>2348</v>
      </c>
      <c r="D136" s="978" t="s">
        <v>1430</v>
      </c>
      <c r="E136" s="912">
        <v>1.9801980198019802E-2</v>
      </c>
      <c r="F136" s="912">
        <v>4.9504950495049507E-2</v>
      </c>
      <c r="G136" s="912">
        <v>0.35849056603773582</v>
      </c>
      <c r="H136" s="912">
        <v>0.45283018867924529</v>
      </c>
      <c r="I136" s="912">
        <v>0.84905660377358494</v>
      </c>
      <c r="J136" s="912"/>
      <c r="K136" s="912"/>
      <c r="L136" s="912"/>
      <c r="M136" s="912">
        <v>5.8823529411764705E-2</v>
      </c>
      <c r="N136" s="912">
        <v>0</v>
      </c>
      <c r="O136" s="912">
        <v>0.85</v>
      </c>
      <c r="P136" s="912">
        <v>0.65</v>
      </c>
      <c r="Q136" s="912">
        <v>0.85</v>
      </c>
      <c r="R136" s="912"/>
      <c r="S136" s="912"/>
      <c r="T136" s="912"/>
      <c r="U136" s="912">
        <v>0.51724137931034486</v>
      </c>
      <c r="V136" s="912">
        <v>0.20689655172413793</v>
      </c>
      <c r="W136" s="912">
        <v>0.37931034482758619</v>
      </c>
      <c r="X136" s="912">
        <v>0.52413793103448281</v>
      </c>
      <c r="Y136" s="912">
        <v>0.15402298850574714</v>
      </c>
      <c r="Z136" s="912">
        <v>0.40459770114942528</v>
      </c>
      <c r="AA136" s="912">
        <v>0.83471074380165289</v>
      </c>
      <c r="AB136" s="912">
        <v>0.7024793388429752</v>
      </c>
      <c r="AC136" s="912">
        <v>0.75619834710743805</v>
      </c>
      <c r="AD136" s="912">
        <v>0.13035204567078973</v>
      </c>
      <c r="AE136" s="912">
        <v>7.516650808753568E-2</v>
      </c>
      <c r="AF136" s="912">
        <v>0.44433872502378685</v>
      </c>
      <c r="AG136" s="912">
        <v>1</v>
      </c>
      <c r="AH136" s="912">
        <v>1</v>
      </c>
      <c r="AI136" s="912">
        <v>1</v>
      </c>
      <c r="AJ136" s="912">
        <v>0.41</v>
      </c>
      <c r="AK136" s="912">
        <v>0.3</v>
      </c>
      <c r="AL136" s="912">
        <v>0.36363636363636365</v>
      </c>
      <c r="AM136" s="912">
        <v>0.47979797979797978</v>
      </c>
    </row>
    <row r="137" spans="1:39" x14ac:dyDescent="0.25">
      <c r="C137" s="984">
        <v>6083</v>
      </c>
      <c r="D137" s="978" t="s">
        <v>1429</v>
      </c>
      <c r="E137" s="912">
        <v>5.1344743276283619E-2</v>
      </c>
      <c r="F137" s="912">
        <v>8.557457212713937E-2</v>
      </c>
      <c r="G137" s="912">
        <v>0.20279720279720279</v>
      </c>
      <c r="H137" s="912">
        <v>0.23776223776223776</v>
      </c>
      <c r="I137" s="912">
        <v>0.83916083916083917</v>
      </c>
      <c r="J137" s="912"/>
      <c r="K137" s="912"/>
      <c r="L137" s="912"/>
      <c r="M137" s="912">
        <v>0.1388888888888889</v>
      </c>
      <c r="N137" s="912">
        <v>0.16666666666666666</v>
      </c>
      <c r="O137" s="912">
        <v>0.90322580645161288</v>
      </c>
      <c r="P137" s="912">
        <v>0.80645161290322576</v>
      </c>
      <c r="Q137" s="912">
        <v>0.90322580645161288</v>
      </c>
      <c r="R137" s="912">
        <v>0.5714285714285714</v>
      </c>
      <c r="S137" s="912">
        <v>0</v>
      </c>
      <c r="T137" s="912">
        <v>0.2857142857142857</v>
      </c>
      <c r="U137" s="912">
        <v>0.55882352941176472</v>
      </c>
      <c r="V137" s="912">
        <v>0.20588235294117646</v>
      </c>
      <c r="W137" s="912">
        <v>0.38235294117647056</v>
      </c>
      <c r="X137" s="912">
        <v>0.40295748613678373</v>
      </c>
      <c r="Y137" s="912">
        <v>0.10536044362292052</v>
      </c>
      <c r="Z137" s="912">
        <v>0.38632162661737524</v>
      </c>
      <c r="AA137" s="912">
        <v>0.81094527363184077</v>
      </c>
      <c r="AB137" s="912">
        <v>0.6766169154228856</v>
      </c>
      <c r="AC137" s="912">
        <v>0.72139303482587069</v>
      </c>
      <c r="AD137" s="912">
        <v>0.13733075435203096</v>
      </c>
      <c r="AE137" s="912">
        <v>4.9000644745325596E-2</v>
      </c>
      <c r="AF137" s="912">
        <v>0.42746615087040618</v>
      </c>
      <c r="AG137" s="912">
        <v>0.13333333333333333</v>
      </c>
      <c r="AH137" s="912">
        <v>0.13333333333333333</v>
      </c>
      <c r="AI137" s="912">
        <v>0.13333333333333333</v>
      </c>
      <c r="AJ137" s="912">
        <v>0.48587570621468928</v>
      </c>
      <c r="AK137" s="912">
        <v>0.29943502824858759</v>
      </c>
      <c r="AL137" s="912">
        <v>0.22587719298245615</v>
      </c>
      <c r="AM137" s="912">
        <v>0.27631578947368424</v>
      </c>
    </row>
    <row r="138" spans="1:39" x14ac:dyDescent="0.25">
      <c r="C138" s="984">
        <v>6092</v>
      </c>
      <c r="D138" s="978" t="s">
        <v>1428</v>
      </c>
      <c r="E138" s="912">
        <v>4.8449612403100778E-2</v>
      </c>
      <c r="F138" s="912">
        <v>6.8798449612403098E-2</v>
      </c>
      <c r="G138" s="912">
        <v>0.2462686567164179</v>
      </c>
      <c r="H138" s="912">
        <v>0.26368159203980102</v>
      </c>
      <c r="I138" s="912">
        <v>0.85074626865671643</v>
      </c>
      <c r="J138" s="912"/>
      <c r="K138" s="912"/>
      <c r="L138" s="912"/>
      <c r="M138" s="912">
        <v>0.1</v>
      </c>
      <c r="N138" s="912">
        <v>6.6666666666666666E-2</v>
      </c>
      <c r="O138" s="912">
        <v>0.66129032258064513</v>
      </c>
      <c r="P138" s="912">
        <v>0.532258064516129</v>
      </c>
      <c r="Q138" s="912">
        <v>0.67741935483870963</v>
      </c>
      <c r="R138" s="912">
        <v>0.125</v>
      </c>
      <c r="S138" s="912">
        <v>6.25E-2</v>
      </c>
      <c r="T138" s="912">
        <v>0.1875</v>
      </c>
      <c r="U138" s="912">
        <v>0.39790575916230364</v>
      </c>
      <c r="V138" s="912">
        <v>0.15706806282722513</v>
      </c>
      <c r="W138" s="912">
        <v>0.29842931937172773</v>
      </c>
      <c r="X138" s="912">
        <v>0.38158819395643007</v>
      </c>
      <c r="Y138" s="912">
        <v>8.9950808151791989E-2</v>
      </c>
      <c r="Z138" s="912">
        <v>0.34926212227687981</v>
      </c>
      <c r="AA138" s="912">
        <v>0.85730464326160816</v>
      </c>
      <c r="AB138" s="912">
        <v>0.73159682899207246</v>
      </c>
      <c r="AC138" s="912">
        <v>0.75651189127972818</v>
      </c>
      <c r="AD138" s="912">
        <v>0.12065541211519365</v>
      </c>
      <c r="AE138" s="912">
        <v>4.7914597815292947E-2</v>
      </c>
      <c r="AF138" s="912">
        <v>0.3743793445878848</v>
      </c>
      <c r="AG138" s="912">
        <v>0.17857142857142858</v>
      </c>
      <c r="AH138" s="912">
        <v>7.1428571428571425E-2</v>
      </c>
      <c r="AI138" s="912">
        <v>0.14285714285714285</v>
      </c>
      <c r="AJ138" s="912">
        <v>0.51790633608815428</v>
      </c>
      <c r="AK138" s="912">
        <v>0.31129476584022037</v>
      </c>
      <c r="AL138" s="912">
        <v>0.25737898465171194</v>
      </c>
      <c r="AM138" s="912">
        <v>0.32113341204250295</v>
      </c>
    </row>
    <row r="139" spans="1:39" x14ac:dyDescent="0.25">
      <c r="C139" s="984">
        <v>27085</v>
      </c>
      <c r="D139" s="978" t="s">
        <v>1427</v>
      </c>
      <c r="E139" s="912">
        <v>8.1967213114754092E-2</v>
      </c>
      <c r="F139" s="912">
        <v>0.13114754098360656</v>
      </c>
      <c r="G139" s="912">
        <v>0.16176470588235295</v>
      </c>
      <c r="H139" s="912">
        <v>0.16176470588235295</v>
      </c>
      <c r="I139" s="912">
        <v>0.83823529411764708</v>
      </c>
      <c r="J139" s="912"/>
      <c r="K139" s="912"/>
      <c r="L139" s="912"/>
      <c r="M139" s="912">
        <v>0</v>
      </c>
      <c r="N139" s="912">
        <v>0.23809523809523808</v>
      </c>
      <c r="O139" s="912">
        <v>0.6</v>
      </c>
      <c r="P139" s="912">
        <v>0.4</v>
      </c>
      <c r="Q139" s="912">
        <v>0.6</v>
      </c>
      <c r="R139" s="912">
        <v>0</v>
      </c>
      <c r="S139" s="912"/>
      <c r="T139" s="912">
        <v>0</v>
      </c>
      <c r="U139" s="912">
        <v>0.35</v>
      </c>
      <c r="V139" s="912">
        <v>0.1</v>
      </c>
      <c r="W139" s="912">
        <v>0.35</v>
      </c>
      <c r="X139" s="912">
        <v>0.47560975609756095</v>
      </c>
      <c r="Y139" s="912">
        <v>7.3170731707317069E-2</v>
      </c>
      <c r="Z139" s="912">
        <v>0.44308943089430897</v>
      </c>
      <c r="AA139" s="912">
        <v>0.88888888888888884</v>
      </c>
      <c r="AB139" s="912">
        <v>0.88888888888888884</v>
      </c>
      <c r="AC139" s="912">
        <v>0.88888888888888884</v>
      </c>
      <c r="AD139" s="912">
        <v>0.144076840981857</v>
      </c>
      <c r="AE139" s="912">
        <v>2.5613660618996798E-2</v>
      </c>
      <c r="AF139" s="912">
        <v>0.47491995731056563</v>
      </c>
      <c r="AG139" s="912">
        <v>0.2</v>
      </c>
      <c r="AH139" s="912"/>
      <c r="AI139" s="912">
        <v>0.2</v>
      </c>
      <c r="AJ139" s="912">
        <v>0.49</v>
      </c>
      <c r="AK139" s="912">
        <v>0.31</v>
      </c>
      <c r="AL139" s="912">
        <v>0.26070038910505838</v>
      </c>
      <c r="AM139" s="912">
        <v>0.32295719844357978</v>
      </c>
    </row>
    <row r="140" spans="1:39" x14ac:dyDescent="0.25">
      <c r="C140" s="984">
        <v>27086</v>
      </c>
      <c r="D140" s="978" t="s">
        <v>1426</v>
      </c>
      <c r="E140" s="912">
        <v>4.3918918918918921E-2</v>
      </c>
      <c r="F140" s="912">
        <v>9.45945945945946E-2</v>
      </c>
      <c r="G140" s="912">
        <v>0.17142857142857143</v>
      </c>
      <c r="H140" s="912">
        <v>0.19047619047619047</v>
      </c>
      <c r="I140" s="912">
        <v>0.88571428571428568</v>
      </c>
      <c r="J140" s="912"/>
      <c r="K140" s="912"/>
      <c r="L140" s="912"/>
      <c r="M140" s="912">
        <v>0</v>
      </c>
      <c r="N140" s="912">
        <v>3.7037037037037035E-2</v>
      </c>
      <c r="O140" s="912">
        <v>0.75</v>
      </c>
      <c r="P140" s="912">
        <v>0.55000000000000004</v>
      </c>
      <c r="Q140" s="912">
        <v>0.75</v>
      </c>
      <c r="R140" s="912">
        <v>0.16666666666666666</v>
      </c>
      <c r="S140" s="912"/>
      <c r="T140" s="912">
        <v>0.16666666666666666</v>
      </c>
      <c r="U140" s="912">
        <v>0.42028985507246375</v>
      </c>
      <c r="V140" s="912">
        <v>0.11594202898550725</v>
      </c>
      <c r="W140" s="912">
        <v>0.36231884057971014</v>
      </c>
      <c r="X140" s="912">
        <v>0.41708542713567837</v>
      </c>
      <c r="Y140" s="912">
        <v>9.0452261306532666E-2</v>
      </c>
      <c r="Z140" s="912">
        <v>0.39195979899497485</v>
      </c>
      <c r="AA140" s="912">
        <v>0.92682926829268297</v>
      </c>
      <c r="AB140" s="912">
        <v>0.82926829268292679</v>
      </c>
      <c r="AC140" s="912">
        <v>0.87804878048780488</v>
      </c>
      <c r="AD140" s="912">
        <v>0.11466505733252867</v>
      </c>
      <c r="AE140" s="912">
        <v>4.5262522631261314E-2</v>
      </c>
      <c r="AF140" s="912">
        <v>0.40132770066385032</v>
      </c>
      <c r="AG140" s="912">
        <v>0.23076923076923078</v>
      </c>
      <c r="AH140" s="912"/>
      <c r="AI140" s="912">
        <v>0.15384615384615385</v>
      </c>
      <c r="AJ140" s="912">
        <v>0.56338028169014087</v>
      </c>
      <c r="AK140" s="912">
        <v>0.28169014084507044</v>
      </c>
      <c r="AL140" s="912">
        <v>0.28260869565217389</v>
      </c>
      <c r="AM140" s="912">
        <v>0.32919254658385094</v>
      </c>
    </row>
    <row r="141" spans="1:39" x14ac:dyDescent="0.25">
      <c r="C141" s="984">
        <v>27140</v>
      </c>
      <c r="D141" s="978" t="s">
        <v>1425</v>
      </c>
      <c r="E141" s="912">
        <v>4.878048780487805E-2</v>
      </c>
      <c r="F141" s="912">
        <v>0.17073170731707318</v>
      </c>
      <c r="G141" s="912">
        <v>0.42105263157894735</v>
      </c>
      <c r="H141" s="912">
        <v>0.47368421052631576</v>
      </c>
      <c r="I141" s="912">
        <v>0.84210526315789469</v>
      </c>
      <c r="J141" s="912"/>
      <c r="K141" s="912"/>
      <c r="L141" s="912"/>
      <c r="M141" s="912">
        <v>0.1111111111111111</v>
      </c>
      <c r="N141" s="912">
        <v>0.22222222222222221</v>
      </c>
      <c r="O141" s="912">
        <v>0</v>
      </c>
      <c r="P141" s="912">
        <v>0</v>
      </c>
      <c r="Q141" s="912">
        <v>0</v>
      </c>
      <c r="R141" s="912"/>
      <c r="S141" s="912"/>
      <c r="T141" s="912"/>
      <c r="U141" s="912">
        <v>0.375</v>
      </c>
      <c r="V141" s="912">
        <v>0.125</v>
      </c>
      <c r="W141" s="912">
        <v>0.25</v>
      </c>
      <c r="X141" s="912">
        <v>0.45569620253164556</v>
      </c>
      <c r="Y141" s="912">
        <v>8.8607594936708861E-2</v>
      </c>
      <c r="Z141" s="912">
        <v>0.41772151898734178</v>
      </c>
      <c r="AA141" s="912">
        <v>0.92307692307692313</v>
      </c>
      <c r="AB141" s="912">
        <v>0.92307692307692313</v>
      </c>
      <c r="AC141" s="912">
        <v>0.92307692307692313</v>
      </c>
      <c r="AD141" s="912">
        <v>0.1299638989169675</v>
      </c>
      <c r="AE141" s="912">
        <v>3.6101083032490974E-2</v>
      </c>
      <c r="AF141" s="912">
        <v>0.48736462093862815</v>
      </c>
      <c r="AG141" s="912"/>
      <c r="AH141" s="912"/>
      <c r="AI141" s="912"/>
      <c r="AJ141" s="912">
        <v>0.39285714285714285</v>
      </c>
      <c r="AK141" s="912">
        <v>0.17857142857142858</v>
      </c>
      <c r="AL141" s="912">
        <v>0.29729729729729731</v>
      </c>
      <c r="AM141" s="912">
        <v>0.3783783783783784</v>
      </c>
    </row>
    <row r="142" spans="1:39" x14ac:dyDescent="0.25">
      <c r="C142" s="984">
        <v>27152</v>
      </c>
      <c r="D142" s="978" t="s">
        <v>1424</v>
      </c>
      <c r="E142" s="912">
        <v>5.128205128205128E-2</v>
      </c>
      <c r="F142" s="912">
        <v>0.15384615384615385</v>
      </c>
      <c r="G142" s="912">
        <v>0.2</v>
      </c>
      <c r="H142" s="912">
        <v>0.3</v>
      </c>
      <c r="I142" s="912">
        <v>0.9</v>
      </c>
      <c r="J142" s="912"/>
      <c r="K142" s="912"/>
      <c r="L142" s="912"/>
      <c r="M142" s="912">
        <v>0.2</v>
      </c>
      <c r="N142" s="912">
        <v>0.2</v>
      </c>
      <c r="O142" s="912">
        <v>1</v>
      </c>
      <c r="P142" s="912">
        <v>1</v>
      </c>
      <c r="Q142" s="912">
        <v>1</v>
      </c>
      <c r="R142" s="912">
        <v>0.5</v>
      </c>
      <c r="S142" s="912">
        <v>0.16666666666666666</v>
      </c>
      <c r="T142" s="912">
        <v>0.5</v>
      </c>
      <c r="U142" s="912">
        <v>0.5</v>
      </c>
      <c r="V142" s="912">
        <v>0.25</v>
      </c>
      <c r="W142" s="912">
        <v>0.75</v>
      </c>
      <c r="X142" s="912">
        <v>0.6376811594202898</v>
      </c>
      <c r="Y142" s="912">
        <v>0.15942028985507245</v>
      </c>
      <c r="Z142" s="912">
        <v>0.56521739130434778</v>
      </c>
      <c r="AA142" s="912">
        <v>1</v>
      </c>
      <c r="AB142" s="912">
        <v>1</v>
      </c>
      <c r="AC142" s="912">
        <v>1</v>
      </c>
      <c r="AD142" s="912">
        <v>0.22844827586206898</v>
      </c>
      <c r="AE142" s="912">
        <v>3.8793103448275863E-2</v>
      </c>
      <c r="AF142" s="912">
        <v>0.62931034482758619</v>
      </c>
      <c r="AG142" s="912">
        <v>0.8</v>
      </c>
      <c r="AH142" s="912">
        <v>0.2</v>
      </c>
      <c r="AI142" s="912">
        <v>0.8</v>
      </c>
      <c r="AJ142" s="912">
        <v>0.66666666666666663</v>
      </c>
      <c r="AK142" s="912">
        <v>0.33333333333333331</v>
      </c>
      <c r="AL142" s="912">
        <v>0.43421052631578949</v>
      </c>
      <c r="AM142" s="912">
        <v>0.51315789473684215</v>
      </c>
    </row>
    <row r="143" spans="1:39" x14ac:dyDescent="0.25">
      <c r="C143" s="984">
        <v>27153</v>
      </c>
      <c r="D143" s="978" t="s">
        <v>1423</v>
      </c>
      <c r="E143" s="912">
        <v>6.3291139240506333E-2</v>
      </c>
      <c r="F143" s="912">
        <v>6.3291139240506333E-2</v>
      </c>
      <c r="G143" s="912">
        <v>0.23076923076923078</v>
      </c>
      <c r="H143" s="912">
        <v>0.25641025641025639</v>
      </c>
      <c r="I143" s="912">
        <v>0.89743589743589747</v>
      </c>
      <c r="J143" s="912"/>
      <c r="K143" s="912"/>
      <c r="L143" s="912"/>
      <c r="M143" s="912">
        <v>0</v>
      </c>
      <c r="N143" s="912"/>
      <c r="O143" s="912"/>
      <c r="P143" s="912"/>
      <c r="Q143" s="912"/>
      <c r="R143" s="912">
        <v>1</v>
      </c>
      <c r="S143" s="912"/>
      <c r="T143" s="912">
        <v>1</v>
      </c>
      <c r="U143" s="912">
        <v>0.3</v>
      </c>
      <c r="V143" s="912">
        <v>0.15</v>
      </c>
      <c r="W143" s="912">
        <v>0.25</v>
      </c>
      <c r="X143" s="912">
        <v>0.28000000000000003</v>
      </c>
      <c r="Y143" s="912">
        <v>0.08</v>
      </c>
      <c r="Z143" s="912">
        <v>0.28999999999999998</v>
      </c>
      <c r="AA143" s="912">
        <v>0.77631578947368418</v>
      </c>
      <c r="AB143" s="912">
        <v>0.59210526315789469</v>
      </c>
      <c r="AC143" s="912">
        <v>0.63157894736842102</v>
      </c>
      <c r="AD143" s="912">
        <v>0.10869565217391304</v>
      </c>
      <c r="AE143" s="912">
        <v>2.8985507246376812E-2</v>
      </c>
      <c r="AF143" s="912">
        <v>0.35144927536231885</v>
      </c>
      <c r="AG143" s="912"/>
      <c r="AH143" s="912"/>
      <c r="AI143" s="912"/>
      <c r="AJ143" s="912">
        <v>0.48275862068965519</v>
      </c>
      <c r="AK143" s="912">
        <v>0.20689655172413793</v>
      </c>
      <c r="AL143" s="912">
        <v>0.21212121212121213</v>
      </c>
      <c r="AM143" s="912">
        <v>0.27272727272727271</v>
      </c>
    </row>
    <row r="144" spans="1:39" x14ac:dyDescent="0.25">
      <c r="C144" s="984">
        <v>27155</v>
      </c>
      <c r="D144" s="978" t="s">
        <v>1422</v>
      </c>
      <c r="E144" s="912"/>
      <c r="F144" s="912">
        <v>5.2631578947368418E-2</v>
      </c>
      <c r="G144" s="912">
        <v>0.16666666666666666</v>
      </c>
      <c r="H144" s="912">
        <v>0.16666666666666666</v>
      </c>
      <c r="I144" s="912">
        <v>0.66666666666666663</v>
      </c>
      <c r="J144" s="912"/>
      <c r="K144" s="912"/>
      <c r="L144" s="912"/>
      <c r="M144" s="912"/>
      <c r="N144" s="912"/>
      <c r="O144" s="912">
        <v>0</v>
      </c>
      <c r="P144" s="912"/>
      <c r="Q144" s="912">
        <v>0</v>
      </c>
      <c r="R144" s="912"/>
      <c r="S144" s="912"/>
      <c r="T144" s="912"/>
      <c r="U144" s="912">
        <v>0.5</v>
      </c>
      <c r="V144" s="912"/>
      <c r="W144" s="912">
        <v>0.5</v>
      </c>
      <c r="X144" s="912">
        <v>0.54545454545454541</v>
      </c>
      <c r="Y144" s="912">
        <v>4.5454545454545456E-2</v>
      </c>
      <c r="Z144" s="912">
        <v>0.5</v>
      </c>
      <c r="AA144" s="912">
        <v>0.5</v>
      </c>
      <c r="AB144" s="912">
        <v>0.5</v>
      </c>
      <c r="AC144" s="912">
        <v>0.5</v>
      </c>
      <c r="AD144" s="912">
        <v>0.12857142857142856</v>
      </c>
      <c r="AE144" s="912">
        <v>4.2857142857142858E-2</v>
      </c>
      <c r="AF144" s="912">
        <v>0.44285714285714284</v>
      </c>
      <c r="AG144" s="912"/>
      <c r="AH144" s="912"/>
      <c r="AI144" s="912"/>
      <c r="AJ144" s="912">
        <v>0.4</v>
      </c>
      <c r="AK144" s="912">
        <v>0.4</v>
      </c>
      <c r="AL144" s="912">
        <v>0.41666666666666669</v>
      </c>
      <c r="AM144" s="912">
        <v>0.58333333333333337</v>
      </c>
    </row>
    <row r="145" spans="1:39" x14ac:dyDescent="0.25">
      <c r="C145" s="984">
        <v>27156</v>
      </c>
      <c r="D145" s="978" t="s">
        <v>127</v>
      </c>
      <c r="E145" s="912">
        <v>0.15789473684210525</v>
      </c>
      <c r="F145" s="912">
        <v>0.10526315789473684</v>
      </c>
      <c r="G145" s="912">
        <v>0.3</v>
      </c>
      <c r="H145" s="912">
        <v>0.3</v>
      </c>
      <c r="I145" s="912">
        <v>0.9</v>
      </c>
      <c r="J145" s="912"/>
      <c r="K145" s="912"/>
      <c r="L145" s="912"/>
      <c r="M145" s="912"/>
      <c r="N145" s="912"/>
      <c r="O145" s="912"/>
      <c r="P145" s="912"/>
      <c r="Q145" s="912"/>
      <c r="R145" s="912"/>
      <c r="S145" s="912"/>
      <c r="T145" s="912"/>
      <c r="U145" s="912">
        <v>1</v>
      </c>
      <c r="V145" s="912"/>
      <c r="W145" s="912"/>
      <c r="X145" s="912">
        <v>0.5</v>
      </c>
      <c r="Y145" s="912">
        <v>3.5714285714285712E-2</v>
      </c>
      <c r="Z145" s="912">
        <v>0.32142857142857145</v>
      </c>
      <c r="AA145" s="912">
        <v>1</v>
      </c>
      <c r="AB145" s="912">
        <v>1</v>
      </c>
      <c r="AC145" s="912">
        <v>1</v>
      </c>
      <c r="AD145" s="912">
        <v>0.1134020618556701</v>
      </c>
      <c r="AE145" s="912">
        <v>0</v>
      </c>
      <c r="AF145" s="912">
        <v>0.35051546391752575</v>
      </c>
      <c r="AG145" s="912"/>
      <c r="AH145" s="912"/>
      <c r="AI145" s="912">
        <v>1</v>
      </c>
      <c r="AJ145" s="912">
        <v>0.63636363636363635</v>
      </c>
      <c r="AK145" s="912">
        <v>0.45454545454545453</v>
      </c>
      <c r="AL145" s="912">
        <v>0.27586206896551724</v>
      </c>
      <c r="AM145" s="912">
        <v>0.2413793103448276</v>
      </c>
    </row>
    <row r="146" spans="1:39" x14ac:dyDescent="0.25">
      <c r="C146" s="984">
        <v>27157</v>
      </c>
      <c r="D146" s="978" t="s">
        <v>1421</v>
      </c>
      <c r="E146" s="912">
        <v>8.0246913580246909E-2</v>
      </c>
      <c r="F146" s="912">
        <v>0.11728395061728394</v>
      </c>
      <c r="G146" s="912">
        <v>0.41509433962264153</v>
      </c>
      <c r="H146" s="912">
        <v>0.45283018867924529</v>
      </c>
      <c r="I146" s="912">
        <v>0.92452830188679247</v>
      </c>
      <c r="J146" s="912"/>
      <c r="K146" s="912"/>
      <c r="L146" s="912"/>
      <c r="M146" s="912">
        <v>0.13333333333333333</v>
      </c>
      <c r="N146" s="912">
        <v>6.6666666666666666E-2</v>
      </c>
      <c r="O146" s="912">
        <v>0.33333333333333331</v>
      </c>
      <c r="P146" s="912">
        <v>0.22222222222222221</v>
      </c>
      <c r="Q146" s="912">
        <v>0.66666666666666663</v>
      </c>
      <c r="R146" s="912"/>
      <c r="S146" s="912"/>
      <c r="T146" s="912">
        <v>1</v>
      </c>
      <c r="U146" s="912">
        <v>0.22222222222222221</v>
      </c>
      <c r="V146" s="912">
        <v>0</v>
      </c>
      <c r="W146" s="912">
        <v>0.44444444444444442</v>
      </c>
      <c r="X146" s="912">
        <v>0.39153439153439151</v>
      </c>
      <c r="Y146" s="912">
        <v>7.407407407407407E-2</v>
      </c>
      <c r="Z146" s="912">
        <v>0.39153439153439151</v>
      </c>
      <c r="AA146" s="912">
        <v>0.875</v>
      </c>
      <c r="AB146" s="912">
        <v>0.8125</v>
      </c>
      <c r="AC146" s="912">
        <v>0.8125</v>
      </c>
      <c r="AD146" s="912">
        <v>0.17059639389736478</v>
      </c>
      <c r="AE146" s="912">
        <v>3.8834951456310676E-2</v>
      </c>
      <c r="AF146" s="912">
        <v>0.5131761442441054</v>
      </c>
      <c r="AG146" s="912">
        <v>0.2857142857142857</v>
      </c>
      <c r="AH146" s="912"/>
      <c r="AI146" s="912">
        <v>0.14285714285714285</v>
      </c>
      <c r="AJ146" s="912">
        <v>0.51111111111111107</v>
      </c>
      <c r="AK146" s="912">
        <v>0.33333333333333331</v>
      </c>
      <c r="AL146" s="912">
        <v>0.34741784037558687</v>
      </c>
      <c r="AM146" s="912">
        <v>0.40375586854460094</v>
      </c>
    </row>
    <row r="147" spans="1:39" x14ac:dyDescent="0.25">
      <c r="A147" s="978">
        <v>1209</v>
      </c>
      <c r="B147" s="978" t="s">
        <v>1420</v>
      </c>
      <c r="C147" s="984">
        <v>2037</v>
      </c>
      <c r="D147" s="978" t="s">
        <v>1419</v>
      </c>
      <c r="E147" s="912">
        <v>3.783783783783784E-2</v>
      </c>
      <c r="F147" s="912"/>
      <c r="G147" s="912">
        <v>0.44186046511627908</v>
      </c>
      <c r="H147" s="912">
        <v>0.41860465116279072</v>
      </c>
      <c r="I147" s="912">
        <v>0.72093023255813948</v>
      </c>
      <c r="J147" s="912">
        <v>0.5</v>
      </c>
      <c r="K147" s="912"/>
      <c r="L147" s="912">
        <v>0.63636363636363635</v>
      </c>
      <c r="M147" s="912">
        <v>0.2857142857142857</v>
      </c>
      <c r="N147" s="912"/>
      <c r="O147" s="912">
        <v>0.25</v>
      </c>
      <c r="P147" s="912">
        <v>0.58333333333333337</v>
      </c>
      <c r="Q147" s="912">
        <v>0.58333333333333337</v>
      </c>
      <c r="R147" s="912"/>
      <c r="S147" s="912"/>
      <c r="T147" s="912"/>
      <c r="U147" s="912">
        <v>0.7</v>
      </c>
      <c r="V147" s="912">
        <v>0.3</v>
      </c>
      <c r="W147" s="912">
        <v>0.3</v>
      </c>
      <c r="X147" s="912">
        <v>0.64026402640264024</v>
      </c>
      <c r="Y147" s="912">
        <v>0.28382838283828382</v>
      </c>
      <c r="Z147" s="912">
        <v>0.29702970297029702</v>
      </c>
      <c r="AA147" s="912">
        <v>0.76938369781312133</v>
      </c>
      <c r="AB147" s="912">
        <v>0.75944333996023861</v>
      </c>
      <c r="AC147" s="912">
        <v>0.78727634194831009</v>
      </c>
      <c r="AD147" s="912">
        <v>0.18016759776536312</v>
      </c>
      <c r="AE147" s="912">
        <v>7.4022346368715089E-2</v>
      </c>
      <c r="AF147" s="912">
        <v>0.38407821229050282</v>
      </c>
      <c r="AG147" s="912">
        <v>0</v>
      </c>
      <c r="AH147" s="912"/>
      <c r="AI147" s="912">
        <v>0</v>
      </c>
      <c r="AJ147" s="912">
        <v>0.1206896551724138</v>
      </c>
      <c r="AK147" s="912">
        <v>0.29310344827586204</v>
      </c>
      <c r="AL147" s="912">
        <v>0.55319148936170215</v>
      </c>
      <c r="AM147" s="912">
        <v>0.51063829787234039</v>
      </c>
    </row>
    <row r="148" spans="1:39" x14ac:dyDescent="0.25">
      <c r="C148" s="984">
        <v>2038</v>
      </c>
      <c r="D148" s="978" t="s">
        <v>1346</v>
      </c>
      <c r="E148" s="912">
        <v>0.10602409638554217</v>
      </c>
      <c r="F148" s="912"/>
      <c r="G148" s="912">
        <v>0.5178571428571429</v>
      </c>
      <c r="H148" s="912">
        <v>0.5357142857142857</v>
      </c>
      <c r="I148" s="912">
        <v>0.9017857142857143</v>
      </c>
      <c r="J148" s="912">
        <v>0.6</v>
      </c>
      <c r="K148" s="912"/>
      <c r="L148" s="912">
        <v>0.7</v>
      </c>
      <c r="M148" s="912">
        <v>0.36734693877551022</v>
      </c>
      <c r="N148" s="912"/>
      <c r="O148" s="912">
        <v>0.15789473684210525</v>
      </c>
      <c r="P148" s="912">
        <v>0.73684210526315785</v>
      </c>
      <c r="Q148" s="912">
        <v>0.42105263157894735</v>
      </c>
      <c r="R148" s="912">
        <v>0.4</v>
      </c>
      <c r="S148" s="912">
        <v>0.2</v>
      </c>
      <c r="T148" s="912">
        <v>0.4</v>
      </c>
      <c r="U148" s="912">
        <v>0.64444444444444449</v>
      </c>
      <c r="V148" s="912">
        <v>0.35555555555555557</v>
      </c>
      <c r="W148" s="912">
        <v>0.31111111111111112</v>
      </c>
      <c r="X148" s="912">
        <v>0.71100917431192656</v>
      </c>
      <c r="Y148" s="912">
        <v>0.27675840978593275</v>
      </c>
      <c r="Z148" s="912">
        <v>0.35015290519877673</v>
      </c>
      <c r="AA148" s="912">
        <v>0.8415178571428571</v>
      </c>
      <c r="AB148" s="912">
        <v>0.8013392857142857</v>
      </c>
      <c r="AC148" s="912">
        <v>0.8392857142857143</v>
      </c>
      <c r="AD148" s="912">
        <v>0.2232037691401649</v>
      </c>
      <c r="AE148" s="912">
        <v>7.1260306242638405E-2</v>
      </c>
      <c r="AF148" s="912">
        <v>0.47408716136631329</v>
      </c>
      <c r="AG148" s="912">
        <v>0.55555555555555558</v>
      </c>
      <c r="AH148" s="912">
        <v>5.5555555555555552E-2</v>
      </c>
      <c r="AI148" s="912">
        <v>0.3888888888888889</v>
      </c>
      <c r="AJ148" s="912">
        <v>4.8507462686567165E-2</v>
      </c>
      <c r="AK148" s="912">
        <v>0.38059701492537312</v>
      </c>
      <c r="AL148" s="912">
        <v>0.54975124378109452</v>
      </c>
      <c r="AM148" s="912">
        <v>0.54477611940298509</v>
      </c>
    </row>
    <row r="149" spans="1:39" x14ac:dyDescent="0.25">
      <c r="A149" s="978">
        <v>1214</v>
      </c>
      <c r="B149" s="978" t="s">
        <v>1418</v>
      </c>
      <c r="C149" s="984">
        <v>1915</v>
      </c>
      <c r="D149" s="978" t="s">
        <v>157</v>
      </c>
      <c r="E149" s="912"/>
      <c r="F149" s="912">
        <v>1</v>
      </c>
      <c r="G149" s="912">
        <v>0.3888888888888889</v>
      </c>
      <c r="H149" s="912">
        <v>0.3888888888888889</v>
      </c>
      <c r="I149" s="912"/>
      <c r="J149" s="912">
        <v>0.2</v>
      </c>
      <c r="K149" s="912">
        <v>1</v>
      </c>
      <c r="L149" s="912"/>
      <c r="M149" s="912"/>
      <c r="N149" s="912">
        <v>1</v>
      </c>
      <c r="O149" s="912"/>
      <c r="P149" s="912">
        <v>0.66666666666666663</v>
      </c>
      <c r="Q149" s="912"/>
      <c r="R149" s="912"/>
      <c r="S149" s="912"/>
      <c r="T149" s="912"/>
      <c r="U149" s="912">
        <v>0.66666666666666663</v>
      </c>
      <c r="V149" s="912">
        <v>0.66666666666666663</v>
      </c>
      <c r="W149" s="912">
        <v>0.66666666666666663</v>
      </c>
      <c r="X149" s="912">
        <v>0.48101265822784811</v>
      </c>
      <c r="Y149" s="912">
        <v>0.48101265822784811</v>
      </c>
      <c r="Z149" s="912">
        <v>0.29113924050632911</v>
      </c>
      <c r="AA149" s="912">
        <v>1</v>
      </c>
      <c r="AB149" s="912">
        <v>0.671875</v>
      </c>
      <c r="AC149" s="912"/>
      <c r="AD149" s="912">
        <v>5.6034482758620691E-2</v>
      </c>
      <c r="AE149" s="912"/>
      <c r="AF149" s="912"/>
      <c r="AG149" s="912">
        <v>0.75</v>
      </c>
      <c r="AH149" s="912">
        <v>0.25</v>
      </c>
      <c r="AI149" s="912">
        <v>0.75</v>
      </c>
      <c r="AJ149" s="912">
        <v>1</v>
      </c>
      <c r="AK149" s="912">
        <v>0.27272727272727271</v>
      </c>
      <c r="AL149" s="912"/>
      <c r="AM149" s="912"/>
    </row>
    <row r="150" spans="1:39" x14ac:dyDescent="0.25">
      <c r="C150" s="984">
        <v>2316</v>
      </c>
      <c r="D150" s="978" t="s">
        <v>136</v>
      </c>
      <c r="E150" s="912">
        <v>6.3063063063063057E-2</v>
      </c>
      <c r="F150" s="912">
        <v>1</v>
      </c>
      <c r="G150" s="912">
        <v>0.42857142857142855</v>
      </c>
      <c r="H150" s="912">
        <v>0.42857142857142855</v>
      </c>
      <c r="I150" s="912"/>
      <c r="J150" s="912">
        <v>0.55555555555555558</v>
      </c>
      <c r="K150" s="912">
        <v>1</v>
      </c>
      <c r="L150" s="912"/>
      <c r="M150" s="912"/>
      <c r="N150" s="912">
        <v>1</v>
      </c>
      <c r="O150" s="912">
        <v>0.33333333333333331</v>
      </c>
      <c r="P150" s="912">
        <v>0.66666666666666663</v>
      </c>
      <c r="Q150" s="912"/>
      <c r="R150" s="912"/>
      <c r="S150" s="912"/>
      <c r="T150" s="912"/>
      <c r="U150" s="912">
        <v>0.38461538461538464</v>
      </c>
      <c r="V150" s="912">
        <v>0.38461538461538464</v>
      </c>
      <c r="W150" s="912">
        <v>0.23076923076923078</v>
      </c>
      <c r="X150" s="912">
        <v>0.41599999999999998</v>
      </c>
      <c r="Y150" s="912">
        <v>0.4</v>
      </c>
      <c r="Z150" s="912">
        <v>0.224</v>
      </c>
      <c r="AA150" s="912">
        <v>1</v>
      </c>
      <c r="AB150" s="912">
        <v>0.59322033898305082</v>
      </c>
      <c r="AC150" s="912"/>
      <c r="AD150" s="912">
        <v>0.17032967032967034</v>
      </c>
      <c r="AE150" s="912"/>
      <c r="AF150" s="912"/>
      <c r="AG150" s="912">
        <v>0.25</v>
      </c>
      <c r="AH150" s="912"/>
      <c r="AI150" s="912">
        <v>0.25</v>
      </c>
      <c r="AJ150" s="912">
        <v>1</v>
      </c>
      <c r="AK150" s="912">
        <v>0.30555555555555558</v>
      </c>
      <c r="AL150" s="912"/>
      <c r="AM150" s="912"/>
    </row>
    <row r="151" spans="1:39" x14ac:dyDescent="0.25">
      <c r="C151" s="984">
        <v>2317</v>
      </c>
      <c r="D151" s="978" t="s">
        <v>1417</v>
      </c>
      <c r="E151" s="912">
        <v>3.7037037037037035E-2</v>
      </c>
      <c r="F151" s="912">
        <v>1</v>
      </c>
      <c r="G151" s="912">
        <v>0.27586206896551724</v>
      </c>
      <c r="H151" s="912">
        <v>0.32183908045977011</v>
      </c>
      <c r="I151" s="912"/>
      <c r="J151" s="912">
        <v>0.29032258064516131</v>
      </c>
      <c r="K151" s="912">
        <v>1</v>
      </c>
      <c r="L151" s="912"/>
      <c r="M151" s="912">
        <v>0.25</v>
      </c>
      <c r="N151" s="912">
        <v>1</v>
      </c>
      <c r="O151" s="912">
        <v>0.18181818181818182</v>
      </c>
      <c r="P151" s="912">
        <v>0.59090909090909094</v>
      </c>
      <c r="Q151" s="912"/>
      <c r="R151" s="912">
        <v>0.38461538461538464</v>
      </c>
      <c r="S151" s="912">
        <v>7.6923076923076927E-2</v>
      </c>
      <c r="T151" s="912">
        <v>0.30769230769230771</v>
      </c>
      <c r="U151" s="912">
        <v>0.453125</v>
      </c>
      <c r="V151" s="912">
        <v>0.421875</v>
      </c>
      <c r="W151" s="912">
        <v>0.234375</v>
      </c>
      <c r="X151" s="912">
        <v>0.48932384341637009</v>
      </c>
      <c r="Y151" s="912">
        <v>0.49466192170818507</v>
      </c>
      <c r="Z151" s="912">
        <v>0.32740213523131673</v>
      </c>
      <c r="AA151" s="912">
        <v>0.99826086956521742</v>
      </c>
      <c r="AB151" s="912">
        <v>0.67652173913043478</v>
      </c>
      <c r="AC151" s="912"/>
      <c r="AD151" s="912">
        <v>0.14324324324324325</v>
      </c>
      <c r="AE151" s="912"/>
      <c r="AF151" s="912"/>
      <c r="AG151" s="912">
        <v>0.6</v>
      </c>
      <c r="AH151" s="912">
        <v>0.2</v>
      </c>
      <c r="AI151" s="912">
        <v>0.6</v>
      </c>
      <c r="AJ151" s="912">
        <v>1</v>
      </c>
      <c r="AK151" s="912">
        <v>0.25</v>
      </c>
      <c r="AL151" s="912"/>
      <c r="AM151" s="912"/>
    </row>
    <row r="152" spans="1:39" x14ac:dyDescent="0.25">
      <c r="C152" s="984">
        <v>2318</v>
      </c>
      <c r="D152" s="978" t="s">
        <v>62</v>
      </c>
      <c r="E152" s="912">
        <v>8.5450346420323328E-2</v>
      </c>
      <c r="F152" s="912">
        <v>0.99769053117782913</v>
      </c>
      <c r="G152" s="912">
        <v>0.35576923076923078</v>
      </c>
      <c r="H152" s="912">
        <v>0.41346153846153844</v>
      </c>
      <c r="I152" s="912"/>
      <c r="J152" s="912">
        <v>0.42857142857142855</v>
      </c>
      <c r="K152" s="912">
        <v>1</v>
      </c>
      <c r="L152" s="912"/>
      <c r="M152" s="912">
        <v>0.15625</v>
      </c>
      <c r="N152" s="912">
        <v>0.984375</v>
      </c>
      <c r="O152" s="912">
        <v>0.23076923076923078</v>
      </c>
      <c r="P152" s="912">
        <v>0.88461538461538458</v>
      </c>
      <c r="Q152" s="912"/>
      <c r="R152" s="912">
        <v>0.5714285714285714</v>
      </c>
      <c r="S152" s="912">
        <v>0.21428571428571427</v>
      </c>
      <c r="T152" s="912">
        <v>0.5</v>
      </c>
      <c r="U152" s="912">
        <v>0.5714285714285714</v>
      </c>
      <c r="V152" s="912">
        <v>0.55952380952380953</v>
      </c>
      <c r="W152" s="912">
        <v>0.29761904761904762</v>
      </c>
      <c r="X152" s="912">
        <v>0.62755102040816324</v>
      </c>
      <c r="Y152" s="912">
        <v>0.54251700680272108</v>
      </c>
      <c r="Z152" s="912">
        <v>0.38775510204081631</v>
      </c>
      <c r="AA152" s="912">
        <v>1</v>
      </c>
      <c r="AB152" s="912">
        <v>0.65354330708661412</v>
      </c>
      <c r="AC152" s="912"/>
      <c r="AD152" s="912">
        <v>0.23347107438016529</v>
      </c>
      <c r="AE152" s="912"/>
      <c r="AF152" s="912"/>
      <c r="AG152" s="912">
        <v>0.56521739130434778</v>
      </c>
      <c r="AH152" s="912">
        <v>4.3478260869565216E-2</v>
      </c>
      <c r="AI152" s="912">
        <v>0.39130434782608697</v>
      </c>
      <c r="AJ152" s="912">
        <v>1</v>
      </c>
      <c r="AK152" s="912">
        <v>0.36893203883495146</v>
      </c>
      <c r="AL152" s="912"/>
      <c r="AM152" s="912"/>
    </row>
    <row r="153" spans="1:39" x14ac:dyDescent="0.25">
      <c r="C153" s="984">
        <v>2319</v>
      </c>
      <c r="D153" s="978" t="s">
        <v>159</v>
      </c>
      <c r="E153" s="912">
        <v>0.17073170731707318</v>
      </c>
      <c r="F153" s="912">
        <v>1</v>
      </c>
      <c r="G153" s="912">
        <v>0.45454545454545453</v>
      </c>
      <c r="H153" s="912">
        <v>0.45454545454545453</v>
      </c>
      <c r="I153" s="912"/>
      <c r="J153" s="912">
        <v>0.45833333333333331</v>
      </c>
      <c r="K153" s="912">
        <v>1</v>
      </c>
      <c r="L153" s="912"/>
      <c r="M153" s="912"/>
      <c r="N153" s="912">
        <v>1</v>
      </c>
      <c r="O153" s="912"/>
      <c r="P153" s="912">
        <v>1</v>
      </c>
      <c r="Q153" s="912"/>
      <c r="R153" s="912">
        <v>1</v>
      </c>
      <c r="S153" s="912"/>
      <c r="T153" s="912"/>
      <c r="U153" s="912">
        <v>0.33333333333333331</v>
      </c>
      <c r="V153" s="912">
        <v>0.33333333333333331</v>
      </c>
      <c r="W153" s="912"/>
      <c r="X153" s="912">
        <v>0.75362318840579712</v>
      </c>
      <c r="Y153" s="912">
        <v>0.65217391304347827</v>
      </c>
      <c r="Z153" s="912">
        <v>0.42028985507246375</v>
      </c>
      <c r="AA153" s="912">
        <v>1</v>
      </c>
      <c r="AB153" s="912">
        <v>1</v>
      </c>
      <c r="AC153" s="912"/>
      <c r="AD153" s="912">
        <v>0.28957528957528955</v>
      </c>
      <c r="AE153" s="912"/>
      <c r="AF153" s="912"/>
      <c r="AG153" s="912"/>
      <c r="AH153" s="912"/>
      <c r="AI153" s="912"/>
      <c r="AJ153" s="912">
        <v>1</v>
      </c>
      <c r="AK153" s="912">
        <v>0.375</v>
      </c>
      <c r="AL153" s="912"/>
      <c r="AM153" s="912"/>
    </row>
    <row r="154" spans="1:39" x14ac:dyDescent="0.25">
      <c r="C154" s="984">
        <v>27147</v>
      </c>
      <c r="D154" s="978" t="s">
        <v>61</v>
      </c>
      <c r="E154" s="912">
        <v>0.33333333333333331</v>
      </c>
      <c r="F154" s="912">
        <v>1</v>
      </c>
      <c r="G154" s="912"/>
      <c r="H154" s="912"/>
      <c r="I154" s="912"/>
      <c r="J154" s="912"/>
      <c r="K154" s="912"/>
      <c r="L154" s="912"/>
      <c r="M154" s="912"/>
      <c r="N154" s="912"/>
      <c r="O154" s="912"/>
      <c r="P154" s="912"/>
      <c r="Q154" s="912"/>
      <c r="R154" s="912"/>
      <c r="S154" s="912"/>
      <c r="T154" s="912"/>
      <c r="U154" s="912"/>
      <c r="V154" s="912"/>
      <c r="W154" s="912"/>
      <c r="X154" s="912">
        <v>0.44444444444444442</v>
      </c>
      <c r="Y154" s="912">
        <v>0.55555555555555558</v>
      </c>
      <c r="Z154" s="912">
        <v>0.33333333333333331</v>
      </c>
      <c r="AA154" s="912"/>
      <c r="AB154" s="912"/>
      <c r="AC154" s="912"/>
      <c r="AD154" s="912">
        <v>0.38709677419354838</v>
      </c>
      <c r="AE154" s="912"/>
      <c r="AF154" s="912"/>
      <c r="AG154" s="912"/>
      <c r="AH154" s="912"/>
      <c r="AI154" s="912"/>
      <c r="AJ154" s="912">
        <v>1</v>
      </c>
      <c r="AK154" s="912"/>
      <c r="AL154" s="912"/>
      <c r="AM154" s="912"/>
    </row>
    <row r="155" spans="1:39" x14ac:dyDescent="0.25">
      <c r="C155" s="984">
        <v>27148</v>
      </c>
      <c r="D155" s="978" t="s">
        <v>1416</v>
      </c>
      <c r="E155" s="912">
        <v>0.1206896551724138</v>
      </c>
      <c r="F155" s="912">
        <v>1</v>
      </c>
      <c r="G155" s="912">
        <v>0.33333333333333331</v>
      </c>
      <c r="H155" s="912">
        <v>0.3888888888888889</v>
      </c>
      <c r="I155" s="912"/>
      <c r="J155" s="912">
        <v>0.5</v>
      </c>
      <c r="K155" s="912">
        <v>1</v>
      </c>
      <c r="L155" s="912"/>
      <c r="M155" s="912"/>
      <c r="N155" s="912">
        <v>0.875</v>
      </c>
      <c r="O155" s="912">
        <v>0.25</v>
      </c>
      <c r="P155" s="912">
        <v>0.5</v>
      </c>
      <c r="Q155" s="912"/>
      <c r="R155" s="912">
        <v>0.5</v>
      </c>
      <c r="S155" s="912"/>
      <c r="T155" s="912">
        <v>0.5</v>
      </c>
      <c r="U155" s="912">
        <v>0.38095238095238093</v>
      </c>
      <c r="V155" s="912">
        <v>0.2857142857142857</v>
      </c>
      <c r="W155" s="912">
        <v>0.19047619047619047</v>
      </c>
      <c r="X155" s="912">
        <v>0.61904761904761907</v>
      </c>
      <c r="Y155" s="912">
        <v>0.59047619047619049</v>
      </c>
      <c r="Z155" s="912">
        <v>0.38095238095238093</v>
      </c>
      <c r="AA155" s="912">
        <v>1</v>
      </c>
      <c r="AB155" s="912">
        <v>0.66666666666666663</v>
      </c>
      <c r="AC155" s="912"/>
      <c r="AD155" s="912">
        <v>0.2276657060518732</v>
      </c>
      <c r="AE155" s="912"/>
      <c r="AF155" s="912"/>
      <c r="AG155" s="912">
        <v>0.66666666666666663</v>
      </c>
      <c r="AH155" s="912"/>
      <c r="AI155" s="912">
        <v>0.33333333333333331</v>
      </c>
      <c r="AJ155" s="912">
        <v>1</v>
      </c>
      <c r="AK155" s="912">
        <v>0.20689655172413793</v>
      </c>
      <c r="AL155" s="912"/>
      <c r="AM155" s="912"/>
    </row>
    <row r="156" spans="1:39" x14ac:dyDescent="0.25">
      <c r="C156" s="984">
        <v>27149</v>
      </c>
      <c r="D156" s="978" t="s">
        <v>1415</v>
      </c>
      <c r="E156" s="912"/>
      <c r="F156" s="912">
        <v>0.97142857142857142</v>
      </c>
      <c r="G156" s="912">
        <v>0.125</v>
      </c>
      <c r="H156" s="912">
        <v>0.125</v>
      </c>
      <c r="I156" s="912"/>
      <c r="J156" s="912"/>
      <c r="K156" s="912">
        <v>1</v>
      </c>
      <c r="L156" s="912"/>
      <c r="M156" s="912">
        <v>1</v>
      </c>
      <c r="N156" s="912">
        <v>1</v>
      </c>
      <c r="O156" s="912"/>
      <c r="P156" s="912"/>
      <c r="Q156" s="912"/>
      <c r="R156" s="912">
        <v>0.33333333333333331</v>
      </c>
      <c r="S156" s="912"/>
      <c r="T156" s="912">
        <v>0.33333333333333331</v>
      </c>
      <c r="U156" s="912">
        <v>0.66666666666666663</v>
      </c>
      <c r="V156" s="912">
        <v>0.66666666666666663</v>
      </c>
      <c r="W156" s="912">
        <v>0.66666666666666663</v>
      </c>
      <c r="X156" s="912">
        <v>0.45652173913043476</v>
      </c>
      <c r="Y156" s="912">
        <v>0.58695652173913049</v>
      </c>
      <c r="Z156" s="912">
        <v>0.30434782608695654</v>
      </c>
      <c r="AA156" s="912">
        <v>1</v>
      </c>
      <c r="AB156" s="912">
        <v>0.70588235294117652</v>
      </c>
      <c r="AC156" s="912"/>
      <c r="AD156" s="912">
        <v>9.8360655737704916E-2</v>
      </c>
      <c r="AE156" s="912"/>
      <c r="AF156" s="912"/>
      <c r="AG156" s="912"/>
      <c r="AH156" s="912"/>
      <c r="AI156" s="912"/>
      <c r="AJ156" s="912">
        <v>1</v>
      </c>
      <c r="AK156" s="912">
        <v>0.44444444444444442</v>
      </c>
      <c r="AL156" s="912"/>
      <c r="AM156" s="912"/>
    </row>
    <row r="157" spans="1:39" x14ac:dyDescent="0.25">
      <c r="A157" s="978">
        <v>1234</v>
      </c>
      <c r="B157" s="978" t="s">
        <v>1414</v>
      </c>
      <c r="C157" s="984">
        <v>2160</v>
      </c>
      <c r="D157" s="978" t="s">
        <v>81</v>
      </c>
      <c r="E157" s="912">
        <v>8.6376227650465875E-2</v>
      </c>
      <c r="F157" s="912">
        <v>9.8715688743389568E-2</v>
      </c>
      <c r="G157" s="912">
        <v>0.5469448584202683</v>
      </c>
      <c r="H157" s="912">
        <v>0.58420268256333829</v>
      </c>
      <c r="I157" s="912">
        <v>0.83159463487332341</v>
      </c>
      <c r="J157" s="912"/>
      <c r="K157" s="912"/>
      <c r="L157" s="912"/>
      <c r="M157" s="912">
        <v>0.28664495114006516</v>
      </c>
      <c r="N157" s="912">
        <v>0.16286644951140064</v>
      </c>
      <c r="O157" s="912">
        <v>0.92700729927007297</v>
      </c>
      <c r="P157" s="912">
        <v>0.58394160583941601</v>
      </c>
      <c r="Q157" s="912">
        <v>0.93430656934306566</v>
      </c>
      <c r="R157" s="912">
        <v>0.70833333333333337</v>
      </c>
      <c r="S157" s="912">
        <v>0.14583333333333334</v>
      </c>
      <c r="T157" s="912">
        <v>0.54166666666666663</v>
      </c>
      <c r="U157" s="912">
        <v>0.69469026548672563</v>
      </c>
      <c r="V157" s="912">
        <v>0.34513274336283184</v>
      </c>
      <c r="W157" s="912">
        <v>0.46460176991150443</v>
      </c>
      <c r="X157" s="912">
        <v>0.73135258674423431</v>
      </c>
      <c r="Y157" s="912">
        <v>0.24994805734469147</v>
      </c>
      <c r="Z157" s="912">
        <v>0.54768335757323916</v>
      </c>
      <c r="AA157" s="912">
        <v>0.84785005512679157</v>
      </c>
      <c r="AB157" s="912">
        <v>0.72171995589856675</v>
      </c>
      <c r="AC157" s="912">
        <v>0.77861080485115763</v>
      </c>
      <c r="AD157" s="912">
        <v>0.24134811128703912</v>
      </c>
      <c r="AE157" s="912">
        <v>0.19075623916157733</v>
      </c>
      <c r="AF157" s="912">
        <v>0.67948427957475688</v>
      </c>
      <c r="AG157" s="912">
        <v>0.69230769230769229</v>
      </c>
      <c r="AH157" s="912">
        <v>8.7912087912087919E-2</v>
      </c>
      <c r="AI157" s="912">
        <v>0.45054945054945056</v>
      </c>
      <c r="AJ157" s="912">
        <v>0.49893390191897652</v>
      </c>
      <c r="AK157" s="912">
        <v>0.38699360341151384</v>
      </c>
      <c r="AL157" s="912">
        <v>0.47555693069306931</v>
      </c>
      <c r="AM157" s="912">
        <v>0.6482054455445545</v>
      </c>
    </row>
    <row r="158" spans="1:39" x14ac:dyDescent="0.25">
      <c r="A158" s="978">
        <v>1237</v>
      </c>
      <c r="B158" s="978" t="s">
        <v>1413</v>
      </c>
      <c r="C158" s="984">
        <v>1944</v>
      </c>
      <c r="D158" s="978" t="s">
        <v>47</v>
      </c>
      <c r="E158" s="912">
        <v>0.12749003984063745</v>
      </c>
      <c r="F158" s="912"/>
      <c r="G158" s="912">
        <v>0.60465116279069764</v>
      </c>
      <c r="H158" s="912">
        <v>0.62790697674418605</v>
      </c>
      <c r="I158" s="912">
        <v>1.069767441860465</v>
      </c>
      <c r="J158" s="912">
        <v>0.61111111111111116</v>
      </c>
      <c r="K158" s="912"/>
      <c r="L158" s="912">
        <v>0.81944444444444442</v>
      </c>
      <c r="M158" s="912">
        <v>0.27083333333333331</v>
      </c>
      <c r="N158" s="912"/>
      <c r="O158" s="912">
        <v>0.26666666666666666</v>
      </c>
      <c r="P158" s="912">
        <v>1.2</v>
      </c>
      <c r="Q158" s="912">
        <v>0.6</v>
      </c>
      <c r="R158" s="912">
        <v>0.4</v>
      </c>
      <c r="S158" s="912">
        <v>0.2</v>
      </c>
      <c r="T158" s="912">
        <v>0.2</v>
      </c>
      <c r="U158" s="912">
        <v>1.1818181818181819</v>
      </c>
      <c r="V158" s="912">
        <v>0.63636363636363635</v>
      </c>
      <c r="W158" s="912">
        <v>0.54545454545454541</v>
      </c>
      <c r="X158" s="912">
        <v>0.85588235294117643</v>
      </c>
      <c r="Y158" s="912">
        <v>0.6470588235294118</v>
      </c>
      <c r="Z158" s="912">
        <v>0.38529411764705884</v>
      </c>
      <c r="AA158" s="912">
        <v>0.99186991869918695</v>
      </c>
      <c r="AB158" s="912">
        <v>0.96747967479674801</v>
      </c>
      <c r="AC158" s="912">
        <v>0.98373983739837401</v>
      </c>
      <c r="AD158" s="912">
        <v>0.29717411121239745</v>
      </c>
      <c r="AE158" s="912">
        <v>5.5606198723792161E-2</v>
      </c>
      <c r="AF158" s="912">
        <v>0.45761166818596172</v>
      </c>
      <c r="AG158" s="912">
        <v>0.44444444444444442</v>
      </c>
      <c r="AH158" s="912">
        <v>0</v>
      </c>
      <c r="AI158" s="912">
        <v>0.33333333333333331</v>
      </c>
      <c r="AJ158" s="912">
        <v>3.7558685446009391E-2</v>
      </c>
      <c r="AK158" s="912">
        <v>0.43661971830985913</v>
      </c>
      <c r="AL158" s="912">
        <v>0.40585774058577406</v>
      </c>
      <c r="AM158" s="912">
        <v>0.31380753138075312</v>
      </c>
    </row>
    <row r="159" spans="1:39" x14ac:dyDescent="0.25">
      <c r="A159" s="978">
        <v>1241</v>
      </c>
      <c r="B159" s="978" t="s">
        <v>1412</v>
      </c>
      <c r="C159" s="984">
        <v>2096</v>
      </c>
      <c r="D159" s="978" t="s">
        <v>158</v>
      </c>
      <c r="E159" s="912">
        <v>7.8358208955223885E-2</v>
      </c>
      <c r="F159" s="912"/>
      <c r="G159" s="912">
        <v>0.56000000000000005</v>
      </c>
      <c r="H159" s="912">
        <v>0.54</v>
      </c>
      <c r="I159" s="912">
        <v>0.83</v>
      </c>
      <c r="J159" s="912">
        <v>0.7142857142857143</v>
      </c>
      <c r="K159" s="912"/>
      <c r="L159" s="912">
        <v>0.7142857142857143</v>
      </c>
      <c r="M159" s="912">
        <v>0.27272727272727271</v>
      </c>
      <c r="N159" s="912"/>
      <c r="O159" s="912">
        <v>0.23076923076923078</v>
      </c>
      <c r="P159" s="912">
        <v>0.76923076923076927</v>
      </c>
      <c r="Q159" s="912">
        <v>0.84615384615384615</v>
      </c>
      <c r="R159" s="912">
        <v>0.66666666666666663</v>
      </c>
      <c r="S159" s="912">
        <v>0.33333333333333331</v>
      </c>
      <c r="T159" s="912">
        <v>0.66666666666666663</v>
      </c>
      <c r="U159" s="912">
        <v>0.71052631578947367</v>
      </c>
      <c r="V159" s="912">
        <v>0.21052631578947367</v>
      </c>
      <c r="W159" s="912">
        <v>0.28947368421052633</v>
      </c>
      <c r="X159" s="912">
        <v>0.67567567567567566</v>
      </c>
      <c r="Y159" s="912">
        <v>0.25675675675675674</v>
      </c>
      <c r="Z159" s="912">
        <v>0.33108108108108109</v>
      </c>
      <c r="AA159" s="912">
        <v>0.81140350877192979</v>
      </c>
      <c r="AB159" s="912">
        <v>0.70175438596491224</v>
      </c>
      <c r="AC159" s="912">
        <v>0.71491228070175439</v>
      </c>
      <c r="AD159" s="912">
        <v>0.24205378973105135</v>
      </c>
      <c r="AE159" s="912">
        <v>5.8679706601466992E-2</v>
      </c>
      <c r="AF159" s="912">
        <v>0.40586797066014668</v>
      </c>
      <c r="AG159" s="912">
        <v>0.6</v>
      </c>
      <c r="AH159" s="912">
        <v>0.4</v>
      </c>
      <c r="AI159" s="912">
        <v>0.2</v>
      </c>
      <c r="AJ159" s="912">
        <v>3.8461538461538464E-2</v>
      </c>
      <c r="AK159" s="912">
        <v>0.28846153846153844</v>
      </c>
      <c r="AL159" s="912">
        <v>0.65555555555555556</v>
      </c>
      <c r="AM159" s="912">
        <v>0.74444444444444446</v>
      </c>
    </row>
    <row r="160" spans="1:39" x14ac:dyDescent="0.25">
      <c r="A160" s="978">
        <v>1252</v>
      </c>
      <c r="B160" s="978" t="s">
        <v>1411</v>
      </c>
      <c r="C160" s="984">
        <v>2169</v>
      </c>
      <c r="D160" s="978" t="s">
        <v>1410</v>
      </c>
      <c r="E160" s="912">
        <v>0.16187989556135771</v>
      </c>
      <c r="F160" s="912"/>
      <c r="G160" s="912">
        <v>0.52918287937743191</v>
      </c>
      <c r="H160" s="912">
        <v>0.54863813229571989</v>
      </c>
      <c r="I160" s="912"/>
      <c r="J160" s="912">
        <v>0.58181818181818179</v>
      </c>
      <c r="K160" s="912"/>
      <c r="L160" s="912">
        <v>0.73939393939393938</v>
      </c>
      <c r="M160" s="912">
        <v>0</v>
      </c>
      <c r="N160" s="912"/>
      <c r="O160" s="912">
        <v>0.40476190476190477</v>
      </c>
      <c r="P160" s="912">
        <v>0.76190476190476186</v>
      </c>
      <c r="Q160" s="912">
        <v>0.33333333333333331</v>
      </c>
      <c r="R160" s="912">
        <v>0.5</v>
      </c>
      <c r="S160" s="912">
        <v>0.1111111111111111</v>
      </c>
      <c r="T160" s="912">
        <v>0.44444444444444442</v>
      </c>
      <c r="U160" s="912">
        <v>0.79220779220779225</v>
      </c>
      <c r="V160" s="912">
        <v>0.80519480519480524</v>
      </c>
      <c r="W160" s="912">
        <v>0.38961038961038963</v>
      </c>
      <c r="X160" s="912">
        <v>0.71594877764842846</v>
      </c>
      <c r="Y160" s="912">
        <v>0.66123399301513386</v>
      </c>
      <c r="Z160" s="912">
        <v>0.43655413271245636</v>
      </c>
      <c r="AA160" s="912"/>
      <c r="AB160" s="912">
        <v>1</v>
      </c>
      <c r="AC160" s="912">
        <v>1</v>
      </c>
      <c r="AD160" s="912">
        <v>0.2870503597122302</v>
      </c>
      <c r="AE160" s="912">
        <v>5.4436450839328535E-2</v>
      </c>
      <c r="AF160" s="912">
        <v>0.48153477218225421</v>
      </c>
      <c r="AG160" s="912">
        <v>0.66666666666666663</v>
      </c>
      <c r="AH160" s="912">
        <v>6.6666666666666666E-2</v>
      </c>
      <c r="AI160" s="912">
        <v>0.43333333333333335</v>
      </c>
      <c r="AJ160" s="912"/>
      <c r="AK160" s="912">
        <v>0.42420027816411682</v>
      </c>
      <c r="AL160" s="912">
        <v>0.40996398559423769</v>
      </c>
      <c r="AM160" s="912">
        <v>0.63325330132052826</v>
      </c>
    </row>
    <row r="161" spans="1:39" x14ac:dyDescent="0.25">
      <c r="C161" s="984">
        <v>2170</v>
      </c>
      <c r="D161" s="978" t="s">
        <v>1409</v>
      </c>
      <c r="E161" s="912">
        <v>0.11680672268907563</v>
      </c>
      <c r="F161" s="912"/>
      <c r="G161" s="912">
        <v>0.47740112994350281</v>
      </c>
      <c r="H161" s="912">
        <v>0.50847457627118642</v>
      </c>
      <c r="I161" s="912"/>
      <c r="J161" s="912">
        <v>0.48469387755102039</v>
      </c>
      <c r="K161" s="912"/>
      <c r="L161" s="912">
        <v>0.64795918367346939</v>
      </c>
      <c r="M161" s="912">
        <v>0</v>
      </c>
      <c r="N161" s="912"/>
      <c r="O161" s="912">
        <v>0.32258064516129031</v>
      </c>
      <c r="P161" s="912">
        <v>0.75806451612903225</v>
      </c>
      <c r="Q161" s="912">
        <v>0.45161290322580644</v>
      </c>
      <c r="R161" s="912">
        <v>0.69565217391304346</v>
      </c>
      <c r="S161" s="912">
        <v>0.17391304347826086</v>
      </c>
      <c r="T161" s="912">
        <v>0.47826086956521741</v>
      </c>
      <c r="U161" s="912">
        <v>0.75</v>
      </c>
      <c r="V161" s="912">
        <v>0.81481481481481477</v>
      </c>
      <c r="W161" s="912">
        <v>0.33333333333333331</v>
      </c>
      <c r="X161" s="912">
        <v>0.7312693498452012</v>
      </c>
      <c r="Y161" s="912">
        <v>0.68482972136222908</v>
      </c>
      <c r="Z161" s="912">
        <v>0.42724458204334365</v>
      </c>
      <c r="AA161" s="912"/>
      <c r="AB161" s="912">
        <v>1</v>
      </c>
      <c r="AC161" s="912">
        <v>1</v>
      </c>
      <c r="AD161" s="912">
        <v>0.2809004281176633</v>
      </c>
      <c r="AE161" s="912">
        <v>5.5793398701836763E-2</v>
      </c>
      <c r="AF161" s="912">
        <v>0.45850020715370804</v>
      </c>
      <c r="AG161" s="912">
        <v>0.60526315789473684</v>
      </c>
      <c r="AH161" s="912">
        <v>2.6315789473684209E-2</v>
      </c>
      <c r="AI161" s="912">
        <v>0.52631578947368418</v>
      </c>
      <c r="AJ161" s="912"/>
      <c r="AK161" s="912">
        <v>0.39625850340136054</v>
      </c>
      <c r="AL161" s="912">
        <v>0.41362330734509645</v>
      </c>
      <c r="AM161" s="912">
        <v>0.6368485843249897</v>
      </c>
    </row>
    <row r="162" spans="1:39" x14ac:dyDescent="0.25">
      <c r="C162" s="984">
        <v>2171</v>
      </c>
      <c r="D162" s="978" t="s">
        <v>1408</v>
      </c>
      <c r="E162" s="912">
        <v>4.8723897911832945E-2</v>
      </c>
      <c r="F162" s="912"/>
      <c r="G162" s="912">
        <v>0.39490445859872614</v>
      </c>
      <c r="H162" s="912">
        <v>0.39490445859872614</v>
      </c>
      <c r="I162" s="912"/>
      <c r="J162" s="912">
        <v>0.35238095238095241</v>
      </c>
      <c r="K162" s="912"/>
      <c r="L162" s="912">
        <v>0.52380952380952384</v>
      </c>
      <c r="M162" s="912">
        <v>0</v>
      </c>
      <c r="N162" s="912"/>
      <c r="O162" s="912">
        <v>0.19354838709677419</v>
      </c>
      <c r="P162" s="912">
        <v>0.70967741935483875</v>
      </c>
      <c r="Q162" s="912">
        <v>0.4838709677419355</v>
      </c>
      <c r="R162" s="912">
        <v>0.5</v>
      </c>
      <c r="S162" s="912">
        <v>0.3</v>
      </c>
      <c r="T162" s="912">
        <v>0.2</v>
      </c>
      <c r="U162" s="912">
        <v>0.59793814432989689</v>
      </c>
      <c r="V162" s="912">
        <v>0.65979381443298968</v>
      </c>
      <c r="W162" s="912">
        <v>0.25773195876288657</v>
      </c>
      <c r="X162" s="912">
        <v>0.60771704180064312</v>
      </c>
      <c r="Y162" s="912">
        <v>0.61736334405144699</v>
      </c>
      <c r="Z162" s="912">
        <v>0.34726688102893893</v>
      </c>
      <c r="AA162" s="912"/>
      <c r="AB162" s="912"/>
      <c r="AC162" s="912"/>
      <c r="AD162" s="912">
        <v>0.15269578905942544</v>
      </c>
      <c r="AE162" s="912">
        <v>4.2896497441951988E-2</v>
      </c>
      <c r="AF162" s="912">
        <v>0.37622983077528532</v>
      </c>
      <c r="AG162" s="912">
        <v>0.58823529411764708</v>
      </c>
      <c r="AH162" s="912">
        <v>5.8823529411764705E-2</v>
      </c>
      <c r="AI162" s="912">
        <v>0.29411764705882354</v>
      </c>
      <c r="AJ162" s="912"/>
      <c r="AK162" s="912">
        <v>0.28923076923076924</v>
      </c>
      <c r="AL162" s="912">
        <v>0.31336405529953915</v>
      </c>
      <c r="AM162" s="912">
        <v>0.5161290322580645</v>
      </c>
    </row>
    <row r="163" spans="1:39" x14ac:dyDescent="0.25">
      <c r="C163" s="984">
        <v>2172</v>
      </c>
      <c r="D163" s="978" t="s">
        <v>1407</v>
      </c>
      <c r="E163" s="912">
        <v>4.8659384309831182E-2</v>
      </c>
      <c r="F163" s="912"/>
      <c r="G163" s="912">
        <v>0.28857715430861725</v>
      </c>
      <c r="H163" s="912">
        <v>0.29659318637274551</v>
      </c>
      <c r="I163" s="912"/>
      <c r="J163" s="912">
        <v>0.43670886075949367</v>
      </c>
      <c r="K163" s="912"/>
      <c r="L163" s="912">
        <v>0.57594936708860756</v>
      </c>
      <c r="M163" s="912">
        <v>0</v>
      </c>
      <c r="N163" s="912"/>
      <c r="O163" s="912">
        <v>0.14545454545454545</v>
      </c>
      <c r="P163" s="912">
        <v>0.69090909090909092</v>
      </c>
      <c r="Q163" s="912">
        <v>0.49090909090909091</v>
      </c>
      <c r="R163" s="912">
        <v>0.30769230769230771</v>
      </c>
      <c r="S163" s="912">
        <v>0.30769230769230771</v>
      </c>
      <c r="T163" s="912">
        <v>0.15384615384615385</v>
      </c>
      <c r="U163" s="912">
        <v>0.4303030303030303</v>
      </c>
      <c r="V163" s="912">
        <v>0.49696969696969695</v>
      </c>
      <c r="W163" s="912">
        <v>0.16363636363636364</v>
      </c>
      <c r="X163" s="912">
        <v>0.54195535026943797</v>
      </c>
      <c r="Y163" s="912">
        <v>0.55889145496535797</v>
      </c>
      <c r="Z163" s="912">
        <v>0.29253271747498077</v>
      </c>
      <c r="AA163" s="912"/>
      <c r="AB163" s="912">
        <v>0.875</v>
      </c>
      <c r="AC163" s="912">
        <v>0.875</v>
      </c>
      <c r="AD163" s="912">
        <v>0.12574089754445386</v>
      </c>
      <c r="AE163" s="912">
        <v>4.2548687552921252E-2</v>
      </c>
      <c r="AF163" s="912">
        <v>0.3033446232006774</v>
      </c>
      <c r="AG163" s="912">
        <v>0.33333333333333331</v>
      </c>
      <c r="AH163" s="912">
        <v>2.564102564102564E-2</v>
      </c>
      <c r="AI163" s="912">
        <v>0.25641025641025639</v>
      </c>
      <c r="AJ163" s="912"/>
      <c r="AK163" s="912">
        <v>0.27435387673956263</v>
      </c>
      <c r="AL163" s="912">
        <v>0.32129277566539927</v>
      </c>
      <c r="AM163" s="912">
        <v>0.48859315589353614</v>
      </c>
    </row>
    <row r="164" spans="1:39" x14ac:dyDescent="0.25">
      <c r="C164" s="984">
        <v>2173</v>
      </c>
      <c r="D164" s="978" t="s">
        <v>1406</v>
      </c>
      <c r="E164" s="912">
        <v>6.7694369973190352E-2</v>
      </c>
      <c r="F164" s="912"/>
      <c r="G164" s="912">
        <v>0.38691159586681972</v>
      </c>
      <c r="H164" s="912">
        <v>0.42365097588978184</v>
      </c>
      <c r="I164" s="912"/>
      <c r="J164" s="912">
        <v>0.47268408551068886</v>
      </c>
      <c r="K164" s="912"/>
      <c r="L164" s="912">
        <v>0.60807600950118768</v>
      </c>
      <c r="M164" s="912">
        <v>0</v>
      </c>
      <c r="N164" s="912"/>
      <c r="O164" s="912">
        <v>0.21167883211678831</v>
      </c>
      <c r="P164" s="912">
        <v>0.76642335766423353</v>
      </c>
      <c r="Q164" s="912">
        <v>0.40145985401459855</v>
      </c>
      <c r="R164" s="912">
        <v>0.55882352941176472</v>
      </c>
      <c r="S164" s="912">
        <v>0.14705882352941177</v>
      </c>
      <c r="T164" s="912">
        <v>0.44117647058823528</v>
      </c>
      <c r="U164" s="912">
        <v>0.65040650406504064</v>
      </c>
      <c r="V164" s="912">
        <v>0.69105691056910568</v>
      </c>
      <c r="W164" s="912">
        <v>0.35501355013550134</v>
      </c>
      <c r="X164" s="912">
        <v>0.68289952420934785</v>
      </c>
      <c r="Y164" s="912">
        <v>0.67338371116708651</v>
      </c>
      <c r="Z164" s="912">
        <v>0.39798488664987408</v>
      </c>
      <c r="AA164" s="912"/>
      <c r="AB164" s="912">
        <v>0.83333333333333337</v>
      </c>
      <c r="AC164" s="912">
        <v>0.83333333333333337</v>
      </c>
      <c r="AD164" s="912">
        <v>0.20031078881160277</v>
      </c>
      <c r="AE164" s="912">
        <v>6.2009767648364661E-2</v>
      </c>
      <c r="AF164" s="912">
        <v>0.43769424300725174</v>
      </c>
      <c r="AG164" s="912">
        <v>0.49411764705882355</v>
      </c>
      <c r="AH164" s="912">
        <v>8.2352941176470587E-2</v>
      </c>
      <c r="AI164" s="912">
        <v>0.28235294117647058</v>
      </c>
      <c r="AJ164" s="912"/>
      <c r="AK164" s="912">
        <v>0.40253671562082777</v>
      </c>
      <c r="AL164" s="912">
        <v>0.39879879879879881</v>
      </c>
      <c r="AM164" s="912">
        <v>0.62492492492492491</v>
      </c>
    </row>
    <row r="165" spans="1:39" x14ac:dyDescent="0.25">
      <c r="C165" s="984">
        <v>2174</v>
      </c>
      <c r="D165" s="978" t="s">
        <v>1405</v>
      </c>
      <c r="E165" s="912">
        <v>6.2857142857142861E-2</v>
      </c>
      <c r="F165" s="912"/>
      <c r="G165" s="912">
        <v>0.34545454545454546</v>
      </c>
      <c r="H165" s="912">
        <v>0.36363636363636365</v>
      </c>
      <c r="I165" s="912"/>
      <c r="J165" s="912">
        <v>0.32758620689655171</v>
      </c>
      <c r="K165" s="912"/>
      <c r="L165" s="912">
        <v>0.51724137931034486</v>
      </c>
      <c r="M165" s="912">
        <v>0</v>
      </c>
      <c r="N165" s="912"/>
      <c r="O165" s="912">
        <v>0.23529411764705882</v>
      </c>
      <c r="P165" s="912">
        <v>0.82352941176470584</v>
      </c>
      <c r="Q165" s="912">
        <v>0.6470588235294118</v>
      </c>
      <c r="R165" s="912">
        <v>0.75</v>
      </c>
      <c r="S165" s="912">
        <v>0.25</v>
      </c>
      <c r="T165" s="912">
        <v>0.75</v>
      </c>
      <c r="U165" s="912">
        <v>0.52941176470588236</v>
      </c>
      <c r="V165" s="912">
        <v>0.52941176470588236</v>
      </c>
      <c r="W165" s="912">
        <v>0.29411764705882354</v>
      </c>
      <c r="X165" s="912">
        <v>0.65771812080536918</v>
      </c>
      <c r="Y165" s="912">
        <v>0.61409395973154357</v>
      </c>
      <c r="Z165" s="912">
        <v>0.36577181208053694</v>
      </c>
      <c r="AA165" s="912"/>
      <c r="AB165" s="912"/>
      <c r="AC165" s="912"/>
      <c r="AD165" s="912">
        <v>0.14677276746242263</v>
      </c>
      <c r="AE165" s="912">
        <v>2.0335985853227233E-2</v>
      </c>
      <c r="AF165" s="912">
        <v>0.34394341290893016</v>
      </c>
      <c r="AG165" s="912">
        <v>1</v>
      </c>
      <c r="AH165" s="912"/>
      <c r="AI165" s="912"/>
      <c r="AJ165" s="912"/>
      <c r="AK165" s="912">
        <v>0.32954545454545453</v>
      </c>
      <c r="AL165" s="912">
        <v>0.30067567567567566</v>
      </c>
      <c r="AM165" s="912">
        <v>0.54391891891891897</v>
      </c>
    </row>
    <row r="166" spans="1:39" x14ac:dyDescent="0.25">
      <c r="C166" s="984">
        <v>6001</v>
      </c>
      <c r="D166" s="978" t="s">
        <v>1404</v>
      </c>
      <c r="E166" s="912">
        <v>3.6199095022624438E-2</v>
      </c>
      <c r="F166" s="912"/>
      <c r="G166" s="912">
        <v>0.18333333333333332</v>
      </c>
      <c r="H166" s="912">
        <v>0.19166666666666668</v>
      </c>
      <c r="I166" s="912"/>
      <c r="J166" s="912">
        <v>0.20512820512820512</v>
      </c>
      <c r="K166" s="912"/>
      <c r="L166" s="912">
        <v>0.28205128205128205</v>
      </c>
      <c r="M166" s="912">
        <v>0</v>
      </c>
      <c r="N166" s="912"/>
      <c r="O166" s="912">
        <v>0.2</v>
      </c>
      <c r="P166" s="912">
        <v>0.6</v>
      </c>
      <c r="Q166" s="912">
        <v>0.3</v>
      </c>
      <c r="R166" s="912">
        <v>0.5</v>
      </c>
      <c r="S166" s="912"/>
      <c r="T166" s="912">
        <v>0.25</v>
      </c>
      <c r="U166" s="912">
        <v>0.31818181818181818</v>
      </c>
      <c r="V166" s="912">
        <v>0.27272727272727271</v>
      </c>
      <c r="W166" s="912">
        <v>4.5454545454545456E-2</v>
      </c>
      <c r="X166" s="912">
        <v>0.43983402489626555</v>
      </c>
      <c r="Y166" s="912">
        <v>0.36099585062240663</v>
      </c>
      <c r="Z166" s="912">
        <v>0.19917012448132779</v>
      </c>
      <c r="AA166" s="912"/>
      <c r="AB166" s="912"/>
      <c r="AC166" s="912"/>
      <c r="AD166" s="912">
        <v>9.213250517598344E-2</v>
      </c>
      <c r="AE166" s="912">
        <v>1.3457556935817806E-2</v>
      </c>
      <c r="AF166" s="912">
        <v>0.16873706004140787</v>
      </c>
      <c r="AG166" s="912">
        <v>0.36363636363636365</v>
      </c>
      <c r="AH166" s="912"/>
      <c r="AI166" s="912">
        <v>0.27272727272727271</v>
      </c>
      <c r="AJ166" s="912"/>
      <c r="AK166" s="912">
        <v>0.19075144508670519</v>
      </c>
      <c r="AL166" s="912">
        <v>0.19555555555555557</v>
      </c>
      <c r="AM166" s="912">
        <v>0.30222222222222223</v>
      </c>
    </row>
    <row r="167" spans="1:39" x14ac:dyDescent="0.25">
      <c r="C167" s="984">
        <v>6032</v>
      </c>
      <c r="D167" s="978" t="s">
        <v>1403</v>
      </c>
      <c r="E167" s="912">
        <v>6.7796610169491525E-2</v>
      </c>
      <c r="F167" s="912"/>
      <c r="G167" s="912">
        <v>0.5714285714285714</v>
      </c>
      <c r="H167" s="912">
        <v>0.7142857142857143</v>
      </c>
      <c r="I167" s="912"/>
      <c r="J167" s="912">
        <v>0.45098039215686275</v>
      </c>
      <c r="K167" s="912"/>
      <c r="L167" s="912">
        <v>0.76470588235294112</v>
      </c>
      <c r="M167" s="912">
        <v>0</v>
      </c>
      <c r="N167" s="912"/>
      <c r="O167" s="912">
        <v>0.25</v>
      </c>
      <c r="P167" s="912">
        <v>0.5</v>
      </c>
      <c r="Q167" s="912">
        <v>0.5</v>
      </c>
      <c r="R167" s="912">
        <v>1</v>
      </c>
      <c r="S167" s="912"/>
      <c r="T167" s="912">
        <v>1</v>
      </c>
      <c r="U167" s="912">
        <v>1</v>
      </c>
      <c r="V167" s="912"/>
      <c r="W167" s="912">
        <v>0</v>
      </c>
      <c r="X167" s="912">
        <v>0.78448275862068961</v>
      </c>
      <c r="Y167" s="912">
        <v>0.68103448275862066</v>
      </c>
      <c r="Z167" s="912">
        <v>0.49137931034482757</v>
      </c>
      <c r="AA167" s="912"/>
      <c r="AB167" s="912"/>
      <c r="AC167" s="912"/>
      <c r="AD167" s="912">
        <v>0.26264591439688717</v>
      </c>
      <c r="AE167" s="912">
        <v>2.1400778210116732E-2</v>
      </c>
      <c r="AF167" s="912">
        <v>0.3521400778210117</v>
      </c>
      <c r="AG167" s="912"/>
      <c r="AH167" s="912"/>
      <c r="AI167" s="912"/>
      <c r="AJ167" s="912"/>
      <c r="AK167" s="912">
        <v>0.36936936936936937</v>
      </c>
      <c r="AL167" s="912">
        <v>0.32692307692307693</v>
      </c>
      <c r="AM167" s="912">
        <v>0.51923076923076927</v>
      </c>
    </row>
    <row r="168" spans="1:39" x14ac:dyDescent="0.25">
      <c r="C168" s="984">
        <v>6034</v>
      </c>
      <c r="D168" s="978" t="s">
        <v>1402</v>
      </c>
      <c r="E168" s="912">
        <v>0.14878048780487804</v>
      </c>
      <c r="F168" s="912"/>
      <c r="G168" s="912">
        <v>0.54385964912280704</v>
      </c>
      <c r="H168" s="912">
        <v>0.59649122807017541</v>
      </c>
      <c r="I168" s="912"/>
      <c r="J168" s="912">
        <v>0.46710526315789475</v>
      </c>
      <c r="K168" s="912"/>
      <c r="L168" s="912">
        <v>0.69736842105263153</v>
      </c>
      <c r="M168" s="912">
        <v>0</v>
      </c>
      <c r="N168" s="912"/>
      <c r="O168" s="912">
        <v>0.17647058823529413</v>
      </c>
      <c r="P168" s="912">
        <v>0.61764705882352944</v>
      </c>
      <c r="Q168" s="912">
        <v>0.29411764705882354</v>
      </c>
      <c r="R168" s="912">
        <v>0.9</v>
      </c>
      <c r="S168" s="912"/>
      <c r="T168" s="912">
        <v>0.9</v>
      </c>
      <c r="U168" s="912">
        <v>0.75</v>
      </c>
      <c r="V168" s="912">
        <v>0.6785714285714286</v>
      </c>
      <c r="W168" s="912">
        <v>0.35714285714285715</v>
      </c>
      <c r="X168" s="912">
        <v>0.74559686888454013</v>
      </c>
      <c r="Y168" s="912">
        <v>0.64970645792563597</v>
      </c>
      <c r="Z168" s="912">
        <v>0.44031311154598823</v>
      </c>
      <c r="AA168" s="912"/>
      <c r="AB168" s="912">
        <v>1</v>
      </c>
      <c r="AC168" s="912">
        <v>1</v>
      </c>
      <c r="AD168" s="912">
        <v>0.31910766246362754</v>
      </c>
      <c r="AE168" s="912">
        <v>5.2376333656644035E-2</v>
      </c>
      <c r="AF168" s="912">
        <v>0.47381183317167797</v>
      </c>
      <c r="AG168" s="912">
        <v>0.68</v>
      </c>
      <c r="AH168" s="912">
        <v>0.04</v>
      </c>
      <c r="AI168" s="912">
        <v>0.56000000000000005</v>
      </c>
      <c r="AJ168" s="912"/>
      <c r="AK168" s="912">
        <v>0.39254385964912281</v>
      </c>
      <c r="AL168" s="912">
        <v>0.41528662420382167</v>
      </c>
      <c r="AM168" s="912">
        <v>0.63821656050955411</v>
      </c>
    </row>
    <row r="169" spans="1:39" x14ac:dyDescent="0.25">
      <c r="C169" s="984">
        <v>6082</v>
      </c>
      <c r="D169" s="978" t="s">
        <v>1401</v>
      </c>
      <c r="E169" s="912">
        <v>5.7086614173228349E-2</v>
      </c>
      <c r="F169" s="912"/>
      <c r="G169" s="912">
        <v>0.5</v>
      </c>
      <c r="H169" s="912">
        <v>0.51694915254237284</v>
      </c>
      <c r="I169" s="912"/>
      <c r="J169" s="912">
        <v>0.38400000000000001</v>
      </c>
      <c r="K169" s="912"/>
      <c r="L169" s="912">
        <v>0.64800000000000002</v>
      </c>
      <c r="M169" s="912">
        <v>0</v>
      </c>
      <c r="N169" s="912"/>
      <c r="O169" s="912">
        <v>0.14285714285714285</v>
      </c>
      <c r="P169" s="912">
        <v>0.8928571428571429</v>
      </c>
      <c r="Q169" s="912">
        <v>0.39285714285714285</v>
      </c>
      <c r="R169" s="912">
        <v>0.25</v>
      </c>
      <c r="S169" s="912"/>
      <c r="T169" s="912">
        <v>0.25</v>
      </c>
      <c r="U169" s="912">
        <v>0.63934426229508201</v>
      </c>
      <c r="V169" s="912">
        <v>0.68852459016393441</v>
      </c>
      <c r="W169" s="912">
        <v>0.31147540983606559</v>
      </c>
      <c r="X169" s="912">
        <v>0.65474060822898028</v>
      </c>
      <c r="Y169" s="912">
        <v>0.63506261180679791</v>
      </c>
      <c r="Z169" s="912">
        <v>0.37388193202146691</v>
      </c>
      <c r="AA169" s="912"/>
      <c r="AB169" s="912">
        <v>0</v>
      </c>
      <c r="AC169" s="912">
        <v>0</v>
      </c>
      <c r="AD169" s="912">
        <v>0.19642191576593365</v>
      </c>
      <c r="AE169" s="912">
        <v>3.8762579202385392E-2</v>
      </c>
      <c r="AF169" s="912">
        <v>0.39098024599329106</v>
      </c>
      <c r="AG169" s="912">
        <v>0.27272727272727271</v>
      </c>
      <c r="AH169" s="912"/>
      <c r="AI169" s="912">
        <v>9.0909090909090912E-2</v>
      </c>
      <c r="AJ169" s="912"/>
      <c r="AK169" s="912">
        <v>0.33236994219653176</v>
      </c>
      <c r="AL169" s="912">
        <v>0.41267605633802817</v>
      </c>
      <c r="AM169" s="912">
        <v>0.57464788732394367</v>
      </c>
    </row>
    <row r="170" spans="1:39" x14ac:dyDescent="0.25">
      <c r="C170" s="984">
        <v>27091</v>
      </c>
      <c r="D170" s="978" t="s">
        <v>1400</v>
      </c>
      <c r="E170" s="912">
        <v>4.6875E-2</v>
      </c>
      <c r="F170" s="912"/>
      <c r="G170" s="912">
        <v>0.13333333333333333</v>
      </c>
      <c r="H170" s="912">
        <v>0.13333333333333333</v>
      </c>
      <c r="I170" s="912"/>
      <c r="J170" s="912">
        <v>0.33333333333333331</v>
      </c>
      <c r="K170" s="912"/>
      <c r="L170" s="912">
        <v>0.5</v>
      </c>
      <c r="M170" s="912">
        <v>0</v>
      </c>
      <c r="N170" s="912"/>
      <c r="O170" s="912">
        <v>0.5</v>
      </c>
      <c r="P170" s="912">
        <v>1</v>
      </c>
      <c r="Q170" s="912">
        <v>0.5</v>
      </c>
      <c r="R170" s="912">
        <v>0.5</v>
      </c>
      <c r="S170" s="912"/>
      <c r="T170" s="912">
        <v>0.5</v>
      </c>
      <c r="U170" s="912">
        <v>0.38461538461538464</v>
      </c>
      <c r="V170" s="912">
        <v>0.38461538461538464</v>
      </c>
      <c r="W170" s="912">
        <v>0.15384615384615385</v>
      </c>
      <c r="X170" s="912">
        <v>0.55263157894736847</v>
      </c>
      <c r="Y170" s="912">
        <v>0.56578947368421051</v>
      </c>
      <c r="Z170" s="912">
        <v>0.38157894736842107</v>
      </c>
      <c r="AA170" s="912"/>
      <c r="AB170" s="912"/>
      <c r="AC170" s="912"/>
      <c r="AD170" s="912">
        <v>0.1254125412541254</v>
      </c>
      <c r="AE170" s="912">
        <v>2.6402640264026403E-2</v>
      </c>
      <c r="AF170" s="912">
        <v>0.33003300330033003</v>
      </c>
      <c r="AG170" s="912">
        <v>1</v>
      </c>
      <c r="AH170" s="912"/>
      <c r="AI170" s="912"/>
      <c r="AJ170" s="912"/>
      <c r="AK170" s="912">
        <v>0.2608695652173913</v>
      </c>
      <c r="AL170" s="912">
        <v>0.46153846153846156</v>
      </c>
      <c r="AM170" s="912">
        <v>0.60439560439560436</v>
      </c>
    </row>
    <row r="171" spans="1:39" x14ac:dyDescent="0.25">
      <c r="C171" s="984">
        <v>27092</v>
      </c>
      <c r="D171" s="978" t="s">
        <v>1399</v>
      </c>
      <c r="E171" s="912">
        <v>4.8034934497816595E-2</v>
      </c>
      <c r="F171" s="912"/>
      <c r="G171" s="912">
        <v>0.26666666666666666</v>
      </c>
      <c r="H171" s="912">
        <v>0.28888888888888886</v>
      </c>
      <c r="I171" s="912"/>
      <c r="J171" s="912">
        <v>0.54166666666666663</v>
      </c>
      <c r="K171" s="912"/>
      <c r="L171" s="912">
        <v>0.5</v>
      </c>
      <c r="M171" s="912">
        <v>0</v>
      </c>
      <c r="N171" s="912"/>
      <c r="O171" s="912"/>
      <c r="P171" s="912">
        <v>0.33333333333333331</v>
      </c>
      <c r="Q171" s="912">
        <v>0.33333333333333331</v>
      </c>
      <c r="R171" s="912">
        <v>0.5</v>
      </c>
      <c r="S171" s="912">
        <v>0.25</v>
      </c>
      <c r="T171" s="912">
        <v>0.25</v>
      </c>
      <c r="U171" s="912">
        <v>0.47619047619047616</v>
      </c>
      <c r="V171" s="912">
        <v>0.5714285714285714</v>
      </c>
      <c r="W171" s="912">
        <v>0.19047619047619047</v>
      </c>
      <c r="X171" s="912">
        <v>0.54504504504504503</v>
      </c>
      <c r="Y171" s="912">
        <v>0.54054054054054057</v>
      </c>
      <c r="Z171" s="912">
        <v>0.32432432432432434</v>
      </c>
      <c r="AA171" s="912"/>
      <c r="AB171" s="912"/>
      <c r="AC171" s="912"/>
      <c r="AD171" s="912">
        <v>0.11352040816326531</v>
      </c>
      <c r="AE171" s="912">
        <v>3.4438775510204078E-2</v>
      </c>
      <c r="AF171" s="912">
        <v>0.30994897959183676</v>
      </c>
      <c r="AG171" s="912">
        <v>1</v>
      </c>
      <c r="AH171" s="912">
        <v>0.2</v>
      </c>
      <c r="AI171" s="912">
        <v>0.6</v>
      </c>
      <c r="AJ171" s="912"/>
      <c r="AK171" s="912">
        <v>0.30666666666666664</v>
      </c>
      <c r="AL171" s="912">
        <v>0.328125</v>
      </c>
      <c r="AM171" s="912">
        <v>0.47395833333333331</v>
      </c>
    </row>
    <row r="172" spans="1:39" x14ac:dyDescent="0.25">
      <c r="C172" s="984">
        <v>27093</v>
      </c>
      <c r="D172" s="978" t="s">
        <v>1398</v>
      </c>
      <c r="E172" s="912">
        <v>2.0833333333333332E-2</v>
      </c>
      <c r="F172" s="912"/>
      <c r="G172" s="912">
        <v>0.16666666666666666</v>
      </c>
      <c r="H172" s="912">
        <v>0.16666666666666666</v>
      </c>
      <c r="I172" s="912"/>
      <c r="J172" s="912">
        <v>0.625</v>
      </c>
      <c r="K172" s="912"/>
      <c r="L172" s="912">
        <v>0.375</v>
      </c>
      <c r="M172" s="912">
        <v>0</v>
      </c>
      <c r="N172" s="912"/>
      <c r="O172" s="912"/>
      <c r="P172" s="912"/>
      <c r="Q172" s="912"/>
      <c r="R172" s="912"/>
      <c r="S172" s="912"/>
      <c r="T172" s="912"/>
      <c r="U172" s="912">
        <v>0.44444444444444442</v>
      </c>
      <c r="V172" s="912">
        <v>0.33333333333333331</v>
      </c>
      <c r="W172" s="912">
        <v>0.22222222222222221</v>
      </c>
      <c r="X172" s="912">
        <v>0.38181818181818183</v>
      </c>
      <c r="Y172" s="912">
        <v>0.38181818181818183</v>
      </c>
      <c r="Z172" s="912">
        <v>0.14545454545454545</v>
      </c>
      <c r="AA172" s="912"/>
      <c r="AB172" s="912">
        <v>0</v>
      </c>
      <c r="AC172" s="912">
        <v>0</v>
      </c>
      <c r="AD172" s="912">
        <v>0.1171875</v>
      </c>
      <c r="AE172" s="912">
        <v>1.5625E-2</v>
      </c>
      <c r="AF172" s="912">
        <v>0.18359375</v>
      </c>
      <c r="AG172" s="912"/>
      <c r="AH172" s="912"/>
      <c r="AI172" s="912"/>
      <c r="AJ172" s="912"/>
      <c r="AK172" s="912">
        <v>0.29411764705882354</v>
      </c>
      <c r="AL172" s="912">
        <v>0.13559322033898305</v>
      </c>
      <c r="AM172" s="912">
        <v>0.23728813559322035</v>
      </c>
    </row>
    <row r="173" spans="1:39" x14ac:dyDescent="0.25">
      <c r="A173" s="978">
        <v>1253</v>
      </c>
      <c r="B173" s="978" t="s">
        <v>1397</v>
      </c>
      <c r="C173" s="984">
        <v>2302</v>
      </c>
      <c r="D173" s="978" t="s">
        <v>167</v>
      </c>
      <c r="E173" s="912">
        <v>4.9599999999999998E-2</v>
      </c>
      <c r="F173" s="912"/>
      <c r="G173" s="912">
        <v>0.49180327868852458</v>
      </c>
      <c r="H173" s="912">
        <v>0.51639344262295084</v>
      </c>
      <c r="I173" s="912">
        <v>0.78688524590163933</v>
      </c>
      <c r="J173" s="912">
        <v>0.40816326530612246</v>
      </c>
      <c r="K173" s="912"/>
      <c r="L173" s="912">
        <v>0.51020408163265307</v>
      </c>
      <c r="M173" s="912">
        <v>0.34782608695652173</v>
      </c>
      <c r="N173" s="912"/>
      <c r="O173" s="912">
        <v>0.2</v>
      </c>
      <c r="P173" s="912">
        <v>0.8</v>
      </c>
      <c r="Q173" s="912">
        <v>0.6</v>
      </c>
      <c r="R173" s="912">
        <v>0.5</v>
      </c>
      <c r="S173" s="912"/>
      <c r="T173" s="912">
        <v>0.5</v>
      </c>
      <c r="U173" s="912">
        <v>0.59259259259259256</v>
      </c>
      <c r="V173" s="912">
        <v>0.20370370370370369</v>
      </c>
      <c r="W173" s="912">
        <v>0.25925925925925924</v>
      </c>
      <c r="X173" s="912">
        <v>0.60707269155206289</v>
      </c>
      <c r="Y173" s="912">
        <v>0.18467583497053044</v>
      </c>
      <c r="Z173" s="912">
        <v>0.32023575638506874</v>
      </c>
      <c r="AA173" s="912">
        <v>0.81778058007566201</v>
      </c>
      <c r="AB173" s="912">
        <v>0.71374527112232033</v>
      </c>
      <c r="AC173" s="912">
        <v>0.74022698612862547</v>
      </c>
      <c r="AD173" s="912">
        <v>0.14883984153933219</v>
      </c>
      <c r="AE173" s="912">
        <v>4.9801924165251837E-2</v>
      </c>
      <c r="AF173" s="912">
        <v>0.35936615732880589</v>
      </c>
      <c r="AG173" s="912">
        <v>0.5</v>
      </c>
      <c r="AH173" s="912">
        <v>0</v>
      </c>
      <c r="AI173" s="912">
        <v>0.25</v>
      </c>
      <c r="AJ173" s="912">
        <v>4.3010752688172046E-2</v>
      </c>
      <c r="AK173" s="912">
        <v>0.37634408602150538</v>
      </c>
      <c r="AL173" s="912">
        <v>0.45739910313901344</v>
      </c>
      <c r="AM173" s="912">
        <v>0.54260089686098656</v>
      </c>
    </row>
    <row r="174" spans="1:39" x14ac:dyDescent="0.25">
      <c r="A174" s="978">
        <v>1270</v>
      </c>
      <c r="B174" s="978" t="s">
        <v>1396</v>
      </c>
      <c r="C174" s="984">
        <v>2060</v>
      </c>
      <c r="D174" s="978" t="s">
        <v>1395</v>
      </c>
      <c r="E174" s="912"/>
      <c r="F174" s="912"/>
      <c r="G174" s="912"/>
      <c r="H174" s="912"/>
      <c r="I174" s="912"/>
      <c r="J174" s="912"/>
      <c r="K174" s="912"/>
      <c r="L174" s="912"/>
      <c r="M174" s="912"/>
      <c r="N174" s="912"/>
      <c r="O174" s="912"/>
      <c r="P174" s="912"/>
      <c r="Q174" s="912"/>
      <c r="R174" s="912"/>
      <c r="S174" s="912"/>
      <c r="T174" s="912"/>
      <c r="U174" s="912"/>
      <c r="V174" s="912"/>
      <c r="W174" s="912"/>
      <c r="X174" s="912"/>
      <c r="Y174" s="912"/>
      <c r="Z174" s="912"/>
      <c r="AA174" s="912"/>
      <c r="AB174" s="912"/>
      <c r="AC174" s="912"/>
      <c r="AD174" s="912">
        <v>0.25</v>
      </c>
      <c r="AE174" s="912"/>
      <c r="AF174" s="912">
        <v>0.75</v>
      </c>
      <c r="AG174" s="912"/>
      <c r="AH174" s="912"/>
      <c r="AI174" s="912"/>
      <c r="AJ174" s="912"/>
      <c r="AK174" s="912"/>
      <c r="AL174" s="912"/>
      <c r="AM174" s="912"/>
    </row>
    <row r="175" spans="1:39" x14ac:dyDescent="0.25">
      <c r="C175" s="984">
        <v>2061</v>
      </c>
      <c r="D175" s="978" t="s">
        <v>119</v>
      </c>
      <c r="E175" s="912">
        <v>9.3023255813953487E-2</v>
      </c>
      <c r="F175" s="912"/>
      <c r="G175" s="912">
        <v>0.25</v>
      </c>
      <c r="H175" s="912">
        <v>0.25</v>
      </c>
      <c r="I175" s="912">
        <v>1</v>
      </c>
      <c r="J175" s="912">
        <v>0.75</v>
      </c>
      <c r="K175" s="912"/>
      <c r="L175" s="912">
        <v>0.875</v>
      </c>
      <c r="M175" s="912">
        <v>0</v>
      </c>
      <c r="N175" s="912"/>
      <c r="O175" s="912">
        <v>0</v>
      </c>
      <c r="P175" s="912">
        <v>0</v>
      </c>
      <c r="Q175" s="912">
        <v>0.5</v>
      </c>
      <c r="R175" s="912"/>
      <c r="S175" s="912"/>
      <c r="T175" s="912"/>
      <c r="U175" s="912">
        <v>0</v>
      </c>
      <c r="V175" s="912">
        <v>0</v>
      </c>
      <c r="W175" s="912">
        <v>0</v>
      </c>
      <c r="X175" s="912">
        <v>0.64655172413793105</v>
      </c>
      <c r="Y175" s="912">
        <v>0.62068965517241381</v>
      </c>
      <c r="Z175" s="912">
        <v>0.40517241379310343</v>
      </c>
      <c r="AA175" s="912">
        <v>0.79069767441860461</v>
      </c>
      <c r="AB175" s="912">
        <v>0.7558139534883721</v>
      </c>
      <c r="AC175" s="912">
        <v>0.77906976744186052</v>
      </c>
      <c r="AD175" s="912">
        <v>9.7560975609756101E-2</v>
      </c>
      <c r="AE175" s="912">
        <v>5.3658536585365853E-2</v>
      </c>
      <c r="AF175" s="912">
        <v>0.4682926829268293</v>
      </c>
      <c r="AG175" s="912"/>
      <c r="AH175" s="912"/>
      <c r="AI175" s="912"/>
      <c r="AJ175" s="912">
        <v>0.47619047619047616</v>
      </c>
      <c r="AK175" s="912">
        <v>0.5714285714285714</v>
      </c>
      <c r="AL175" s="912">
        <v>0.66666666666666663</v>
      </c>
      <c r="AM175" s="912">
        <v>0.33333333333333331</v>
      </c>
    </row>
    <row r="176" spans="1:39" x14ac:dyDescent="0.25">
      <c r="C176" s="984">
        <v>2062</v>
      </c>
      <c r="D176" s="978" t="s">
        <v>151</v>
      </c>
      <c r="E176" s="912">
        <v>8.3333333333333329E-2</v>
      </c>
      <c r="F176" s="912"/>
      <c r="G176" s="912">
        <v>0</v>
      </c>
      <c r="H176" s="912">
        <v>0</v>
      </c>
      <c r="I176" s="912">
        <v>1</v>
      </c>
      <c r="J176" s="912">
        <v>0.625</v>
      </c>
      <c r="K176" s="912"/>
      <c r="L176" s="912">
        <v>0.75</v>
      </c>
      <c r="M176" s="912">
        <v>2</v>
      </c>
      <c r="N176" s="912"/>
      <c r="O176" s="912">
        <v>1</v>
      </c>
      <c r="P176" s="912">
        <v>0</v>
      </c>
      <c r="Q176" s="912">
        <v>1</v>
      </c>
      <c r="R176" s="912"/>
      <c r="S176" s="912"/>
      <c r="T176" s="912"/>
      <c r="U176" s="912">
        <v>0.5</v>
      </c>
      <c r="V176" s="912">
        <v>0</v>
      </c>
      <c r="W176" s="912">
        <v>0</v>
      </c>
      <c r="X176" s="912">
        <v>0.7142857142857143</v>
      </c>
      <c r="Y176" s="912">
        <v>0.68571428571428572</v>
      </c>
      <c r="Z176" s="912">
        <v>0.34285714285714286</v>
      </c>
      <c r="AA176" s="912">
        <v>0.83333333333333337</v>
      </c>
      <c r="AB176" s="912">
        <v>0.66666666666666663</v>
      </c>
      <c r="AC176" s="912">
        <v>0.58333333333333337</v>
      </c>
      <c r="AD176" s="912">
        <v>0.13461538461538461</v>
      </c>
      <c r="AE176" s="912">
        <v>3.8461538461538464E-2</v>
      </c>
      <c r="AF176" s="912">
        <v>0.5</v>
      </c>
      <c r="AG176" s="912"/>
      <c r="AH176" s="912"/>
      <c r="AI176" s="912"/>
      <c r="AJ176" s="912">
        <v>0.375</v>
      </c>
      <c r="AK176" s="912">
        <v>0.25</v>
      </c>
      <c r="AL176" s="912">
        <v>1</v>
      </c>
      <c r="AM176" s="912">
        <v>0.66666666666666663</v>
      </c>
    </row>
    <row r="177" spans="1:39" x14ac:dyDescent="0.25">
      <c r="A177" s="978">
        <v>1271</v>
      </c>
      <c r="B177" s="986" t="s">
        <v>1394</v>
      </c>
      <c r="C177" s="984">
        <v>1975</v>
      </c>
      <c r="E177" s="912"/>
      <c r="F177" s="912"/>
      <c r="G177" s="912"/>
      <c r="H177" s="912"/>
      <c r="I177" s="912"/>
      <c r="J177" s="912"/>
      <c r="K177" s="912"/>
      <c r="L177" s="912"/>
      <c r="M177" s="912"/>
      <c r="N177" s="912"/>
      <c r="O177" s="912"/>
      <c r="P177" s="912"/>
      <c r="Q177" s="912"/>
      <c r="R177" s="912"/>
      <c r="S177" s="912"/>
      <c r="T177" s="912"/>
      <c r="U177" s="912"/>
      <c r="V177" s="912"/>
      <c r="W177" s="912"/>
      <c r="X177" s="912">
        <v>0.66666666666666663</v>
      </c>
      <c r="Y177" s="912">
        <v>0.66666666666666663</v>
      </c>
      <c r="Z177" s="912">
        <v>0.66666666666666663</v>
      </c>
      <c r="AA177" s="912"/>
      <c r="AB177" s="912"/>
      <c r="AC177" s="912"/>
      <c r="AD177" s="912">
        <v>0</v>
      </c>
      <c r="AE177" s="912">
        <v>0</v>
      </c>
      <c r="AF177" s="912">
        <v>0.16666666666666666</v>
      </c>
      <c r="AG177" s="912"/>
      <c r="AH177" s="912"/>
      <c r="AI177" s="912"/>
      <c r="AJ177" s="912"/>
      <c r="AK177" s="912"/>
      <c r="AL177" s="912"/>
      <c r="AM177" s="912"/>
    </row>
    <row r="178" spans="1:39" x14ac:dyDescent="0.25">
      <c r="B178" s="985"/>
      <c r="C178" s="984">
        <v>1976</v>
      </c>
      <c r="E178" s="912"/>
      <c r="F178" s="912"/>
      <c r="G178" s="912"/>
      <c r="H178" s="912"/>
      <c r="I178" s="912"/>
      <c r="J178" s="912"/>
      <c r="K178" s="912"/>
      <c r="L178" s="912"/>
      <c r="M178" s="912"/>
      <c r="N178" s="912"/>
      <c r="O178" s="912"/>
      <c r="P178" s="912"/>
      <c r="Q178" s="912"/>
      <c r="R178" s="912"/>
      <c r="S178" s="912"/>
      <c r="T178" s="912"/>
      <c r="U178" s="912"/>
      <c r="V178" s="912"/>
      <c r="W178" s="912"/>
      <c r="X178" s="912"/>
      <c r="Y178" s="912"/>
      <c r="Z178" s="912"/>
      <c r="AA178" s="912"/>
      <c r="AB178" s="912"/>
      <c r="AC178" s="912"/>
      <c r="AD178" s="912"/>
      <c r="AE178" s="912"/>
      <c r="AF178" s="912"/>
      <c r="AG178" s="912"/>
      <c r="AH178" s="912"/>
      <c r="AI178" s="912"/>
      <c r="AJ178" s="912"/>
      <c r="AK178" s="912"/>
      <c r="AL178" s="912"/>
      <c r="AM178" s="912"/>
    </row>
    <row r="179" spans="1:39" x14ac:dyDescent="0.25">
      <c r="A179" s="978">
        <v>1279</v>
      </c>
      <c r="B179" s="978" t="s">
        <v>1393</v>
      </c>
      <c r="C179" s="984">
        <v>1891</v>
      </c>
      <c r="D179" s="978" t="s">
        <v>44</v>
      </c>
      <c r="E179" s="912">
        <v>9.8301245753114386E-2</v>
      </c>
      <c r="F179" s="912"/>
      <c r="G179" s="912">
        <v>0.49293563579277866</v>
      </c>
      <c r="H179" s="912">
        <v>0.51491365777080067</v>
      </c>
      <c r="I179" s="912">
        <v>0.84929356357927788</v>
      </c>
      <c r="J179" s="912">
        <v>0.53038674033149169</v>
      </c>
      <c r="K179" s="912"/>
      <c r="L179" s="912">
        <v>0.65193370165745856</v>
      </c>
      <c r="M179" s="912">
        <v>0.26890756302521007</v>
      </c>
      <c r="N179" s="912"/>
      <c r="O179" s="912">
        <v>0.26530612244897961</v>
      </c>
      <c r="P179" s="912">
        <v>0.5591836734693878</v>
      </c>
      <c r="Q179" s="912">
        <v>0.57551020408163267</v>
      </c>
      <c r="R179" s="912">
        <v>0.68478260869565222</v>
      </c>
      <c r="S179" s="912">
        <v>0.21739130434782608</v>
      </c>
      <c r="T179" s="912">
        <v>0.5</v>
      </c>
      <c r="U179" s="912">
        <v>0.60859728506787325</v>
      </c>
      <c r="V179" s="912">
        <v>0.32126696832579188</v>
      </c>
      <c r="W179" s="912">
        <v>0.27828054298642535</v>
      </c>
      <c r="X179" s="912">
        <v>0.66132955006080263</v>
      </c>
      <c r="Y179" s="912">
        <v>0.27280097284150789</v>
      </c>
      <c r="Z179" s="912">
        <v>0.34394000810701258</v>
      </c>
      <c r="AA179" s="912">
        <v>0.86917960088691792</v>
      </c>
      <c r="AB179" s="912">
        <v>0.76995565410199551</v>
      </c>
      <c r="AC179" s="912">
        <v>0.78880266075388028</v>
      </c>
      <c r="AD179" s="912">
        <v>0.26008077042559802</v>
      </c>
      <c r="AE179" s="912">
        <v>5.9086672879776328E-2</v>
      </c>
      <c r="AF179" s="912">
        <v>0.47704255980118049</v>
      </c>
      <c r="AG179" s="912">
        <v>0.6398104265402843</v>
      </c>
      <c r="AH179" s="912">
        <v>9.4786729857819899E-2</v>
      </c>
      <c r="AI179" s="912">
        <v>0.3981042654028436</v>
      </c>
      <c r="AJ179" s="912">
        <v>6.4645563976816769E-2</v>
      </c>
      <c r="AK179" s="912">
        <v>0.37405260811413288</v>
      </c>
      <c r="AL179" s="912">
        <v>0.51521585279547066</v>
      </c>
      <c r="AM179" s="912">
        <v>0.52016985138004246</v>
      </c>
    </row>
    <row r="180" spans="1:39" x14ac:dyDescent="0.25">
      <c r="C180" s="984">
        <v>1892</v>
      </c>
      <c r="D180" s="978" t="s">
        <v>148</v>
      </c>
      <c r="E180" s="912">
        <v>0.15336134453781514</v>
      </c>
      <c r="F180" s="912"/>
      <c r="G180" s="912">
        <v>0.55102040816326525</v>
      </c>
      <c r="H180" s="912">
        <v>0.59183673469387754</v>
      </c>
      <c r="I180" s="912">
        <v>0.89795918367346939</v>
      </c>
      <c r="J180" s="912">
        <v>0.37984496124031009</v>
      </c>
      <c r="K180" s="912"/>
      <c r="L180" s="912">
        <v>0.68992248062015504</v>
      </c>
      <c r="M180" s="912">
        <v>0.2558139534883721</v>
      </c>
      <c r="N180" s="912"/>
      <c r="O180" s="912">
        <v>9.0909090909090912E-2</v>
      </c>
      <c r="P180" s="912">
        <v>0.56818181818181823</v>
      </c>
      <c r="Q180" s="912">
        <v>0.5</v>
      </c>
      <c r="R180" s="912">
        <v>0.7857142857142857</v>
      </c>
      <c r="S180" s="912">
        <v>0.35714285714285715</v>
      </c>
      <c r="T180" s="912">
        <v>0.5</v>
      </c>
      <c r="U180" s="912">
        <v>0.63829787234042556</v>
      </c>
      <c r="V180" s="912">
        <v>0.2978723404255319</v>
      </c>
      <c r="W180" s="912">
        <v>0.40425531914893614</v>
      </c>
      <c r="X180" s="912">
        <v>0.70450751252086807</v>
      </c>
      <c r="Y180" s="912">
        <v>0.22871452420701169</v>
      </c>
      <c r="Z180" s="912">
        <v>0.37562604340567612</v>
      </c>
      <c r="AA180" s="912">
        <v>0.89189189189189189</v>
      </c>
      <c r="AB180" s="912">
        <v>0.77027027027027029</v>
      </c>
      <c r="AC180" s="912">
        <v>0.7567567567567568</v>
      </c>
      <c r="AD180" s="912">
        <v>0.29290809903483006</v>
      </c>
      <c r="AE180" s="912">
        <v>6.7561896768778856E-2</v>
      </c>
      <c r="AF180" s="912">
        <v>0.49055812001678556</v>
      </c>
      <c r="AG180" s="912">
        <v>0.80645161290322576</v>
      </c>
      <c r="AH180" s="912">
        <v>0.12903225806451613</v>
      </c>
      <c r="AI180" s="912">
        <v>0.64516129032258063</v>
      </c>
      <c r="AJ180" s="912">
        <v>4.336734693877551E-2</v>
      </c>
      <c r="AK180" s="912">
        <v>0.35714285714285715</v>
      </c>
      <c r="AL180" s="912">
        <v>0.54104979811574694</v>
      </c>
      <c r="AM180" s="912">
        <v>0.56123822341857332</v>
      </c>
    </row>
    <row r="181" spans="1:39" x14ac:dyDescent="0.25">
      <c r="C181" s="984">
        <v>1893</v>
      </c>
      <c r="D181" s="978" t="s">
        <v>1392</v>
      </c>
      <c r="E181" s="912">
        <v>7.3876618431073876E-2</v>
      </c>
      <c r="F181" s="912"/>
      <c r="G181" s="912">
        <v>0.42462311557788945</v>
      </c>
      <c r="H181" s="912">
        <v>0.44974874371859297</v>
      </c>
      <c r="I181" s="912">
        <v>0.73366834170854267</v>
      </c>
      <c r="J181" s="912">
        <v>0.46774193548387094</v>
      </c>
      <c r="K181" s="912"/>
      <c r="L181" s="912">
        <v>0.55645161290322576</v>
      </c>
      <c r="M181" s="912">
        <v>0.24242424242424243</v>
      </c>
      <c r="N181" s="912"/>
      <c r="O181" s="912">
        <v>0.32142857142857145</v>
      </c>
      <c r="P181" s="912">
        <v>0.625</v>
      </c>
      <c r="Q181" s="912">
        <v>0.7678571428571429</v>
      </c>
      <c r="R181" s="912">
        <v>0.57894736842105265</v>
      </c>
      <c r="S181" s="912">
        <v>0.21052631578947367</v>
      </c>
      <c r="T181" s="912">
        <v>0.52631578947368418</v>
      </c>
      <c r="U181" s="912">
        <v>0.60769230769230764</v>
      </c>
      <c r="V181" s="912">
        <v>0.44615384615384618</v>
      </c>
      <c r="W181" s="912">
        <v>0.2</v>
      </c>
      <c r="X181" s="912">
        <v>0.61675126903553301</v>
      </c>
      <c r="Y181" s="912">
        <v>0.29187817258883247</v>
      </c>
      <c r="Z181" s="912">
        <v>0.29103214890016921</v>
      </c>
      <c r="AA181" s="912">
        <v>0.82191780821917804</v>
      </c>
      <c r="AB181" s="912">
        <v>0.74208786017949924</v>
      </c>
      <c r="AC181" s="912">
        <v>0.75625885687293337</v>
      </c>
      <c r="AD181" s="912">
        <v>0.17896431446203381</v>
      </c>
      <c r="AE181" s="912">
        <v>6.1711832573115105E-2</v>
      </c>
      <c r="AF181" s="912">
        <v>0.39898041320096594</v>
      </c>
      <c r="AG181" s="912">
        <v>0.43181818181818182</v>
      </c>
      <c r="AH181" s="912">
        <v>0.13636363636363635</v>
      </c>
      <c r="AI181" s="912">
        <v>0.29545454545454547</v>
      </c>
      <c r="AJ181" s="912">
        <v>7.901907356948229E-2</v>
      </c>
      <c r="AK181" s="912">
        <v>0.30790190735694822</v>
      </c>
      <c r="AL181" s="912">
        <v>0.4943820224719101</v>
      </c>
      <c r="AM181" s="912">
        <v>0.45746388443017655</v>
      </c>
    </row>
    <row r="182" spans="1:39" x14ac:dyDescent="0.25">
      <c r="C182" s="984">
        <v>2280</v>
      </c>
      <c r="D182" s="978" t="s">
        <v>1391</v>
      </c>
      <c r="E182" s="912">
        <v>4.0529363110008272E-2</v>
      </c>
      <c r="F182" s="912"/>
      <c r="G182" s="912">
        <v>0.45328719723183392</v>
      </c>
      <c r="H182" s="912">
        <v>0.45674740484429066</v>
      </c>
      <c r="I182" s="912">
        <v>0.72664359861591699</v>
      </c>
      <c r="J182" s="912">
        <v>0.43678160919540232</v>
      </c>
      <c r="K182" s="912"/>
      <c r="L182" s="912">
        <v>0.60919540229885061</v>
      </c>
      <c r="M182" s="912">
        <v>0.38095238095238093</v>
      </c>
      <c r="N182" s="912"/>
      <c r="O182" s="912">
        <v>0.14285714285714285</v>
      </c>
      <c r="P182" s="912">
        <v>0.6785714285714286</v>
      </c>
      <c r="Q182" s="912">
        <v>0.5357142857142857</v>
      </c>
      <c r="R182" s="912">
        <v>0.375</v>
      </c>
      <c r="S182" s="912">
        <v>0.125</v>
      </c>
      <c r="T182" s="912">
        <v>0.5</v>
      </c>
      <c r="U182" s="912">
        <v>0.5892857142857143</v>
      </c>
      <c r="V182" s="912">
        <v>0.375</v>
      </c>
      <c r="W182" s="912">
        <v>0.25</v>
      </c>
      <c r="X182" s="912">
        <v>0.61959287531806617</v>
      </c>
      <c r="Y182" s="912">
        <v>0.34987277353689566</v>
      </c>
      <c r="Z182" s="912">
        <v>0.2951653944020356</v>
      </c>
      <c r="AA182" s="912">
        <v>0.80872093023255809</v>
      </c>
      <c r="AB182" s="912">
        <v>0.69941860465116279</v>
      </c>
      <c r="AC182" s="912">
        <v>0.71395348837209305</v>
      </c>
      <c r="AD182" s="912">
        <v>0.15310805173133082</v>
      </c>
      <c r="AE182" s="912">
        <v>4.8393825615352527E-2</v>
      </c>
      <c r="AF182" s="912">
        <v>0.37713808927826448</v>
      </c>
      <c r="AG182" s="912">
        <v>0.47058823529411764</v>
      </c>
      <c r="AH182" s="912">
        <v>0.11764705882352941</v>
      </c>
      <c r="AI182" s="912">
        <v>0.35294117647058826</v>
      </c>
      <c r="AJ182" s="912">
        <v>8.6486486486486491E-2</v>
      </c>
      <c r="AK182" s="912">
        <v>0.37297297297297299</v>
      </c>
      <c r="AL182" s="912">
        <v>0.43831168831168832</v>
      </c>
      <c r="AM182" s="912">
        <v>0.53246753246753242</v>
      </c>
    </row>
    <row r="183" spans="1:39" x14ac:dyDescent="0.25">
      <c r="C183" s="984">
        <v>2297</v>
      </c>
      <c r="D183" s="978" t="s">
        <v>149</v>
      </c>
      <c r="E183" s="912">
        <v>8.0949057920446613E-2</v>
      </c>
      <c r="F183" s="912"/>
      <c r="G183" s="912">
        <v>0.46062052505966589</v>
      </c>
      <c r="H183" s="912">
        <v>0.4701670644391408</v>
      </c>
      <c r="I183" s="912">
        <v>0.82816229116945106</v>
      </c>
      <c r="J183" s="912">
        <v>0.52380952380952384</v>
      </c>
      <c r="K183" s="912"/>
      <c r="L183" s="912">
        <v>0.625</v>
      </c>
      <c r="M183" s="912">
        <v>0.3300970873786408</v>
      </c>
      <c r="N183" s="912"/>
      <c r="O183" s="912">
        <v>0.109375</v>
      </c>
      <c r="P183" s="912">
        <v>0.6875</v>
      </c>
      <c r="Q183" s="912">
        <v>0.796875</v>
      </c>
      <c r="R183" s="912">
        <v>0.66666666666666663</v>
      </c>
      <c r="S183" s="912">
        <v>0.1111111111111111</v>
      </c>
      <c r="T183" s="912">
        <v>0.5</v>
      </c>
      <c r="U183" s="912">
        <v>0.7142857142857143</v>
      </c>
      <c r="V183" s="912">
        <v>0.44897959183673469</v>
      </c>
      <c r="W183" s="912">
        <v>0.32653061224489793</v>
      </c>
      <c r="X183" s="912">
        <v>0.67182890855457222</v>
      </c>
      <c r="Y183" s="912">
        <v>0.30235988200589969</v>
      </c>
      <c r="Z183" s="912">
        <v>0.39454277286135692</v>
      </c>
      <c r="AA183" s="912">
        <v>0.85846560846560849</v>
      </c>
      <c r="AB183" s="912">
        <v>0.78042328042328046</v>
      </c>
      <c r="AC183" s="912">
        <v>0.79761904761904767</v>
      </c>
      <c r="AD183" s="912">
        <v>0.24528720337103571</v>
      </c>
      <c r="AE183" s="912">
        <v>6.4759370148591705E-2</v>
      </c>
      <c r="AF183" s="912">
        <v>0.49988911066755376</v>
      </c>
      <c r="AG183" s="912">
        <v>0.65714285714285714</v>
      </c>
      <c r="AH183" s="912">
        <v>0.17142857142857143</v>
      </c>
      <c r="AI183" s="912">
        <v>0.48571428571428571</v>
      </c>
      <c r="AJ183" s="912">
        <v>7.1174377224199295E-2</v>
      </c>
      <c r="AK183" s="912">
        <v>0.42526690391459077</v>
      </c>
      <c r="AL183" s="912">
        <v>0.53471596032461677</v>
      </c>
      <c r="AM183" s="912">
        <v>0.55725879170423809</v>
      </c>
    </row>
    <row r="184" spans="1:39" x14ac:dyDescent="0.25">
      <c r="C184" s="984">
        <v>6080</v>
      </c>
      <c r="D184" s="978" t="s">
        <v>45</v>
      </c>
      <c r="E184" s="912">
        <v>3.125E-2</v>
      </c>
      <c r="F184" s="912"/>
      <c r="G184" s="912">
        <v>0.2857142857142857</v>
      </c>
      <c r="H184" s="912">
        <v>0.2857142857142857</v>
      </c>
      <c r="I184" s="912">
        <v>0.6785714285714286</v>
      </c>
      <c r="J184" s="912">
        <v>0.2857142857142857</v>
      </c>
      <c r="K184" s="912"/>
      <c r="L184" s="912">
        <v>0.14285714285714285</v>
      </c>
      <c r="M184" s="912">
        <v>0</v>
      </c>
      <c r="N184" s="912"/>
      <c r="O184" s="912">
        <v>0</v>
      </c>
      <c r="P184" s="912">
        <v>0</v>
      </c>
      <c r="Q184" s="912">
        <v>0</v>
      </c>
      <c r="R184" s="912"/>
      <c r="S184" s="912"/>
      <c r="T184" s="912"/>
      <c r="U184" s="912">
        <v>0.33333333333333331</v>
      </c>
      <c r="V184" s="912">
        <v>0.33333333333333331</v>
      </c>
      <c r="W184" s="912">
        <v>0</v>
      </c>
      <c r="X184" s="912">
        <v>0.46808510638297873</v>
      </c>
      <c r="Y184" s="912">
        <v>0.21276595744680851</v>
      </c>
      <c r="Z184" s="912">
        <v>0.23404255319148937</v>
      </c>
      <c r="AA184" s="912">
        <v>0.6987951807228916</v>
      </c>
      <c r="AB184" s="912">
        <v>0.67469879518072284</v>
      </c>
      <c r="AC184" s="912">
        <v>0.66265060240963858</v>
      </c>
      <c r="AD184" s="912">
        <v>0.11594202898550725</v>
      </c>
      <c r="AE184" s="912">
        <v>3.6231884057971016E-2</v>
      </c>
      <c r="AF184" s="912">
        <v>0.27536231884057971</v>
      </c>
      <c r="AG184" s="912"/>
      <c r="AH184" s="912"/>
      <c r="AI184" s="912"/>
      <c r="AJ184" s="912"/>
      <c r="AK184" s="912">
        <v>0.27272727272727271</v>
      </c>
      <c r="AL184" s="912">
        <v>0.26315789473684209</v>
      </c>
      <c r="AM184" s="912">
        <v>0.31578947368421051</v>
      </c>
    </row>
    <row r="185" spans="1:39" x14ac:dyDescent="0.25">
      <c r="A185" s="978">
        <v>1291</v>
      </c>
      <c r="B185" s="978" t="s">
        <v>1390</v>
      </c>
      <c r="C185" s="984">
        <v>2132</v>
      </c>
      <c r="D185" s="978" t="s">
        <v>1389</v>
      </c>
      <c r="E185" s="912"/>
      <c r="F185" s="912"/>
      <c r="G185" s="912"/>
      <c r="H185" s="912"/>
      <c r="I185" s="912">
        <v>0.74782608695652175</v>
      </c>
      <c r="J185" s="912"/>
      <c r="K185" s="912"/>
      <c r="L185" s="912"/>
      <c r="M185" s="912"/>
      <c r="N185" s="912"/>
      <c r="O185" s="912"/>
      <c r="P185" s="912"/>
      <c r="Q185" s="912"/>
      <c r="R185" s="912"/>
      <c r="S185" s="912"/>
      <c r="T185" s="912"/>
      <c r="U185" s="912"/>
      <c r="V185" s="912"/>
      <c r="W185" s="912"/>
      <c r="X185" s="912"/>
      <c r="Y185" s="912"/>
      <c r="Z185" s="912"/>
      <c r="AA185" s="912">
        <v>0.54487632508833928</v>
      </c>
      <c r="AB185" s="912"/>
      <c r="AC185" s="912"/>
      <c r="AD185" s="912">
        <v>5.8139534883720929E-4</v>
      </c>
      <c r="AE185" s="912"/>
      <c r="AF185" s="912"/>
      <c r="AG185" s="912"/>
      <c r="AH185" s="912"/>
      <c r="AI185" s="912"/>
      <c r="AJ185" s="912"/>
      <c r="AK185" s="912"/>
      <c r="AL185" s="912"/>
      <c r="AM185" s="912"/>
    </row>
    <row r="186" spans="1:39" x14ac:dyDescent="0.25">
      <c r="C186" s="984">
        <v>2336</v>
      </c>
      <c r="E186" s="912"/>
      <c r="F186" s="912"/>
      <c r="G186" s="912"/>
      <c r="H186" s="912"/>
      <c r="I186" s="912"/>
      <c r="J186" s="912"/>
      <c r="K186" s="912"/>
      <c r="L186" s="912"/>
      <c r="M186" s="912"/>
      <c r="N186" s="912"/>
      <c r="O186" s="912"/>
      <c r="P186" s="912"/>
      <c r="Q186" s="912"/>
      <c r="R186" s="912"/>
      <c r="S186" s="912"/>
      <c r="T186" s="912"/>
      <c r="U186" s="912"/>
      <c r="V186" s="912"/>
      <c r="W186" s="912"/>
      <c r="X186" s="912"/>
      <c r="Y186" s="912"/>
      <c r="Z186" s="912"/>
      <c r="AA186" s="912">
        <v>1</v>
      </c>
      <c r="AB186" s="912"/>
      <c r="AC186" s="912"/>
      <c r="AD186" s="912"/>
      <c r="AE186" s="912"/>
      <c r="AF186" s="912"/>
      <c r="AG186" s="912"/>
      <c r="AH186" s="912"/>
      <c r="AI186" s="912"/>
      <c r="AJ186" s="912"/>
      <c r="AK186" s="912"/>
      <c r="AL186" s="912"/>
      <c r="AM186" s="912"/>
    </row>
    <row r="187" spans="1:39" x14ac:dyDescent="0.25">
      <c r="C187" s="984">
        <v>27073</v>
      </c>
      <c r="E187" s="912"/>
      <c r="F187" s="912"/>
      <c r="G187" s="912"/>
      <c r="H187" s="912"/>
      <c r="I187" s="912">
        <v>0.5</v>
      </c>
      <c r="J187" s="912"/>
      <c r="K187" s="912"/>
      <c r="L187" s="912"/>
      <c r="M187" s="912"/>
      <c r="N187" s="912"/>
      <c r="O187" s="912"/>
      <c r="P187" s="912"/>
      <c r="Q187" s="912"/>
      <c r="R187" s="912"/>
      <c r="S187" s="912"/>
      <c r="T187" s="912"/>
      <c r="U187" s="912"/>
      <c r="V187" s="912"/>
      <c r="W187" s="912"/>
      <c r="X187" s="912"/>
      <c r="Y187" s="912"/>
      <c r="Z187" s="912"/>
      <c r="AA187" s="912">
        <v>0.75</v>
      </c>
      <c r="AB187" s="912"/>
      <c r="AC187" s="912"/>
      <c r="AD187" s="912"/>
      <c r="AE187" s="912"/>
      <c r="AF187" s="912"/>
      <c r="AG187" s="912"/>
      <c r="AH187" s="912"/>
      <c r="AI187" s="912"/>
      <c r="AJ187" s="912"/>
      <c r="AK187" s="912"/>
      <c r="AL187" s="912"/>
      <c r="AM187" s="912"/>
    </row>
    <row r="188" spans="1:39" x14ac:dyDescent="0.25">
      <c r="C188" s="984">
        <v>27075</v>
      </c>
      <c r="E188" s="912">
        <v>3.4482758620689655E-2</v>
      </c>
      <c r="F188" s="912"/>
      <c r="G188" s="912">
        <v>0.16666666666666666</v>
      </c>
      <c r="H188" s="912">
        <v>0.16666666666666666</v>
      </c>
      <c r="I188" s="912"/>
      <c r="J188" s="912">
        <v>0.2</v>
      </c>
      <c r="K188" s="912"/>
      <c r="L188" s="912">
        <v>0.2</v>
      </c>
      <c r="M188" s="912"/>
      <c r="N188" s="912"/>
      <c r="O188" s="912"/>
      <c r="P188" s="912">
        <v>0.16666666666666666</v>
      </c>
      <c r="Q188" s="912"/>
      <c r="R188" s="912"/>
      <c r="S188" s="912"/>
      <c r="T188" s="912"/>
      <c r="U188" s="912">
        <v>0.13636363636363635</v>
      </c>
      <c r="V188" s="912">
        <v>0.18181818181818182</v>
      </c>
      <c r="W188" s="912">
        <v>9.0909090909090912E-2</v>
      </c>
      <c r="X188" s="912">
        <v>0.11564625850340136</v>
      </c>
      <c r="Y188" s="912">
        <v>0.13378684807256236</v>
      </c>
      <c r="Z188" s="912">
        <v>4.5351473922902494E-2</v>
      </c>
      <c r="AA188" s="912"/>
      <c r="AB188" s="912">
        <v>0.19382321618743345</v>
      </c>
      <c r="AC188" s="912">
        <v>0.20873269435569755</v>
      </c>
      <c r="AD188" s="912">
        <v>3.1932773109243695E-2</v>
      </c>
      <c r="AE188" s="912"/>
      <c r="AF188" s="912">
        <v>7.0588235294117646E-2</v>
      </c>
      <c r="AG188" s="912"/>
      <c r="AH188" s="912"/>
      <c r="AI188" s="912"/>
      <c r="AJ188" s="912"/>
      <c r="AK188" s="912">
        <v>0.15</v>
      </c>
      <c r="AL188" s="912"/>
      <c r="AM188" s="912">
        <v>0.21428571428571427</v>
      </c>
    </row>
    <row r="189" spans="1:39" x14ac:dyDescent="0.25">
      <c r="A189" s="978">
        <v>1293</v>
      </c>
      <c r="B189" s="978" t="s">
        <v>1388</v>
      </c>
      <c r="C189" s="984">
        <v>1780</v>
      </c>
      <c r="D189" s="978" t="s">
        <v>1387</v>
      </c>
      <c r="E189" s="912"/>
      <c r="F189" s="912"/>
      <c r="G189" s="912">
        <v>1</v>
      </c>
      <c r="H189" s="912">
        <v>1</v>
      </c>
      <c r="I189" s="912">
        <v>2</v>
      </c>
      <c r="J189" s="912">
        <v>0</v>
      </c>
      <c r="K189" s="912"/>
      <c r="L189" s="912">
        <v>0</v>
      </c>
      <c r="M189" s="912"/>
      <c r="N189" s="912"/>
      <c r="O189" s="912"/>
      <c r="P189" s="912"/>
      <c r="Q189" s="912">
        <v>2</v>
      </c>
      <c r="R189" s="912"/>
      <c r="S189" s="912"/>
      <c r="T189" s="912"/>
      <c r="U189" s="912"/>
      <c r="V189" s="912"/>
      <c r="W189" s="912"/>
      <c r="X189" s="912">
        <v>2.6666666666666665</v>
      </c>
      <c r="Y189" s="912"/>
      <c r="Z189" s="912">
        <v>1.3333333333333333</v>
      </c>
      <c r="AA189" s="912"/>
      <c r="AB189" s="912"/>
      <c r="AC189" s="912"/>
      <c r="AD189" s="912">
        <v>0.875</v>
      </c>
      <c r="AE189" s="912">
        <v>0</v>
      </c>
      <c r="AF189" s="912">
        <v>1.5</v>
      </c>
      <c r="AG189" s="912"/>
      <c r="AH189" s="912"/>
      <c r="AI189" s="912"/>
      <c r="AJ189" s="912">
        <v>3.6666666666666665</v>
      </c>
      <c r="AK189" s="912">
        <v>0.66666666666666663</v>
      </c>
      <c r="AL189" s="912">
        <v>4</v>
      </c>
      <c r="AM189" s="912">
        <v>11</v>
      </c>
    </row>
    <row r="190" spans="1:39" x14ac:dyDescent="0.25">
      <c r="C190" s="984">
        <v>1781</v>
      </c>
      <c r="D190" s="978" t="s">
        <v>1386</v>
      </c>
      <c r="E190" s="912">
        <v>0.39189189189189189</v>
      </c>
      <c r="F190" s="912">
        <v>0.32432432432432434</v>
      </c>
      <c r="G190" s="912">
        <v>1.411764705882353</v>
      </c>
      <c r="H190" s="912">
        <v>1.411764705882353</v>
      </c>
      <c r="I190" s="912">
        <v>1.8823529411764706</v>
      </c>
      <c r="J190" s="912">
        <v>1.2352941176470589</v>
      </c>
      <c r="K190" s="912">
        <v>0.23529411764705882</v>
      </c>
      <c r="L190" s="912">
        <v>1.8235294117647058</v>
      </c>
      <c r="M190" s="912">
        <v>0.76923076923076927</v>
      </c>
      <c r="N190" s="912"/>
      <c r="O190" s="912">
        <v>0.8</v>
      </c>
      <c r="P190" s="912">
        <v>1</v>
      </c>
      <c r="Q190" s="912">
        <v>1.2</v>
      </c>
      <c r="R190" s="912">
        <v>0</v>
      </c>
      <c r="S190" s="912"/>
      <c r="T190" s="912">
        <v>0</v>
      </c>
      <c r="U190" s="912">
        <v>1.4</v>
      </c>
      <c r="V190" s="912"/>
      <c r="W190" s="912">
        <v>1.2</v>
      </c>
      <c r="X190" s="912">
        <v>1.3928571428571428</v>
      </c>
      <c r="Y190" s="912">
        <v>0.48809523809523808</v>
      </c>
      <c r="Z190" s="912">
        <v>0.90476190476190477</v>
      </c>
      <c r="AA190" s="912">
        <v>2</v>
      </c>
      <c r="AB190" s="912">
        <v>2</v>
      </c>
      <c r="AC190" s="912">
        <v>1.6</v>
      </c>
      <c r="AD190" s="912">
        <v>0.62876254180602009</v>
      </c>
      <c r="AE190" s="912">
        <v>0.12040133779264214</v>
      </c>
      <c r="AF190" s="912">
        <v>0.82274247491638797</v>
      </c>
      <c r="AG190" s="912">
        <v>1.3333333333333333</v>
      </c>
      <c r="AH190" s="912">
        <v>0.33333333333333331</v>
      </c>
      <c r="AI190" s="912">
        <v>1.8333333333333333</v>
      </c>
      <c r="AJ190" s="912">
        <v>0.80434782608695654</v>
      </c>
      <c r="AK190" s="912">
        <v>0.80434782608695654</v>
      </c>
      <c r="AL190" s="912">
        <v>0.7857142857142857</v>
      </c>
      <c r="AM190" s="912">
        <v>1.4047619047619047</v>
      </c>
    </row>
    <row r="191" spans="1:39" x14ac:dyDescent="0.25">
      <c r="C191" s="984">
        <v>1782</v>
      </c>
      <c r="D191" s="978" t="s">
        <v>1311</v>
      </c>
      <c r="E191" s="912">
        <v>0.12481857764876633</v>
      </c>
      <c r="F191" s="912">
        <v>8.4179970972423801E-2</v>
      </c>
      <c r="G191" s="912">
        <v>0.84693877551020413</v>
      </c>
      <c r="H191" s="912">
        <v>0.90816326530612246</v>
      </c>
      <c r="I191" s="912">
        <v>1.510204081632653</v>
      </c>
      <c r="J191" s="912">
        <v>0.80645161290322576</v>
      </c>
      <c r="K191" s="912">
        <v>8.6021505376344093E-2</v>
      </c>
      <c r="L191" s="912">
        <v>1.1290322580645162</v>
      </c>
      <c r="M191" s="912">
        <v>0.53125</v>
      </c>
      <c r="N191" s="912">
        <v>6.25E-2</v>
      </c>
      <c r="O191" s="912">
        <v>0.25714285714285712</v>
      </c>
      <c r="P191" s="912">
        <v>1.5428571428571429</v>
      </c>
      <c r="Q191" s="912">
        <v>1.2285714285714286</v>
      </c>
      <c r="R191" s="912">
        <v>1.2222222222222223</v>
      </c>
      <c r="S191" s="912">
        <v>0.22222222222222221</v>
      </c>
      <c r="T191" s="912">
        <v>0.77777777777777779</v>
      </c>
      <c r="U191" s="912">
        <v>1.2941176470588236</v>
      </c>
      <c r="V191" s="912">
        <v>0.52941176470588236</v>
      </c>
      <c r="W191" s="912">
        <v>0.72549019607843135</v>
      </c>
      <c r="X191" s="912">
        <v>1.2308626974483596</v>
      </c>
      <c r="Y191" s="912">
        <v>0.38760631834750914</v>
      </c>
      <c r="Z191" s="912">
        <v>0.74483596597812884</v>
      </c>
      <c r="AA191" s="912">
        <v>1.7327766179540709</v>
      </c>
      <c r="AB191" s="912">
        <v>1.6450939457202505</v>
      </c>
      <c r="AC191" s="912">
        <v>1.6826722338204594</v>
      </c>
      <c r="AD191" s="912">
        <v>0.36968215158924206</v>
      </c>
      <c r="AE191" s="912">
        <v>0.13594132029339853</v>
      </c>
      <c r="AF191" s="912">
        <v>0.81564792176039125</v>
      </c>
      <c r="AG191" s="912">
        <v>0.52380952380952384</v>
      </c>
      <c r="AH191" s="912"/>
      <c r="AI191" s="912">
        <v>0.42857142857142855</v>
      </c>
      <c r="AJ191" s="912">
        <v>1.3222222222222222</v>
      </c>
      <c r="AK191" s="912">
        <v>0.58333333333333337</v>
      </c>
      <c r="AL191" s="912">
        <v>0.76595744680851063</v>
      </c>
      <c r="AM191" s="912">
        <v>1.1879432624113475</v>
      </c>
    </row>
    <row r="192" spans="1:39" x14ac:dyDescent="0.25">
      <c r="A192" s="978">
        <v>1424</v>
      </c>
      <c r="B192" s="978" t="s">
        <v>1385</v>
      </c>
      <c r="C192" s="984">
        <v>1982</v>
      </c>
      <c r="D192" s="978" t="s">
        <v>68</v>
      </c>
      <c r="E192" s="912">
        <v>8.6680761099365747E-2</v>
      </c>
      <c r="F192" s="912">
        <v>6.13107822410148E-2</v>
      </c>
      <c r="G192" s="912">
        <v>0.41176470588235292</v>
      </c>
      <c r="H192" s="912">
        <v>0.44537815126050423</v>
      </c>
      <c r="I192" s="912">
        <v>0.82352941176470584</v>
      </c>
      <c r="J192" s="912"/>
      <c r="K192" s="912"/>
      <c r="L192" s="912"/>
      <c r="M192" s="912">
        <v>0.2</v>
      </c>
      <c r="N192" s="912">
        <v>8.5714285714285715E-2</v>
      </c>
      <c r="O192" s="912">
        <v>0.81818181818181823</v>
      </c>
      <c r="P192" s="912">
        <v>0.63636363636363635</v>
      </c>
      <c r="Q192" s="912">
        <v>0.81818181818181823</v>
      </c>
      <c r="R192" s="912">
        <v>0.8571428571428571</v>
      </c>
      <c r="S192" s="912">
        <v>0.42857142857142855</v>
      </c>
      <c r="T192" s="912">
        <v>0.5714285714285714</v>
      </c>
      <c r="U192" s="912">
        <v>0.37931034482758619</v>
      </c>
      <c r="V192" s="912">
        <v>3.4482758620689655E-2</v>
      </c>
      <c r="W192" s="912">
        <v>0.27586206896551724</v>
      </c>
      <c r="X192" s="912">
        <v>0.5862745098039216</v>
      </c>
      <c r="Y192" s="912">
        <v>0.20588235294117646</v>
      </c>
      <c r="Z192" s="912">
        <v>0.49411764705882355</v>
      </c>
      <c r="AA192" s="912">
        <v>0.89027431421446379</v>
      </c>
      <c r="AB192" s="912">
        <v>0.81296758104738154</v>
      </c>
      <c r="AC192" s="912">
        <v>0.84538653366583538</v>
      </c>
      <c r="AD192" s="912">
        <v>0.25453602903058581</v>
      </c>
      <c r="AE192" s="912">
        <v>9.3831000518403318E-2</v>
      </c>
      <c r="AF192" s="912">
        <v>0.59771902540176258</v>
      </c>
      <c r="AG192" s="912">
        <v>0.46153846153846156</v>
      </c>
      <c r="AH192" s="912">
        <v>0</v>
      </c>
      <c r="AI192" s="912">
        <v>0.30769230769230771</v>
      </c>
      <c r="AJ192" s="912">
        <v>0.54268292682926833</v>
      </c>
      <c r="AK192" s="912">
        <v>0.33536585365853661</v>
      </c>
      <c r="AL192" s="912">
        <v>0.46305418719211822</v>
      </c>
      <c r="AM192" s="912">
        <v>0.61822660098522164</v>
      </c>
    </row>
    <row r="193" spans="1:39" x14ac:dyDescent="0.25">
      <c r="A193" s="978">
        <v>1430</v>
      </c>
      <c r="B193" s="978" t="s">
        <v>1384</v>
      </c>
      <c r="C193" s="984">
        <v>2122</v>
      </c>
      <c r="D193" s="978" t="s">
        <v>1268</v>
      </c>
      <c r="E193" s="912">
        <v>7.7154308617234463E-2</v>
      </c>
      <c r="F193" s="912"/>
      <c r="G193" s="912">
        <v>0.49832775919732442</v>
      </c>
      <c r="H193" s="912">
        <v>0.52508361204013376</v>
      </c>
      <c r="I193" s="912">
        <v>0.87290969899665549</v>
      </c>
      <c r="J193" s="912">
        <v>0.4467005076142132</v>
      </c>
      <c r="K193" s="912"/>
      <c r="L193" s="912">
        <v>0.7208121827411168</v>
      </c>
      <c r="M193" s="912">
        <v>0.13157894736842105</v>
      </c>
      <c r="N193" s="912"/>
      <c r="O193" s="912">
        <v>0.25</v>
      </c>
      <c r="P193" s="912">
        <v>0.67307692307692313</v>
      </c>
      <c r="Q193" s="912">
        <v>0.67307692307692313</v>
      </c>
      <c r="R193" s="912">
        <v>0.65</v>
      </c>
      <c r="S193" s="912">
        <v>0.15</v>
      </c>
      <c r="T193" s="912">
        <v>0.45</v>
      </c>
      <c r="U193" s="912">
        <v>0.65346534653465349</v>
      </c>
      <c r="V193" s="912">
        <v>0.27722772277227725</v>
      </c>
      <c r="W193" s="912">
        <v>0.36633663366336633</v>
      </c>
      <c r="X193" s="912">
        <v>0.66331096196868011</v>
      </c>
      <c r="Y193" s="912">
        <v>0.24049217002237136</v>
      </c>
      <c r="Z193" s="912">
        <v>0.40715883668903802</v>
      </c>
      <c r="AA193" s="912">
        <v>0.82304526748971196</v>
      </c>
      <c r="AB193" s="912">
        <v>0.70781893004115226</v>
      </c>
      <c r="AC193" s="912">
        <v>0.74897119341563789</v>
      </c>
      <c r="AD193" s="912">
        <v>0.24882481980570353</v>
      </c>
      <c r="AE193" s="912">
        <v>5.5781886555938576E-2</v>
      </c>
      <c r="AF193" s="912">
        <v>0.43403321842682546</v>
      </c>
      <c r="AG193" s="912">
        <v>0.58974358974358976</v>
      </c>
      <c r="AH193" s="912">
        <v>0.10256410256410256</v>
      </c>
      <c r="AI193" s="912">
        <v>0.38461538461538464</v>
      </c>
      <c r="AJ193" s="912">
        <v>6.8376068376068383E-2</v>
      </c>
      <c r="AK193" s="912">
        <v>0.4358974358974359</v>
      </c>
      <c r="AL193" s="912">
        <v>0.46284829721362231</v>
      </c>
      <c r="AM193" s="912">
        <v>0.61609907120743035</v>
      </c>
    </row>
    <row r="194" spans="1:39" x14ac:dyDescent="0.25">
      <c r="C194" s="984">
        <v>2123</v>
      </c>
      <c r="D194" s="978" t="s">
        <v>147</v>
      </c>
      <c r="E194" s="912">
        <v>4.4642857142857144E-2</v>
      </c>
      <c r="F194" s="912"/>
      <c r="G194" s="912">
        <v>0.49367088607594939</v>
      </c>
      <c r="H194" s="912">
        <v>0.50632911392405067</v>
      </c>
      <c r="I194" s="912">
        <v>0.70886075949367089</v>
      </c>
      <c r="J194" s="912">
        <v>0.36170212765957449</v>
      </c>
      <c r="K194" s="912"/>
      <c r="L194" s="912">
        <v>0.57446808510638303</v>
      </c>
      <c r="M194" s="912">
        <v>0.375</v>
      </c>
      <c r="N194" s="912"/>
      <c r="O194" s="912">
        <v>0</v>
      </c>
      <c r="P194" s="912">
        <v>0.8571428571428571</v>
      </c>
      <c r="Q194" s="912">
        <v>0.7142857142857143</v>
      </c>
      <c r="R194" s="912">
        <v>0.5</v>
      </c>
      <c r="S194" s="912"/>
      <c r="T194" s="912">
        <v>0.5</v>
      </c>
      <c r="U194" s="912">
        <v>0.76923076923076927</v>
      </c>
      <c r="V194" s="912">
        <v>0.38461538461538464</v>
      </c>
      <c r="W194" s="912">
        <v>0.38461538461538464</v>
      </c>
      <c r="X194" s="912">
        <v>0.5935828877005348</v>
      </c>
      <c r="Y194" s="912">
        <v>0.23529411764705882</v>
      </c>
      <c r="Z194" s="912">
        <v>0.40106951871657753</v>
      </c>
      <c r="AA194" s="912">
        <v>0.73646209386281591</v>
      </c>
      <c r="AB194" s="912">
        <v>0.64259927797833938</v>
      </c>
      <c r="AC194" s="912">
        <v>0.65703971119133575</v>
      </c>
      <c r="AD194" s="912">
        <v>0.17241379310344829</v>
      </c>
      <c r="AE194" s="912">
        <v>4.878048780487805E-2</v>
      </c>
      <c r="AF194" s="912">
        <v>0.39949537426408749</v>
      </c>
      <c r="AG194" s="912">
        <v>0.33333333333333331</v>
      </c>
      <c r="AH194" s="912"/>
      <c r="AI194" s="912">
        <v>0.16666666666666666</v>
      </c>
      <c r="AJ194" s="912">
        <v>0.18390804597701149</v>
      </c>
      <c r="AK194" s="912">
        <v>0.41379310344827586</v>
      </c>
      <c r="AL194" s="912">
        <v>0.43678160919540232</v>
      </c>
      <c r="AM194" s="912">
        <v>0.58620689655172409</v>
      </c>
    </row>
    <row r="195" spans="1:39" x14ac:dyDescent="0.25">
      <c r="C195" s="984">
        <v>2243</v>
      </c>
      <c r="D195" s="978" t="s">
        <v>119</v>
      </c>
      <c r="E195" s="912">
        <v>6.2962962962962957E-2</v>
      </c>
      <c r="F195" s="912"/>
      <c r="G195" s="912">
        <v>0.44776119402985076</v>
      </c>
      <c r="H195" s="912">
        <v>0.48756218905472637</v>
      </c>
      <c r="I195" s="912">
        <v>0.79104477611940294</v>
      </c>
      <c r="J195" s="912">
        <v>0.32142857142857145</v>
      </c>
      <c r="K195" s="912"/>
      <c r="L195" s="912">
        <v>0.6785714285714286</v>
      </c>
      <c r="M195" s="912">
        <v>0.2413793103448276</v>
      </c>
      <c r="N195" s="912"/>
      <c r="O195" s="912">
        <v>0.2</v>
      </c>
      <c r="P195" s="912">
        <v>0.75</v>
      </c>
      <c r="Q195" s="912">
        <v>0.7</v>
      </c>
      <c r="R195" s="912">
        <v>0.5</v>
      </c>
      <c r="S195" s="912"/>
      <c r="T195" s="912">
        <v>0.16666666666666666</v>
      </c>
      <c r="U195" s="912">
        <v>0.60317460317460314</v>
      </c>
      <c r="V195" s="912">
        <v>0.30158730158730157</v>
      </c>
      <c r="W195" s="912">
        <v>0.26984126984126983</v>
      </c>
      <c r="X195" s="912">
        <v>0.61374045801526722</v>
      </c>
      <c r="Y195" s="912">
        <v>0.2198473282442748</v>
      </c>
      <c r="Z195" s="912">
        <v>0.34809160305343512</v>
      </c>
      <c r="AA195" s="912">
        <v>0.80725022104332445</v>
      </c>
      <c r="AB195" s="912">
        <v>0.69938107869142352</v>
      </c>
      <c r="AC195" s="912">
        <v>0.72325375773651635</v>
      </c>
      <c r="AD195" s="912">
        <v>0.17223282442748092</v>
      </c>
      <c r="AE195" s="912">
        <v>6.7270992366412208E-2</v>
      </c>
      <c r="AF195" s="912">
        <v>0.36688931297709926</v>
      </c>
      <c r="AG195" s="912">
        <v>0.47619047619047616</v>
      </c>
      <c r="AH195" s="912">
        <v>0.14285714285714285</v>
      </c>
      <c r="AI195" s="912">
        <v>0.33333333333333331</v>
      </c>
      <c r="AJ195" s="912">
        <v>8.2524271844660199E-2</v>
      </c>
      <c r="AK195" s="912">
        <v>0.38349514563106796</v>
      </c>
      <c r="AL195" s="912">
        <v>0.48132780082987553</v>
      </c>
      <c r="AM195" s="912">
        <v>0.62240663900414939</v>
      </c>
    </row>
    <row r="196" spans="1:39" x14ac:dyDescent="0.25">
      <c r="A196" s="978">
        <v>1464</v>
      </c>
      <c r="B196" s="978" t="s">
        <v>1383</v>
      </c>
      <c r="C196" s="984">
        <v>1810</v>
      </c>
      <c r="D196" s="978" t="s">
        <v>145</v>
      </c>
      <c r="E196" s="912">
        <v>0.17647058823529413</v>
      </c>
      <c r="F196" s="912">
        <v>0.23529411764705882</v>
      </c>
      <c r="G196" s="912">
        <v>0.25</v>
      </c>
      <c r="H196" s="912">
        <v>0.25</v>
      </c>
      <c r="I196" s="912">
        <v>0.75</v>
      </c>
      <c r="J196" s="912"/>
      <c r="K196" s="912"/>
      <c r="L196" s="912"/>
      <c r="M196" s="912"/>
      <c r="N196" s="912">
        <v>1</v>
      </c>
      <c r="O196" s="912"/>
      <c r="P196" s="912">
        <v>0.5</v>
      </c>
      <c r="Q196" s="912"/>
      <c r="R196" s="912"/>
      <c r="S196" s="912"/>
      <c r="T196" s="912"/>
      <c r="U196" s="912">
        <v>1</v>
      </c>
      <c r="V196" s="912">
        <v>0.5</v>
      </c>
      <c r="W196" s="912">
        <v>0.5</v>
      </c>
      <c r="X196" s="912">
        <v>0.82692307692307687</v>
      </c>
      <c r="Y196" s="912">
        <v>0.65384615384615385</v>
      </c>
      <c r="Z196" s="912">
        <v>0.73076923076923073</v>
      </c>
      <c r="AA196" s="912">
        <v>0.33333333333333331</v>
      </c>
      <c r="AB196" s="912">
        <v>0.33333333333333331</v>
      </c>
      <c r="AC196" s="912">
        <v>0.33333333333333331</v>
      </c>
      <c r="AD196" s="912">
        <v>0.69863013698630139</v>
      </c>
      <c r="AE196" s="912">
        <v>0.84246575342465757</v>
      </c>
      <c r="AF196" s="912">
        <v>0.78767123287671237</v>
      </c>
      <c r="AG196" s="912"/>
      <c r="AH196" s="912"/>
      <c r="AI196" s="912"/>
      <c r="AJ196" s="912">
        <v>0.69230769230769229</v>
      </c>
      <c r="AK196" s="912">
        <v>0.23076923076923078</v>
      </c>
      <c r="AL196" s="912">
        <v>0.70731707317073167</v>
      </c>
      <c r="AM196" s="912">
        <v>0.70731707317073167</v>
      </c>
    </row>
    <row r="197" spans="1:39" x14ac:dyDescent="0.25">
      <c r="C197" s="984">
        <v>1811</v>
      </c>
      <c r="D197" s="978" t="s">
        <v>1382</v>
      </c>
      <c r="E197" s="912">
        <v>0.15686274509803921</v>
      </c>
      <c r="F197" s="912">
        <v>0.11764705882352941</v>
      </c>
      <c r="G197" s="912">
        <v>0.40909090909090912</v>
      </c>
      <c r="H197" s="912">
        <v>0.40909090909090912</v>
      </c>
      <c r="I197" s="912">
        <v>0.72727272727272729</v>
      </c>
      <c r="J197" s="912"/>
      <c r="K197" s="912"/>
      <c r="L197" s="912"/>
      <c r="M197" s="912">
        <v>0.27272727272727271</v>
      </c>
      <c r="N197" s="912">
        <v>0.18181818181818182</v>
      </c>
      <c r="O197" s="912"/>
      <c r="P197" s="912">
        <v>1</v>
      </c>
      <c r="Q197" s="912">
        <v>1</v>
      </c>
      <c r="R197" s="912">
        <v>1</v>
      </c>
      <c r="S197" s="912">
        <v>1</v>
      </c>
      <c r="T197" s="912">
        <v>1</v>
      </c>
      <c r="U197" s="912">
        <v>1</v>
      </c>
      <c r="V197" s="912">
        <v>1</v>
      </c>
      <c r="W197" s="912"/>
      <c r="X197" s="912">
        <v>0.83783783783783783</v>
      </c>
      <c r="Y197" s="912">
        <v>0.77027027027027029</v>
      </c>
      <c r="Z197" s="912">
        <v>0.82432432432432434</v>
      </c>
      <c r="AA197" s="912">
        <v>0.47826086956521741</v>
      </c>
      <c r="AB197" s="912">
        <v>0.47826086956521741</v>
      </c>
      <c r="AC197" s="912">
        <v>0.47826086956521741</v>
      </c>
      <c r="AD197" s="912">
        <v>0.82222222222222219</v>
      </c>
      <c r="AE197" s="912">
        <v>0.9</v>
      </c>
      <c r="AF197" s="912">
        <v>0.8481481481481481</v>
      </c>
      <c r="AG197" s="912"/>
      <c r="AH197" s="912"/>
      <c r="AI197" s="912"/>
      <c r="AJ197" s="912">
        <v>0.52941176470588236</v>
      </c>
      <c r="AK197" s="912">
        <v>0.47058823529411764</v>
      </c>
      <c r="AL197" s="912">
        <v>0.70149253731343286</v>
      </c>
      <c r="AM197" s="912">
        <v>0.71641791044776115</v>
      </c>
    </row>
    <row r="198" spans="1:39" x14ac:dyDescent="0.25">
      <c r="C198" s="984">
        <v>2342</v>
      </c>
      <c r="D198" s="978" t="s">
        <v>144</v>
      </c>
      <c r="E198" s="912"/>
      <c r="F198" s="912"/>
      <c r="G198" s="912"/>
      <c r="H198" s="912"/>
      <c r="I198" s="912"/>
      <c r="J198" s="912"/>
      <c r="K198" s="912"/>
      <c r="L198" s="912"/>
      <c r="M198" s="912"/>
      <c r="N198" s="912"/>
      <c r="O198" s="912"/>
      <c r="P198" s="912"/>
      <c r="Q198" s="912"/>
      <c r="R198" s="912"/>
      <c r="S198" s="912"/>
      <c r="T198" s="912"/>
      <c r="U198" s="912"/>
      <c r="V198" s="912"/>
      <c r="W198" s="912"/>
      <c r="X198" s="912"/>
      <c r="Y198" s="912"/>
      <c r="Z198" s="912"/>
      <c r="AA198" s="912"/>
      <c r="AB198" s="912"/>
      <c r="AC198" s="912"/>
      <c r="AD198" s="912">
        <v>2.8169014084507043E-2</v>
      </c>
      <c r="AE198" s="912">
        <v>4.2253521126760563E-2</v>
      </c>
      <c r="AF198" s="912"/>
      <c r="AG198" s="912"/>
      <c r="AH198" s="912"/>
      <c r="AI198" s="912"/>
      <c r="AJ198" s="912"/>
      <c r="AK198" s="912">
        <v>0.1111111111111111</v>
      </c>
      <c r="AL198" s="912"/>
      <c r="AM198" s="912"/>
    </row>
    <row r="199" spans="1:39" x14ac:dyDescent="0.25">
      <c r="C199" s="984">
        <v>2343</v>
      </c>
      <c r="D199" s="978" t="s">
        <v>1381</v>
      </c>
      <c r="E199" s="912"/>
      <c r="F199" s="912"/>
      <c r="G199" s="912"/>
      <c r="H199" s="912"/>
      <c r="I199" s="912"/>
      <c r="J199" s="912"/>
      <c r="K199" s="912"/>
      <c r="L199" s="912"/>
      <c r="M199" s="912"/>
      <c r="N199" s="912"/>
      <c r="O199" s="912"/>
      <c r="P199" s="912"/>
      <c r="Q199" s="912"/>
      <c r="R199" s="912"/>
      <c r="S199" s="912"/>
      <c r="T199" s="912"/>
      <c r="U199" s="912"/>
      <c r="V199" s="912"/>
      <c r="W199" s="912"/>
      <c r="X199" s="912">
        <v>0.54545454545454541</v>
      </c>
      <c r="Y199" s="912">
        <v>0.54545454545454541</v>
      </c>
      <c r="Z199" s="912">
        <v>0.36363636363636365</v>
      </c>
      <c r="AA199" s="912"/>
      <c r="AB199" s="912"/>
      <c r="AC199" s="912"/>
      <c r="AD199" s="912">
        <v>0.04</v>
      </c>
      <c r="AE199" s="912">
        <v>0.4</v>
      </c>
      <c r="AF199" s="912">
        <v>0.16</v>
      </c>
      <c r="AG199" s="912"/>
      <c r="AH199" s="912"/>
      <c r="AI199" s="912"/>
      <c r="AJ199" s="912">
        <v>0.5</v>
      </c>
      <c r="AK199" s="912"/>
      <c r="AL199" s="912"/>
      <c r="AM199" s="912">
        <v>0.33333333333333331</v>
      </c>
    </row>
    <row r="200" spans="1:39" x14ac:dyDescent="0.25">
      <c r="A200" s="978">
        <v>1466</v>
      </c>
      <c r="B200" s="978" t="s">
        <v>1380</v>
      </c>
      <c r="C200" s="984">
        <v>1990</v>
      </c>
      <c r="D200" s="978" t="s">
        <v>1379</v>
      </c>
      <c r="E200" s="912"/>
      <c r="F200" s="912"/>
      <c r="G200" s="912"/>
      <c r="H200" s="912"/>
      <c r="I200" s="912"/>
      <c r="J200" s="912"/>
      <c r="K200" s="912"/>
      <c r="L200" s="912"/>
      <c r="M200" s="912"/>
      <c r="N200" s="912"/>
      <c r="O200" s="912"/>
      <c r="P200" s="912"/>
      <c r="Q200" s="912"/>
      <c r="R200" s="912"/>
      <c r="S200" s="912"/>
      <c r="T200" s="912"/>
      <c r="U200" s="912"/>
      <c r="V200" s="912"/>
      <c r="W200" s="912"/>
      <c r="X200" s="912">
        <v>5.5555555555555552E-2</v>
      </c>
      <c r="Y200" s="912">
        <v>0</v>
      </c>
      <c r="Z200" s="912">
        <v>0</v>
      </c>
      <c r="AA200" s="912"/>
      <c r="AB200" s="912">
        <v>7.1428571428571425E-2</v>
      </c>
      <c r="AC200" s="912">
        <v>7.6923076923076927E-2</v>
      </c>
      <c r="AD200" s="912"/>
      <c r="AE200" s="912"/>
      <c r="AF200" s="912">
        <v>1.7857142857142856E-2</v>
      </c>
      <c r="AG200" s="912"/>
      <c r="AH200" s="912"/>
      <c r="AI200" s="912"/>
      <c r="AJ200" s="912"/>
      <c r="AK200" s="912"/>
      <c r="AL200" s="912"/>
      <c r="AM200" s="912"/>
    </row>
    <row r="201" spans="1:39" x14ac:dyDescent="0.25">
      <c r="C201" s="984">
        <v>2341</v>
      </c>
      <c r="D201" s="978" t="s">
        <v>1378</v>
      </c>
      <c r="E201" s="912">
        <v>8.6956521739130432E-2</v>
      </c>
      <c r="F201" s="912"/>
      <c r="G201" s="912"/>
      <c r="H201" s="912"/>
      <c r="I201" s="912"/>
      <c r="J201" s="912"/>
      <c r="K201" s="912"/>
      <c r="L201" s="912"/>
      <c r="M201" s="912"/>
      <c r="N201" s="912"/>
      <c r="O201" s="912"/>
      <c r="P201" s="912">
        <v>0</v>
      </c>
      <c r="Q201" s="912"/>
      <c r="R201" s="912"/>
      <c r="S201" s="912"/>
      <c r="T201" s="912"/>
      <c r="U201" s="912"/>
      <c r="V201" s="912"/>
      <c r="W201" s="912"/>
      <c r="X201" s="912">
        <v>0</v>
      </c>
      <c r="Y201" s="912">
        <v>1.4084507042253521E-2</v>
      </c>
      <c r="Z201" s="912">
        <v>0</v>
      </c>
      <c r="AA201" s="912"/>
      <c r="AB201" s="912">
        <v>1.2121212121212121E-2</v>
      </c>
      <c r="AC201" s="912">
        <v>1.2121212121212121E-2</v>
      </c>
      <c r="AD201" s="912">
        <v>0</v>
      </c>
      <c r="AE201" s="912"/>
      <c r="AF201" s="912">
        <v>0</v>
      </c>
      <c r="AG201" s="912"/>
      <c r="AH201" s="912"/>
      <c r="AI201" s="912"/>
      <c r="AJ201" s="912"/>
      <c r="AK201" s="912"/>
      <c r="AL201" s="912"/>
      <c r="AM201" s="912"/>
    </row>
    <row r="202" spans="1:39" x14ac:dyDescent="0.25">
      <c r="A202" s="978">
        <v>1469</v>
      </c>
      <c r="B202" s="978" t="s">
        <v>1377</v>
      </c>
      <c r="C202" s="984">
        <v>2228</v>
      </c>
      <c r="D202" s="978" t="s">
        <v>1376</v>
      </c>
      <c r="E202" s="912">
        <v>3.3492822966507178E-2</v>
      </c>
      <c r="F202" s="912">
        <v>9.0909090909090912E-2</v>
      </c>
      <c r="G202" s="912">
        <v>0.25490196078431371</v>
      </c>
      <c r="H202" s="912">
        <v>0.25490196078431371</v>
      </c>
      <c r="I202" s="912">
        <v>0.82352941176470584</v>
      </c>
      <c r="J202" s="912"/>
      <c r="K202" s="912"/>
      <c r="L202" s="912"/>
      <c r="M202" s="912">
        <v>5.2631578947368418E-2</v>
      </c>
      <c r="N202" s="912">
        <v>0.21052631578947367</v>
      </c>
      <c r="O202" s="912">
        <v>0.16666666666666666</v>
      </c>
      <c r="P202" s="912">
        <v>0.16666666666666666</v>
      </c>
      <c r="Q202" s="912">
        <v>0.16666666666666666</v>
      </c>
      <c r="R202" s="912">
        <v>0.5</v>
      </c>
      <c r="S202" s="912"/>
      <c r="T202" s="912">
        <v>0.5</v>
      </c>
      <c r="U202" s="912">
        <v>0.65</v>
      </c>
      <c r="V202" s="912">
        <v>0.25</v>
      </c>
      <c r="W202" s="912">
        <v>0.45</v>
      </c>
      <c r="X202" s="912">
        <v>0.40063091482649843</v>
      </c>
      <c r="Y202" s="912">
        <v>8.5173501577287064E-2</v>
      </c>
      <c r="Z202" s="912">
        <v>0.32807570977917982</v>
      </c>
      <c r="AA202" s="912">
        <v>0.77483443708609268</v>
      </c>
      <c r="AB202" s="912">
        <v>0.56953642384105962</v>
      </c>
      <c r="AC202" s="912">
        <v>0.64900662251655628</v>
      </c>
      <c r="AD202" s="912">
        <v>0.14967741935483872</v>
      </c>
      <c r="AE202" s="912">
        <v>3.0967741935483871E-2</v>
      </c>
      <c r="AF202" s="912">
        <v>0.32774193548387098</v>
      </c>
      <c r="AG202" s="912">
        <v>0</v>
      </c>
      <c r="AH202" s="912">
        <v>0</v>
      </c>
      <c r="AI202" s="912">
        <v>0</v>
      </c>
      <c r="AJ202" s="912">
        <v>0.8</v>
      </c>
      <c r="AK202" s="912">
        <v>0.35</v>
      </c>
      <c r="AL202" s="912">
        <v>0.32727272727272727</v>
      </c>
      <c r="AM202" s="912">
        <v>0.38787878787878788</v>
      </c>
    </row>
    <row r="203" spans="1:39" x14ac:dyDescent="0.25">
      <c r="C203" s="984">
        <v>2229</v>
      </c>
      <c r="D203" s="978" t="s">
        <v>1375</v>
      </c>
      <c r="E203" s="912">
        <v>9.4339622641509441E-2</v>
      </c>
      <c r="F203" s="912">
        <v>0.2389937106918239</v>
      </c>
      <c r="G203" s="912">
        <v>0.54285714285714282</v>
      </c>
      <c r="H203" s="912">
        <v>0.55714285714285716</v>
      </c>
      <c r="I203" s="912">
        <v>0.88571428571428568</v>
      </c>
      <c r="J203" s="912"/>
      <c r="K203" s="912"/>
      <c r="L203" s="912"/>
      <c r="M203" s="912">
        <v>0.2608695652173913</v>
      </c>
      <c r="N203" s="912">
        <v>0.30434782608695654</v>
      </c>
      <c r="O203" s="912">
        <v>0.8</v>
      </c>
      <c r="P203" s="912">
        <v>0.4</v>
      </c>
      <c r="Q203" s="912">
        <v>0.8</v>
      </c>
      <c r="R203" s="912">
        <v>0.5</v>
      </c>
      <c r="S203" s="912">
        <v>0.25</v>
      </c>
      <c r="T203" s="912">
        <v>0.5</v>
      </c>
      <c r="U203" s="912">
        <v>0.7142857142857143</v>
      </c>
      <c r="V203" s="912">
        <v>0.35714285714285715</v>
      </c>
      <c r="W203" s="912">
        <v>0.5</v>
      </c>
      <c r="X203" s="912">
        <v>0.65610859728506787</v>
      </c>
      <c r="Y203" s="912">
        <v>0.15837104072398189</v>
      </c>
      <c r="Z203" s="912">
        <v>0.59728506787330315</v>
      </c>
      <c r="AA203" s="912">
        <v>1</v>
      </c>
      <c r="AB203" s="912">
        <v>0.90476190476190477</v>
      </c>
      <c r="AC203" s="912">
        <v>0.95238095238095233</v>
      </c>
      <c r="AD203" s="912">
        <v>0.27710843373493976</v>
      </c>
      <c r="AE203" s="912">
        <v>4.2168674698795178E-2</v>
      </c>
      <c r="AF203" s="912">
        <v>0.59789156626506024</v>
      </c>
      <c r="AG203" s="912">
        <v>0.36363636363636365</v>
      </c>
      <c r="AH203" s="912"/>
      <c r="AI203" s="912">
        <v>0.27272727272727271</v>
      </c>
      <c r="AJ203" s="912">
        <v>0.78125</v>
      </c>
      <c r="AK203" s="912">
        <v>0.515625</v>
      </c>
      <c r="AL203" s="912">
        <v>0.42245989304812837</v>
      </c>
      <c r="AM203" s="912">
        <v>0.60427807486631013</v>
      </c>
    </row>
    <row r="204" spans="1:39" x14ac:dyDescent="0.25">
      <c r="C204" s="984">
        <v>2230</v>
      </c>
      <c r="D204" s="978" t="s">
        <v>1374</v>
      </c>
      <c r="E204" s="912">
        <v>9.5454545454545459E-2</v>
      </c>
      <c r="F204" s="912">
        <v>8.7878787878787876E-2</v>
      </c>
      <c r="G204" s="912">
        <v>0.42944785276073622</v>
      </c>
      <c r="H204" s="912">
        <v>0.42944785276073622</v>
      </c>
      <c r="I204" s="912">
        <v>0.8404907975460123</v>
      </c>
      <c r="J204" s="912"/>
      <c r="K204" s="912"/>
      <c r="L204" s="912"/>
      <c r="M204" s="912">
        <v>0.27272727272727271</v>
      </c>
      <c r="N204" s="912">
        <v>0.24242424242424243</v>
      </c>
      <c r="O204" s="912">
        <v>0.76923076923076927</v>
      </c>
      <c r="P204" s="912">
        <v>0.53846153846153844</v>
      </c>
      <c r="Q204" s="912">
        <v>0.80769230769230771</v>
      </c>
      <c r="R204" s="912">
        <v>0.6</v>
      </c>
      <c r="S204" s="912">
        <v>0.1</v>
      </c>
      <c r="T204" s="912">
        <v>0.4</v>
      </c>
      <c r="U204" s="912">
        <v>0.41509433962264153</v>
      </c>
      <c r="V204" s="912">
        <v>0.22641509433962265</v>
      </c>
      <c r="W204" s="912">
        <v>0.24528301886792453</v>
      </c>
      <c r="X204" s="912">
        <v>0.56934306569343063</v>
      </c>
      <c r="Y204" s="912">
        <v>0.16788321167883211</v>
      </c>
      <c r="Z204" s="912">
        <v>0.50072992700729924</v>
      </c>
      <c r="AA204" s="912">
        <v>0.89090909090909087</v>
      </c>
      <c r="AB204" s="912">
        <v>0.78008658008658005</v>
      </c>
      <c r="AC204" s="912">
        <v>0.81904761904761902</v>
      </c>
      <c r="AD204" s="912">
        <v>0.17896865520728009</v>
      </c>
      <c r="AE204" s="912">
        <v>6.8756319514661268E-2</v>
      </c>
      <c r="AF204" s="912">
        <v>0.48887765419615775</v>
      </c>
      <c r="AG204" s="912">
        <v>0.43478260869565216</v>
      </c>
      <c r="AH204" s="912">
        <v>0.13043478260869565</v>
      </c>
      <c r="AI204" s="912">
        <v>0.30434782608695654</v>
      </c>
      <c r="AJ204" s="912">
        <v>0.76666666666666672</v>
      </c>
      <c r="AK204" s="912">
        <v>0.41333333333333333</v>
      </c>
      <c r="AL204" s="912">
        <v>0.46006389776357826</v>
      </c>
      <c r="AM204" s="912">
        <v>0.53993610223642174</v>
      </c>
    </row>
    <row r="205" spans="1:39" x14ac:dyDescent="0.25">
      <c r="C205" s="984">
        <v>2231</v>
      </c>
      <c r="D205" s="978" t="s">
        <v>1373</v>
      </c>
      <c r="E205" s="912">
        <v>8.9979550102249492E-2</v>
      </c>
      <c r="F205" s="912">
        <v>0.17791411042944785</v>
      </c>
      <c r="G205" s="912">
        <v>0.4823529411764706</v>
      </c>
      <c r="H205" s="912">
        <v>0.47647058823529409</v>
      </c>
      <c r="I205" s="912">
        <v>0.88235294117647056</v>
      </c>
      <c r="J205" s="912"/>
      <c r="K205" s="912"/>
      <c r="L205" s="912"/>
      <c r="M205" s="912">
        <v>0.2289156626506024</v>
      </c>
      <c r="N205" s="912">
        <v>0.24096385542168675</v>
      </c>
      <c r="O205" s="912">
        <v>0.875</v>
      </c>
      <c r="P205" s="912">
        <v>0.41666666666666669</v>
      </c>
      <c r="Q205" s="912">
        <v>0.875</v>
      </c>
      <c r="R205" s="912">
        <v>0.5</v>
      </c>
      <c r="S205" s="912">
        <v>0.33333333333333331</v>
      </c>
      <c r="T205" s="912">
        <v>0.5</v>
      </c>
      <c r="U205" s="912">
        <v>0.50847457627118642</v>
      </c>
      <c r="V205" s="912">
        <v>0.22033898305084745</v>
      </c>
      <c r="W205" s="912">
        <v>0.32203389830508472</v>
      </c>
      <c r="X205" s="912">
        <v>0.64374140302613481</v>
      </c>
      <c r="Y205" s="912">
        <v>0.18982118294360384</v>
      </c>
      <c r="Z205" s="912">
        <v>0.56533700137551579</v>
      </c>
      <c r="AA205" s="912">
        <v>0.94791666666666663</v>
      </c>
      <c r="AB205" s="912">
        <v>0.86458333333333337</v>
      </c>
      <c r="AC205" s="912">
        <v>0.89583333333333337</v>
      </c>
      <c r="AD205" s="912">
        <v>0.25811965811965815</v>
      </c>
      <c r="AE205" s="912">
        <v>5.128205128205128E-2</v>
      </c>
      <c r="AF205" s="912">
        <v>0.5987179487179487</v>
      </c>
      <c r="AG205" s="912">
        <v>0.37037037037037035</v>
      </c>
      <c r="AH205" s="912">
        <v>0.1111111111111111</v>
      </c>
      <c r="AI205" s="912">
        <v>0.44444444444444442</v>
      </c>
      <c r="AJ205" s="912">
        <v>0.74132492113564674</v>
      </c>
      <c r="AK205" s="912">
        <v>0.45741324921135645</v>
      </c>
      <c r="AL205" s="912">
        <v>0.48954703832752611</v>
      </c>
      <c r="AM205" s="912">
        <v>0.60452961672473871</v>
      </c>
    </row>
    <row r="206" spans="1:39" x14ac:dyDescent="0.25">
      <c r="C206" s="984">
        <v>2232</v>
      </c>
      <c r="D206" s="978" t="s">
        <v>1372</v>
      </c>
      <c r="E206" s="912">
        <v>0.17467248908296942</v>
      </c>
      <c r="F206" s="912">
        <v>0.26637554585152839</v>
      </c>
      <c r="G206" s="912">
        <v>0.32203389830508472</v>
      </c>
      <c r="H206" s="912">
        <v>0.33898305084745761</v>
      </c>
      <c r="I206" s="912">
        <v>0.89830508474576276</v>
      </c>
      <c r="J206" s="912"/>
      <c r="K206" s="912"/>
      <c r="L206" s="912"/>
      <c r="M206" s="912">
        <v>0.25</v>
      </c>
      <c r="N206" s="912">
        <v>0.375</v>
      </c>
      <c r="O206" s="912">
        <v>0.75</v>
      </c>
      <c r="P206" s="912">
        <v>0.625</v>
      </c>
      <c r="Q206" s="912">
        <v>0.75</v>
      </c>
      <c r="R206" s="912">
        <v>0.7</v>
      </c>
      <c r="S206" s="912">
        <v>0.5</v>
      </c>
      <c r="T206" s="912">
        <v>0.6</v>
      </c>
      <c r="U206" s="912">
        <v>0.76470588235294112</v>
      </c>
      <c r="V206" s="912">
        <v>0.47058823529411764</v>
      </c>
      <c r="W206" s="912">
        <v>0.47058823529411764</v>
      </c>
      <c r="X206" s="912">
        <v>0.68644067796610164</v>
      </c>
      <c r="Y206" s="912">
        <v>0.25847457627118642</v>
      </c>
      <c r="Z206" s="912">
        <v>0.5847457627118644</v>
      </c>
      <c r="AA206" s="912">
        <v>0.88888888888888884</v>
      </c>
      <c r="AB206" s="912">
        <v>0.77777777777777779</v>
      </c>
      <c r="AC206" s="912">
        <v>0.88888888888888884</v>
      </c>
      <c r="AD206" s="912">
        <v>0.32748538011695905</v>
      </c>
      <c r="AE206" s="912">
        <v>4.5614035087719301E-2</v>
      </c>
      <c r="AF206" s="912">
        <v>0.64561403508771931</v>
      </c>
      <c r="AG206" s="912">
        <v>0.4</v>
      </c>
      <c r="AH206" s="912">
        <v>0.2</v>
      </c>
      <c r="AI206" s="912">
        <v>0.2</v>
      </c>
      <c r="AJ206" s="912">
        <v>0.73599999999999999</v>
      </c>
      <c r="AK206" s="912">
        <v>0.51200000000000001</v>
      </c>
      <c r="AL206" s="912">
        <v>0.57207207207207211</v>
      </c>
      <c r="AM206" s="912">
        <v>0.64864864864864868</v>
      </c>
    </row>
    <row r="207" spans="1:39" x14ac:dyDescent="0.25">
      <c r="A207" s="978">
        <v>1486</v>
      </c>
      <c r="B207" s="978" t="s">
        <v>1371</v>
      </c>
      <c r="C207" s="984">
        <v>1847</v>
      </c>
      <c r="D207" s="978" t="s">
        <v>1370</v>
      </c>
      <c r="E207" s="912">
        <v>5.051047823750672E-2</v>
      </c>
      <c r="F207" s="912">
        <v>0.10854379365932294</v>
      </c>
      <c r="G207" s="912">
        <v>0.40571428571428569</v>
      </c>
      <c r="H207" s="912">
        <v>0.43142857142857144</v>
      </c>
      <c r="I207" s="912">
        <v>0.76</v>
      </c>
      <c r="J207" s="912">
        <v>0.41</v>
      </c>
      <c r="K207" s="912">
        <v>8.5000000000000006E-2</v>
      </c>
      <c r="L207" s="912">
        <v>0.56499999999999995</v>
      </c>
      <c r="M207" s="912">
        <v>0.20437956204379562</v>
      </c>
      <c r="N207" s="912">
        <v>0.21167883211678831</v>
      </c>
      <c r="O207" s="912">
        <v>8.5106382978723402E-2</v>
      </c>
      <c r="P207" s="912">
        <v>0.68085106382978722</v>
      </c>
      <c r="Q207" s="912">
        <v>0.42553191489361702</v>
      </c>
      <c r="R207" s="912">
        <v>0.53333333333333333</v>
      </c>
      <c r="S207" s="912">
        <v>0.2</v>
      </c>
      <c r="T207" s="912">
        <v>0.2</v>
      </c>
      <c r="U207" s="912">
        <v>0.67625899280575541</v>
      </c>
      <c r="V207" s="912">
        <v>0.31510791366906477</v>
      </c>
      <c r="W207" s="912">
        <v>0.31510791366906477</v>
      </c>
      <c r="X207" s="912">
        <v>0.59841097869266879</v>
      </c>
      <c r="Y207" s="912">
        <v>0.21524015890213075</v>
      </c>
      <c r="Z207" s="912">
        <v>0.29288551823763093</v>
      </c>
      <c r="AA207" s="912">
        <v>0.88052095130237829</v>
      </c>
      <c r="AB207" s="912">
        <v>0.73244620611551525</v>
      </c>
      <c r="AC207" s="912">
        <v>0.75254813137032839</v>
      </c>
      <c r="AD207" s="912">
        <v>0.13958034667014205</v>
      </c>
      <c r="AE207" s="912">
        <v>5.0957904339893133E-2</v>
      </c>
      <c r="AF207" s="912">
        <v>0.35475042356314351</v>
      </c>
      <c r="AG207" s="912">
        <v>0.37142857142857144</v>
      </c>
      <c r="AH207" s="912">
        <v>8.5714285714285715E-2</v>
      </c>
      <c r="AI207" s="912">
        <v>0.2857142857142857</v>
      </c>
      <c r="AJ207" s="912">
        <v>8.8477366255144033E-2</v>
      </c>
      <c r="AK207" s="912">
        <v>0.30452674897119342</v>
      </c>
      <c r="AL207" s="912">
        <v>0.4057623049219688</v>
      </c>
      <c r="AM207" s="912">
        <v>0.60024009603841533</v>
      </c>
    </row>
    <row r="208" spans="1:39" x14ac:dyDescent="0.25">
      <c r="C208" s="984">
        <v>1848</v>
      </c>
      <c r="D208" s="978" t="s">
        <v>1369</v>
      </c>
      <c r="E208" s="912">
        <v>0.11711711711711711</v>
      </c>
      <c r="F208" s="912">
        <v>0.19219219219219219</v>
      </c>
      <c r="G208" s="912">
        <v>0.53947368421052633</v>
      </c>
      <c r="H208" s="912">
        <v>0.57894736842105265</v>
      </c>
      <c r="I208" s="912">
        <v>0.83552631578947367</v>
      </c>
      <c r="J208" s="912">
        <v>0.57342657342657344</v>
      </c>
      <c r="K208" s="912">
        <v>0.20279720279720279</v>
      </c>
      <c r="L208" s="912">
        <v>0.63636363636363635</v>
      </c>
      <c r="M208" s="912">
        <v>0.23728813559322035</v>
      </c>
      <c r="N208" s="912">
        <v>0.26271186440677968</v>
      </c>
      <c r="O208" s="912">
        <v>0.12903225806451613</v>
      </c>
      <c r="P208" s="912">
        <v>0.5161290322580645</v>
      </c>
      <c r="Q208" s="912">
        <v>0.38709677419354838</v>
      </c>
      <c r="R208" s="912">
        <v>1</v>
      </c>
      <c r="S208" s="912">
        <v>0.3</v>
      </c>
      <c r="T208" s="912">
        <v>0.7</v>
      </c>
      <c r="U208" s="912">
        <v>0.73255813953488369</v>
      </c>
      <c r="V208" s="912">
        <v>0.35465116279069769</v>
      </c>
      <c r="W208" s="912">
        <v>0.37209302325581395</v>
      </c>
      <c r="X208" s="912">
        <v>0.69478908188585609</v>
      </c>
      <c r="Y208" s="912">
        <v>0.22828784119106699</v>
      </c>
      <c r="Z208" s="912">
        <v>0.33498759305210918</v>
      </c>
      <c r="AA208" s="912">
        <v>0.90157480314960625</v>
      </c>
      <c r="AB208" s="912">
        <v>0.80708661417322836</v>
      </c>
      <c r="AC208" s="912">
        <v>0.84645669291338588</v>
      </c>
      <c r="AD208" s="912">
        <v>0.28042328042328041</v>
      </c>
      <c r="AE208" s="912">
        <v>4.9886621315192746E-2</v>
      </c>
      <c r="AF208" s="912">
        <v>0.43272864701436131</v>
      </c>
      <c r="AG208" s="912">
        <v>0.58823529411764708</v>
      </c>
      <c r="AH208" s="912">
        <v>5.8823529411764705E-2</v>
      </c>
      <c r="AI208" s="912">
        <v>0.35294117647058826</v>
      </c>
      <c r="AJ208" s="912">
        <v>7.5657894736842105E-2</v>
      </c>
      <c r="AK208" s="912">
        <v>0.37828947368421051</v>
      </c>
      <c r="AL208" s="912">
        <v>0.42095914742451157</v>
      </c>
      <c r="AM208" s="912">
        <v>0.63765541740674958</v>
      </c>
    </row>
    <row r="209" spans="1:39" x14ac:dyDescent="0.25">
      <c r="C209" s="984">
        <v>1849</v>
      </c>
      <c r="D209" s="978" t="s">
        <v>1368</v>
      </c>
      <c r="E209" s="912">
        <v>6.2841530054644809E-2</v>
      </c>
      <c r="F209" s="912">
        <v>0.11803278688524591</v>
      </c>
      <c r="G209" s="912">
        <v>0.5161290322580645</v>
      </c>
      <c r="H209" s="912">
        <v>0.53101736972704716</v>
      </c>
      <c r="I209" s="912">
        <v>0.79900744416873448</v>
      </c>
      <c r="J209" s="912">
        <v>0.45522388059701491</v>
      </c>
      <c r="K209" s="912">
        <v>0.16417910447761194</v>
      </c>
      <c r="L209" s="912">
        <v>0.62686567164179108</v>
      </c>
      <c r="M209" s="912">
        <v>0.23076923076923078</v>
      </c>
      <c r="N209" s="912">
        <v>0.18974358974358974</v>
      </c>
      <c r="O209" s="912">
        <v>0.2</v>
      </c>
      <c r="P209" s="912">
        <v>0.625</v>
      </c>
      <c r="Q209" s="912">
        <v>0.5</v>
      </c>
      <c r="R209" s="912">
        <v>0.66666666666666663</v>
      </c>
      <c r="S209" s="912">
        <v>0.25</v>
      </c>
      <c r="T209" s="912">
        <v>0.45833333333333331</v>
      </c>
      <c r="U209" s="912">
        <v>0.74632352941176472</v>
      </c>
      <c r="V209" s="912">
        <v>0.37867647058823528</v>
      </c>
      <c r="W209" s="912">
        <v>0.40441176470588236</v>
      </c>
      <c r="X209" s="912">
        <v>0.67438811188811187</v>
      </c>
      <c r="Y209" s="912">
        <v>0.25174825174825177</v>
      </c>
      <c r="Z209" s="912">
        <v>0.34790209790209792</v>
      </c>
      <c r="AA209" s="912">
        <v>0.9050203527815468</v>
      </c>
      <c r="AB209" s="912">
        <v>0.76300316598824058</v>
      </c>
      <c r="AC209" s="912">
        <v>0.80370872908186342</v>
      </c>
      <c r="AD209" s="912">
        <v>0.20878655177284927</v>
      </c>
      <c r="AE209" s="912">
        <v>5.9189151010029667E-2</v>
      </c>
      <c r="AF209" s="912">
        <v>0.39991524226585679</v>
      </c>
      <c r="AG209" s="912">
        <v>0.53846153846153844</v>
      </c>
      <c r="AH209" s="912">
        <v>0.10256410256410256</v>
      </c>
      <c r="AI209" s="912">
        <v>0.48717948717948717</v>
      </c>
      <c r="AJ209" s="912">
        <v>7.4450084602368863E-2</v>
      </c>
      <c r="AK209" s="912">
        <v>0.33333333333333331</v>
      </c>
      <c r="AL209" s="912">
        <v>0.40866290018832391</v>
      </c>
      <c r="AM209" s="912">
        <v>0.59792843691148778</v>
      </c>
    </row>
    <row r="210" spans="1:39" x14ac:dyDescent="0.25">
      <c r="C210" s="984">
        <v>6086</v>
      </c>
      <c r="D210" s="978" t="s">
        <v>1367</v>
      </c>
      <c r="E210" s="912">
        <v>1.2345679012345678E-2</v>
      </c>
      <c r="F210" s="912">
        <v>1.2345679012345678E-2</v>
      </c>
      <c r="G210" s="912">
        <v>0.21428571428571427</v>
      </c>
      <c r="H210" s="912">
        <v>0.21428571428571427</v>
      </c>
      <c r="I210" s="912">
        <v>0.21428571428571427</v>
      </c>
      <c r="J210" s="912">
        <v>0.18181818181818182</v>
      </c>
      <c r="K210" s="912"/>
      <c r="L210" s="912">
        <v>0.27272727272727271</v>
      </c>
      <c r="M210" s="912">
        <v>0</v>
      </c>
      <c r="N210" s="912"/>
      <c r="O210" s="912">
        <v>0.1</v>
      </c>
      <c r="P210" s="912">
        <v>0.55000000000000004</v>
      </c>
      <c r="Q210" s="912">
        <v>0.2</v>
      </c>
      <c r="R210" s="912">
        <v>0</v>
      </c>
      <c r="S210" s="912"/>
      <c r="T210" s="912"/>
      <c r="U210" s="912">
        <v>0.37931034482758619</v>
      </c>
      <c r="V210" s="912">
        <v>3.4482758620689655E-2</v>
      </c>
      <c r="W210" s="912">
        <v>6.8965517241379309E-2</v>
      </c>
      <c r="X210" s="912">
        <v>0.25185185185185183</v>
      </c>
      <c r="Y210" s="912">
        <v>2.2222222222222223E-2</v>
      </c>
      <c r="Z210" s="912">
        <v>5.9259259259259262E-2</v>
      </c>
      <c r="AA210" s="912">
        <v>8.1632653061224483E-2</v>
      </c>
      <c r="AB210" s="912">
        <v>8.1632653061224483E-2</v>
      </c>
      <c r="AC210" s="912">
        <v>8.1632653061224483E-2</v>
      </c>
      <c r="AD210" s="912">
        <v>6.7385444743935305E-2</v>
      </c>
      <c r="AE210" s="912">
        <v>2.9649595687331536E-2</v>
      </c>
      <c r="AF210" s="912">
        <v>7.8167115902964962E-2</v>
      </c>
      <c r="AG210" s="912">
        <v>0.5</v>
      </c>
      <c r="AH210" s="912"/>
      <c r="AI210" s="912"/>
      <c r="AJ210" s="912">
        <v>0</v>
      </c>
      <c r="AK210" s="912">
        <v>0</v>
      </c>
      <c r="AL210" s="912">
        <v>5.1724137931034482E-2</v>
      </c>
      <c r="AM210" s="912">
        <v>8.6206896551724144E-2</v>
      </c>
    </row>
    <row r="211" spans="1:39" x14ac:dyDescent="0.25">
      <c r="C211" s="984">
        <v>6097</v>
      </c>
      <c r="D211" s="978" t="s">
        <v>1366</v>
      </c>
      <c r="E211" s="912">
        <v>0</v>
      </c>
      <c r="F211" s="912">
        <v>8.3333333333333329E-2</v>
      </c>
      <c r="G211" s="912">
        <v>0.36363636363636365</v>
      </c>
      <c r="H211" s="912">
        <v>0.36363636363636365</v>
      </c>
      <c r="I211" s="912">
        <v>0.81818181818181823</v>
      </c>
      <c r="J211" s="912"/>
      <c r="K211" s="912"/>
      <c r="L211" s="912">
        <v>0.33333333333333331</v>
      </c>
      <c r="M211" s="912">
        <v>0</v>
      </c>
      <c r="N211" s="912"/>
      <c r="O211" s="912"/>
      <c r="P211" s="912"/>
      <c r="Q211" s="912">
        <v>0.5</v>
      </c>
      <c r="R211" s="912">
        <v>0.5</v>
      </c>
      <c r="S211" s="912"/>
      <c r="T211" s="912"/>
      <c r="U211" s="912">
        <v>0.7142857142857143</v>
      </c>
      <c r="V211" s="912">
        <v>0.14285714285714285</v>
      </c>
      <c r="W211" s="912">
        <v>0.2857142857142857</v>
      </c>
      <c r="X211" s="912">
        <v>0.52272727272727271</v>
      </c>
      <c r="Y211" s="912">
        <v>0.22727272727272727</v>
      </c>
      <c r="Z211" s="912">
        <v>0.27272727272727271</v>
      </c>
      <c r="AA211" s="912">
        <v>0.84210526315789469</v>
      </c>
      <c r="AB211" s="912">
        <v>0.57894736842105265</v>
      </c>
      <c r="AC211" s="912">
        <v>0.73684210526315785</v>
      </c>
      <c r="AD211" s="912">
        <v>9.6296296296296297E-2</v>
      </c>
      <c r="AE211" s="912">
        <v>1.4814814814814815E-2</v>
      </c>
      <c r="AF211" s="912">
        <v>0.31851851851851853</v>
      </c>
      <c r="AG211" s="912"/>
      <c r="AH211" s="912"/>
      <c r="AI211" s="912"/>
      <c r="AJ211" s="912"/>
      <c r="AK211" s="912">
        <v>0.25</v>
      </c>
      <c r="AL211" s="912">
        <v>0.30769230769230771</v>
      </c>
      <c r="AM211" s="912">
        <v>0.53846153846153844</v>
      </c>
    </row>
    <row r="212" spans="1:39" x14ac:dyDescent="0.25">
      <c r="C212" s="984">
        <v>27161</v>
      </c>
      <c r="E212" s="912">
        <v>4.716981132075472E-2</v>
      </c>
      <c r="F212" s="912">
        <v>0.21698113207547171</v>
      </c>
      <c r="G212" s="912">
        <v>0.42307692307692307</v>
      </c>
      <c r="H212" s="912">
        <v>0.46153846153846156</v>
      </c>
      <c r="I212" s="912">
        <v>0.88461538461538458</v>
      </c>
      <c r="J212" s="912">
        <v>0.38461538461538464</v>
      </c>
      <c r="K212" s="912">
        <v>0.15384615384615385</v>
      </c>
      <c r="L212" s="912">
        <v>0.61538461538461542</v>
      </c>
      <c r="M212" s="912">
        <v>9.0909090909090912E-2</v>
      </c>
      <c r="N212" s="912">
        <v>0.36363636363636365</v>
      </c>
      <c r="O212" s="912">
        <v>0</v>
      </c>
      <c r="P212" s="912">
        <v>0.5</v>
      </c>
      <c r="Q212" s="912">
        <v>0</v>
      </c>
      <c r="R212" s="912">
        <v>0.33333333333333331</v>
      </c>
      <c r="S212" s="912"/>
      <c r="T212" s="912">
        <v>0.33333333333333331</v>
      </c>
      <c r="U212" s="912">
        <v>0.9642857142857143</v>
      </c>
      <c r="V212" s="912">
        <v>0.5</v>
      </c>
      <c r="W212" s="912">
        <v>0.6428571428571429</v>
      </c>
      <c r="X212" s="912">
        <v>0.70796460176991149</v>
      </c>
      <c r="Y212" s="912">
        <v>0.27433628318584069</v>
      </c>
      <c r="Z212" s="912">
        <v>0.46902654867256638</v>
      </c>
      <c r="AA212" s="912">
        <v>0.84722222222222221</v>
      </c>
      <c r="AB212" s="912">
        <v>0.70833333333333337</v>
      </c>
      <c r="AC212" s="912">
        <v>0.70833333333333337</v>
      </c>
      <c r="AD212" s="912">
        <v>0.2297650130548303</v>
      </c>
      <c r="AE212" s="912">
        <v>5.7441253263707574E-2</v>
      </c>
      <c r="AF212" s="912">
        <v>0.44386422976501305</v>
      </c>
      <c r="AG212" s="912">
        <v>0.5</v>
      </c>
      <c r="AH212" s="912"/>
      <c r="AI212" s="912"/>
      <c r="AJ212" s="912">
        <v>6.9767441860465115E-2</v>
      </c>
      <c r="AK212" s="912">
        <v>0.55813953488372092</v>
      </c>
      <c r="AL212" s="912">
        <v>0.58333333333333337</v>
      </c>
      <c r="AM212" s="912">
        <v>0.72916666666666663</v>
      </c>
    </row>
    <row r="213" spans="1:39" x14ac:dyDescent="0.25">
      <c r="C213" s="984">
        <v>27162</v>
      </c>
      <c r="E213" s="912">
        <v>4.5045045045045043E-2</v>
      </c>
      <c r="F213" s="912">
        <v>0.10810810810810811</v>
      </c>
      <c r="G213" s="912">
        <v>0.41379310344827586</v>
      </c>
      <c r="H213" s="912">
        <v>0.41379310344827586</v>
      </c>
      <c r="I213" s="912">
        <v>0.82758620689655171</v>
      </c>
      <c r="J213" s="912">
        <v>0.55555555555555558</v>
      </c>
      <c r="K213" s="912">
        <v>0.22222222222222221</v>
      </c>
      <c r="L213" s="912">
        <v>0.77777777777777779</v>
      </c>
      <c r="M213" s="912">
        <v>0.16666666666666666</v>
      </c>
      <c r="N213" s="912">
        <v>0.5</v>
      </c>
      <c r="O213" s="912"/>
      <c r="P213" s="912">
        <v>0.375</v>
      </c>
      <c r="Q213" s="912">
        <v>0.125</v>
      </c>
      <c r="R213" s="912">
        <v>1</v>
      </c>
      <c r="S213" s="912"/>
      <c r="T213" s="912">
        <v>1</v>
      </c>
      <c r="U213" s="912">
        <v>0.72916666666666663</v>
      </c>
      <c r="V213" s="912">
        <v>0.3125</v>
      </c>
      <c r="W213" s="912">
        <v>0.52083333333333337</v>
      </c>
      <c r="X213" s="912">
        <v>0.68387096774193545</v>
      </c>
      <c r="Y213" s="912">
        <v>0.22580645161290322</v>
      </c>
      <c r="Z213" s="912">
        <v>0.46451612903225808</v>
      </c>
      <c r="AA213" s="912">
        <v>0.91489361702127658</v>
      </c>
      <c r="AB213" s="912">
        <v>0.71276595744680848</v>
      </c>
      <c r="AC213" s="912">
        <v>0.73404255319148937</v>
      </c>
      <c r="AD213" s="912">
        <v>0.16176470588235295</v>
      </c>
      <c r="AE213" s="912">
        <v>6.0924369747899158E-2</v>
      </c>
      <c r="AF213" s="912">
        <v>0.42436974789915966</v>
      </c>
      <c r="AG213" s="912">
        <v>1</v>
      </c>
      <c r="AH213" s="912"/>
      <c r="AI213" s="912">
        <v>1</v>
      </c>
      <c r="AJ213" s="912">
        <v>0.11538461538461539</v>
      </c>
      <c r="AK213" s="912">
        <v>0.53846153846153844</v>
      </c>
      <c r="AL213" s="912">
        <v>0.43859649122807015</v>
      </c>
      <c r="AM213" s="912">
        <v>0.73684210526315785</v>
      </c>
    </row>
    <row r="214" spans="1:39" x14ac:dyDescent="0.25">
      <c r="A214" s="978">
        <v>1491</v>
      </c>
      <c r="B214" s="978" t="s">
        <v>1365</v>
      </c>
      <c r="C214" s="984">
        <v>2031</v>
      </c>
      <c r="D214" s="978" t="s">
        <v>1364</v>
      </c>
      <c r="E214" s="912">
        <v>6.9767441860465115E-2</v>
      </c>
      <c r="F214" s="912">
        <v>1</v>
      </c>
      <c r="G214" s="912">
        <v>0.31578947368421051</v>
      </c>
      <c r="H214" s="912">
        <v>0.31578947368421051</v>
      </c>
      <c r="I214" s="912">
        <v>1.0526315789473684</v>
      </c>
      <c r="J214" s="912">
        <v>0.49206349206349204</v>
      </c>
      <c r="K214" s="912">
        <v>1</v>
      </c>
      <c r="L214" s="912">
        <v>0.50793650793650791</v>
      </c>
      <c r="M214" s="912">
        <v>8.8888888888888892E-2</v>
      </c>
      <c r="N214" s="912">
        <v>1</v>
      </c>
      <c r="O214" s="912">
        <v>0.27272727272727271</v>
      </c>
      <c r="P214" s="912">
        <v>0.54545454545454541</v>
      </c>
      <c r="Q214" s="912">
        <v>0.54545454545454541</v>
      </c>
      <c r="R214" s="912">
        <v>0.66666666666666663</v>
      </c>
      <c r="S214" s="912">
        <v>0.33333333333333331</v>
      </c>
      <c r="T214" s="912">
        <v>0.66666666666666663</v>
      </c>
      <c r="U214" s="912">
        <v>0.72727272727272729</v>
      </c>
      <c r="V214" s="912">
        <v>0.63636363636363635</v>
      </c>
      <c r="W214" s="912">
        <v>0.36363636363636365</v>
      </c>
      <c r="X214" s="912">
        <v>0.547085201793722</v>
      </c>
      <c r="Y214" s="912">
        <v>0.5112107623318386</v>
      </c>
      <c r="Z214" s="912">
        <v>0.3094170403587444</v>
      </c>
      <c r="AA214" s="912">
        <v>1.0249999999999999</v>
      </c>
      <c r="AB214" s="912">
        <v>0.85</v>
      </c>
      <c r="AC214" s="912">
        <v>0.85</v>
      </c>
      <c r="AD214" s="912">
        <v>0.24168514412416853</v>
      </c>
      <c r="AE214" s="912"/>
      <c r="AF214" s="912">
        <v>0.36807095343680707</v>
      </c>
      <c r="AG214" s="912">
        <v>0.5</v>
      </c>
      <c r="AH214" s="912">
        <v>0.125</v>
      </c>
      <c r="AI214" s="912">
        <v>0.375</v>
      </c>
      <c r="AJ214" s="912">
        <v>1.0059523809523809</v>
      </c>
      <c r="AK214" s="912">
        <v>0.27380952380952384</v>
      </c>
      <c r="AL214" s="912"/>
      <c r="AM214" s="912">
        <v>0.51984126984126988</v>
      </c>
    </row>
    <row r="215" spans="1:39" x14ac:dyDescent="0.25">
      <c r="C215" s="984">
        <v>2032</v>
      </c>
      <c r="D215" s="978" t="s">
        <v>1363</v>
      </c>
      <c r="E215" s="912">
        <v>5.4945054945054944E-2</v>
      </c>
      <c r="F215" s="912">
        <v>1</v>
      </c>
      <c r="G215" s="912">
        <v>0.24561403508771928</v>
      </c>
      <c r="H215" s="912">
        <v>0.26315789473684209</v>
      </c>
      <c r="I215" s="912">
        <v>1</v>
      </c>
      <c r="J215" s="912">
        <v>0.2857142857142857</v>
      </c>
      <c r="K215" s="912">
        <v>1.0109890109890109</v>
      </c>
      <c r="L215" s="912">
        <v>0.45054945054945056</v>
      </c>
      <c r="M215" s="912">
        <v>7.5471698113207544E-2</v>
      </c>
      <c r="N215" s="912">
        <v>1</v>
      </c>
      <c r="O215" s="912">
        <v>0.10526315789473684</v>
      </c>
      <c r="P215" s="912">
        <v>0.42105263157894735</v>
      </c>
      <c r="Q215" s="912">
        <v>0.31578947368421051</v>
      </c>
      <c r="R215" s="912"/>
      <c r="S215" s="912"/>
      <c r="T215" s="912">
        <v>0.25</v>
      </c>
      <c r="U215" s="912">
        <v>4.1666666666666664E-2</v>
      </c>
      <c r="V215" s="912"/>
      <c r="W215" s="912"/>
      <c r="X215" s="912">
        <v>0.39520958083832336</v>
      </c>
      <c r="Y215" s="912">
        <v>0.28742514970059879</v>
      </c>
      <c r="Z215" s="912">
        <v>0.17365269461077845</v>
      </c>
      <c r="AA215" s="912">
        <v>1</v>
      </c>
      <c r="AB215" s="912">
        <v>0.38461538461538464</v>
      </c>
      <c r="AC215" s="912">
        <v>0.46153846153846156</v>
      </c>
      <c r="AD215" s="912">
        <v>0.11921568627450981</v>
      </c>
      <c r="AE215" s="912"/>
      <c r="AF215" s="912">
        <v>0.18509803921568627</v>
      </c>
      <c r="AG215" s="912">
        <v>0.22222222222222221</v>
      </c>
      <c r="AH215" s="912"/>
      <c r="AI215" s="912"/>
      <c r="AJ215" s="912">
        <v>1.009933774834437</v>
      </c>
      <c r="AK215" s="912">
        <v>0.16225165562913907</v>
      </c>
      <c r="AL215" s="912"/>
      <c r="AM215" s="912">
        <v>0.31914893617021278</v>
      </c>
    </row>
    <row r="216" spans="1:39" x14ac:dyDescent="0.25">
      <c r="C216" s="984">
        <v>2033</v>
      </c>
      <c r="D216" s="978" t="s">
        <v>1362</v>
      </c>
      <c r="E216" s="912">
        <v>0.14124293785310735</v>
      </c>
      <c r="F216" s="912">
        <v>1.0056497175141244</v>
      </c>
      <c r="G216" s="912">
        <v>0.61428571428571432</v>
      </c>
      <c r="H216" s="912">
        <v>0.61428571428571432</v>
      </c>
      <c r="I216" s="912">
        <v>1</v>
      </c>
      <c r="J216" s="912">
        <v>0.57894736842105265</v>
      </c>
      <c r="K216" s="912">
        <v>1.0175438596491229</v>
      </c>
      <c r="L216" s="912">
        <v>0.68421052631578949</v>
      </c>
      <c r="M216" s="912">
        <v>0.24561403508771928</v>
      </c>
      <c r="N216" s="912">
        <v>1</v>
      </c>
      <c r="O216" s="912">
        <v>8.3333333333333329E-2</v>
      </c>
      <c r="P216" s="912">
        <v>0.66666666666666663</v>
      </c>
      <c r="Q216" s="912">
        <v>0.33333333333333331</v>
      </c>
      <c r="R216" s="912">
        <v>1</v>
      </c>
      <c r="S216" s="912">
        <v>0.125</v>
      </c>
      <c r="T216" s="912">
        <v>0.75</v>
      </c>
      <c r="U216" s="912">
        <v>0.45454545454545453</v>
      </c>
      <c r="V216" s="912">
        <v>0.45454545454545453</v>
      </c>
      <c r="W216" s="912">
        <v>9.0909090909090912E-2</v>
      </c>
      <c r="X216" s="912">
        <v>0.68085106382978722</v>
      </c>
      <c r="Y216" s="912">
        <v>0.5787234042553191</v>
      </c>
      <c r="Z216" s="912">
        <v>0.34042553191489361</v>
      </c>
      <c r="AA216" s="912">
        <v>1</v>
      </c>
      <c r="AB216" s="912">
        <v>0.8</v>
      </c>
      <c r="AC216" s="912">
        <v>0.8</v>
      </c>
      <c r="AD216" s="912">
        <v>0.32480533926585092</v>
      </c>
      <c r="AE216" s="912"/>
      <c r="AF216" s="912">
        <v>0.45161290322580644</v>
      </c>
      <c r="AG216" s="912">
        <v>0.5714285714285714</v>
      </c>
      <c r="AH216" s="912">
        <v>0.14285714285714285</v>
      </c>
      <c r="AI216" s="912">
        <v>0.5714285714285714</v>
      </c>
      <c r="AJ216" s="912">
        <v>1.0165745856353592</v>
      </c>
      <c r="AK216" s="912">
        <v>0.31491712707182318</v>
      </c>
      <c r="AL216" s="912"/>
      <c r="AM216" s="912">
        <v>0.62318840579710144</v>
      </c>
    </row>
    <row r="217" spans="1:39" x14ac:dyDescent="0.25">
      <c r="C217" s="984">
        <v>2145</v>
      </c>
      <c r="D217" s="978" t="s">
        <v>1361</v>
      </c>
      <c r="E217" s="912">
        <v>3.5460992907801421E-2</v>
      </c>
      <c r="F217" s="912">
        <v>0.87943262411347523</v>
      </c>
      <c r="G217" s="912">
        <v>0.27272727272727271</v>
      </c>
      <c r="H217" s="912">
        <v>0.27272727272727271</v>
      </c>
      <c r="I217" s="912">
        <v>0.93181818181818177</v>
      </c>
      <c r="J217" s="912">
        <v>0.10344827586206896</v>
      </c>
      <c r="K217" s="912">
        <v>0.82758620689655171</v>
      </c>
      <c r="L217" s="912">
        <v>0.22413793103448276</v>
      </c>
      <c r="M217" s="912">
        <v>6.4516129032258063E-2</v>
      </c>
      <c r="N217" s="912">
        <v>0.87096774193548387</v>
      </c>
      <c r="O217" s="912"/>
      <c r="P217" s="912">
        <v>0.625</v>
      </c>
      <c r="Q217" s="912">
        <v>0.125</v>
      </c>
      <c r="R217" s="912">
        <v>0.25</v>
      </c>
      <c r="S217" s="912"/>
      <c r="T217" s="912"/>
      <c r="U217" s="912">
        <v>0.30769230769230771</v>
      </c>
      <c r="V217" s="912">
        <v>0.30769230769230771</v>
      </c>
      <c r="W217" s="912"/>
      <c r="X217" s="912">
        <v>0.30416666666666664</v>
      </c>
      <c r="Y217" s="912">
        <v>0.27083333333333331</v>
      </c>
      <c r="Z217" s="912">
        <v>0.12916666666666668</v>
      </c>
      <c r="AA217" s="912">
        <v>0.88461538461538458</v>
      </c>
      <c r="AB217" s="912">
        <v>0.375</v>
      </c>
      <c r="AC217" s="912">
        <v>0.41346153846153844</v>
      </c>
      <c r="AD217" s="912">
        <v>6.7235859124866598E-2</v>
      </c>
      <c r="AE217" s="912"/>
      <c r="AF217" s="912">
        <v>0.13980789754535752</v>
      </c>
      <c r="AG217" s="912"/>
      <c r="AH217" s="912"/>
      <c r="AI217" s="912"/>
      <c r="AJ217" s="912">
        <v>0.90751445086705207</v>
      </c>
      <c r="AK217" s="912">
        <v>7.5144508670520235E-2</v>
      </c>
      <c r="AL217" s="912"/>
      <c r="AM217" s="912">
        <v>0.20168067226890757</v>
      </c>
    </row>
    <row r="218" spans="1:39" x14ac:dyDescent="0.25">
      <c r="C218" s="984">
        <v>2222</v>
      </c>
      <c r="D218" s="978" t="s">
        <v>1360</v>
      </c>
      <c r="E218" s="912">
        <v>0.13043478260869565</v>
      </c>
      <c r="F218" s="912">
        <v>1.0144927536231885</v>
      </c>
      <c r="G218" s="912">
        <v>0.42857142857142855</v>
      </c>
      <c r="H218" s="912">
        <v>0.42857142857142855</v>
      </c>
      <c r="I218" s="912">
        <v>1</v>
      </c>
      <c r="J218" s="912">
        <v>0.4375</v>
      </c>
      <c r="K218" s="912">
        <v>1</v>
      </c>
      <c r="L218" s="912">
        <v>0.46875</v>
      </c>
      <c r="M218" s="912">
        <v>0.2</v>
      </c>
      <c r="N218" s="912">
        <v>1</v>
      </c>
      <c r="O218" s="912"/>
      <c r="P218" s="912">
        <v>0.625</v>
      </c>
      <c r="Q218" s="912">
        <v>0.125</v>
      </c>
      <c r="R218" s="912">
        <v>0.5</v>
      </c>
      <c r="S218" s="912">
        <v>0.5</v>
      </c>
      <c r="T218" s="912">
        <v>0.5</v>
      </c>
      <c r="U218" s="912">
        <v>0.36363636363636365</v>
      </c>
      <c r="V218" s="912">
        <v>0.45454545454545453</v>
      </c>
      <c r="W218" s="912">
        <v>9.0909090909090912E-2</v>
      </c>
      <c r="X218" s="912">
        <v>0.624</v>
      </c>
      <c r="Y218" s="912">
        <v>0.56799999999999995</v>
      </c>
      <c r="Z218" s="912">
        <v>0.28799999999999998</v>
      </c>
      <c r="AA218" s="912">
        <v>1.0075757575757576</v>
      </c>
      <c r="AB218" s="912">
        <v>0.76515151515151514</v>
      </c>
      <c r="AC218" s="912">
        <v>0.83333333333333337</v>
      </c>
      <c r="AD218" s="912">
        <v>0.17882352941176471</v>
      </c>
      <c r="AE218" s="912"/>
      <c r="AF218" s="912">
        <v>0.3411764705882353</v>
      </c>
      <c r="AG218" s="912"/>
      <c r="AH218" s="912"/>
      <c r="AI218" s="912"/>
      <c r="AJ218" s="912">
        <v>1</v>
      </c>
      <c r="AK218" s="912">
        <v>0.2413793103448276</v>
      </c>
      <c r="AL218" s="912"/>
      <c r="AM218" s="912">
        <v>0.58536585365853655</v>
      </c>
    </row>
    <row r="219" spans="1:39" x14ac:dyDescent="0.25">
      <c r="C219" s="984">
        <v>6015</v>
      </c>
      <c r="D219" s="978" t="s">
        <v>1359</v>
      </c>
      <c r="E219" s="912"/>
      <c r="F219" s="912">
        <v>1</v>
      </c>
      <c r="G219" s="912">
        <v>0.22727272727272727</v>
      </c>
      <c r="H219" s="912">
        <v>0.22727272727272727</v>
      </c>
      <c r="I219" s="912">
        <v>1</v>
      </c>
      <c r="J219" s="912">
        <v>0.66666666666666663</v>
      </c>
      <c r="K219" s="912">
        <v>1</v>
      </c>
      <c r="L219" s="912">
        <v>0.66666666666666663</v>
      </c>
      <c r="M219" s="912"/>
      <c r="N219" s="912">
        <v>1</v>
      </c>
      <c r="O219" s="912"/>
      <c r="P219" s="912">
        <v>1</v>
      </c>
      <c r="Q219" s="912">
        <v>1</v>
      </c>
      <c r="R219" s="912"/>
      <c r="S219" s="912"/>
      <c r="T219" s="912"/>
      <c r="U219" s="912">
        <v>1</v>
      </c>
      <c r="V219" s="912">
        <v>1</v>
      </c>
      <c r="W219" s="912"/>
      <c r="X219" s="912">
        <v>0.4375</v>
      </c>
      <c r="Y219" s="912">
        <v>0.3125</v>
      </c>
      <c r="Z219" s="912">
        <v>0.25</v>
      </c>
      <c r="AA219" s="912">
        <v>1.0357142857142858</v>
      </c>
      <c r="AB219" s="912">
        <v>0.5714285714285714</v>
      </c>
      <c r="AC219" s="912">
        <v>0.5714285714285714</v>
      </c>
      <c r="AD219" s="912">
        <v>0.15384615384615385</v>
      </c>
      <c r="AE219" s="912"/>
      <c r="AF219" s="912">
        <v>0.19230769230769232</v>
      </c>
      <c r="AG219" s="912"/>
      <c r="AH219" s="912"/>
      <c r="AI219" s="912"/>
      <c r="AJ219" s="912">
        <v>1</v>
      </c>
      <c r="AK219" s="912">
        <v>0.25</v>
      </c>
      <c r="AL219" s="912"/>
      <c r="AM219" s="912">
        <v>0.4</v>
      </c>
    </row>
    <row r="220" spans="1:39" x14ac:dyDescent="0.25">
      <c r="C220" s="984">
        <v>6025</v>
      </c>
      <c r="D220" s="978" t="s">
        <v>1358</v>
      </c>
      <c r="E220" s="912">
        <v>0.12328767123287671</v>
      </c>
      <c r="F220" s="912">
        <v>1</v>
      </c>
      <c r="G220" s="912">
        <v>0.53333333333333333</v>
      </c>
      <c r="H220" s="912">
        <v>0.6</v>
      </c>
      <c r="I220" s="912">
        <v>1</v>
      </c>
      <c r="J220" s="912">
        <v>0.40677966101694918</v>
      </c>
      <c r="K220" s="912">
        <v>1</v>
      </c>
      <c r="L220" s="912">
        <v>0.64406779661016944</v>
      </c>
      <c r="M220" s="912">
        <v>0.27500000000000002</v>
      </c>
      <c r="N220" s="912">
        <v>1</v>
      </c>
      <c r="O220" s="912">
        <v>0.14285714285714285</v>
      </c>
      <c r="P220" s="912">
        <v>0.5714285714285714</v>
      </c>
      <c r="Q220" s="912">
        <v>0.42857142857142855</v>
      </c>
      <c r="R220" s="912">
        <v>0.5</v>
      </c>
      <c r="S220" s="912"/>
      <c r="T220" s="912">
        <v>0.25</v>
      </c>
      <c r="U220" s="912">
        <v>0.69230769230769229</v>
      </c>
      <c r="V220" s="912">
        <v>0.61538461538461542</v>
      </c>
      <c r="W220" s="912">
        <v>0.15384615384615385</v>
      </c>
      <c r="X220" s="912">
        <v>0.59890109890109888</v>
      </c>
      <c r="Y220" s="912">
        <v>0.50549450549450547</v>
      </c>
      <c r="Z220" s="912">
        <v>0.24175824175824176</v>
      </c>
      <c r="AA220" s="912">
        <v>1</v>
      </c>
      <c r="AB220" s="912">
        <v>0.7</v>
      </c>
      <c r="AC220" s="912">
        <v>0.85</v>
      </c>
      <c r="AD220" s="912">
        <v>0.25827814569536423</v>
      </c>
      <c r="AE220" s="912"/>
      <c r="AF220" s="912">
        <v>0.38145695364238413</v>
      </c>
      <c r="AG220" s="912">
        <v>0.33333333333333331</v>
      </c>
      <c r="AH220" s="912"/>
      <c r="AI220" s="912">
        <v>0.33333333333333331</v>
      </c>
      <c r="AJ220" s="912">
        <v>1</v>
      </c>
      <c r="AK220" s="912">
        <v>0.22929936305732485</v>
      </c>
      <c r="AL220" s="912"/>
      <c r="AM220" s="912">
        <v>0.57407407407407407</v>
      </c>
    </row>
    <row r="221" spans="1:39" x14ac:dyDescent="0.25">
      <c r="C221" s="984">
        <v>6094</v>
      </c>
      <c r="D221" s="978" t="s">
        <v>1357</v>
      </c>
      <c r="E221" s="912"/>
      <c r="F221" s="912">
        <v>0.90196078431372551</v>
      </c>
      <c r="G221" s="912">
        <v>0.125</v>
      </c>
      <c r="H221" s="912">
        <v>0.125</v>
      </c>
      <c r="I221" s="912">
        <v>0.875</v>
      </c>
      <c r="J221" s="912">
        <v>0.44444444444444442</v>
      </c>
      <c r="K221" s="912">
        <v>1</v>
      </c>
      <c r="L221" s="912">
        <v>0.1111111111111111</v>
      </c>
      <c r="M221" s="912">
        <v>0.2</v>
      </c>
      <c r="N221" s="912">
        <v>0.8</v>
      </c>
      <c r="O221" s="912"/>
      <c r="P221" s="912">
        <v>1</v>
      </c>
      <c r="Q221" s="912"/>
      <c r="R221" s="912"/>
      <c r="S221" s="912"/>
      <c r="T221" s="912"/>
      <c r="U221" s="912"/>
      <c r="V221" s="912"/>
      <c r="W221" s="912"/>
      <c r="X221" s="912">
        <v>0.21985815602836881</v>
      </c>
      <c r="Y221" s="912">
        <v>0.24822695035460993</v>
      </c>
      <c r="Z221" s="912">
        <v>0.11347517730496454</v>
      </c>
      <c r="AA221" s="912">
        <v>0.79661016949152541</v>
      </c>
      <c r="AB221" s="912">
        <v>0.40677966101694918</v>
      </c>
      <c r="AC221" s="912">
        <v>0.42372881355932202</v>
      </c>
      <c r="AD221" s="912">
        <v>5.4237288135593219E-2</v>
      </c>
      <c r="AE221" s="912"/>
      <c r="AF221" s="912">
        <v>0.14576271186440679</v>
      </c>
      <c r="AG221" s="912">
        <v>0.5</v>
      </c>
      <c r="AH221" s="912">
        <v>0.5</v>
      </c>
      <c r="AI221" s="912"/>
      <c r="AJ221" s="912">
        <v>0.96</v>
      </c>
      <c r="AK221" s="912">
        <v>0.16</v>
      </c>
      <c r="AL221" s="912"/>
      <c r="AM221" s="912">
        <v>0.1875</v>
      </c>
    </row>
    <row r="222" spans="1:39" x14ac:dyDescent="0.25">
      <c r="C222" s="984">
        <v>27079</v>
      </c>
      <c r="D222" s="978" t="s">
        <v>1356</v>
      </c>
      <c r="E222" s="912">
        <v>8.1632653061224483E-2</v>
      </c>
      <c r="F222" s="912">
        <v>1</v>
      </c>
      <c r="G222" s="912">
        <v>0.34090909090909088</v>
      </c>
      <c r="H222" s="912">
        <v>0.38636363636363635</v>
      </c>
      <c r="I222" s="912">
        <v>1.0227272727272727</v>
      </c>
      <c r="J222" s="912">
        <v>0.61111111111111116</v>
      </c>
      <c r="K222" s="912">
        <v>1</v>
      </c>
      <c r="L222" s="912">
        <v>0.72222222222222221</v>
      </c>
      <c r="M222" s="912">
        <v>0.5</v>
      </c>
      <c r="N222" s="912">
        <v>1</v>
      </c>
      <c r="O222" s="912">
        <v>0.2</v>
      </c>
      <c r="P222" s="912">
        <v>0.4</v>
      </c>
      <c r="Q222" s="912"/>
      <c r="R222" s="912">
        <v>1</v>
      </c>
      <c r="S222" s="912">
        <v>1</v>
      </c>
      <c r="T222" s="912">
        <v>1</v>
      </c>
      <c r="U222" s="912">
        <v>0.55555555555555558</v>
      </c>
      <c r="V222" s="912">
        <v>0.66666666666666663</v>
      </c>
      <c r="W222" s="912">
        <v>0.66666666666666663</v>
      </c>
      <c r="X222" s="912">
        <v>0.49390243902439024</v>
      </c>
      <c r="Y222" s="912">
        <v>0.46951219512195119</v>
      </c>
      <c r="Z222" s="912">
        <v>0.25609756097560976</v>
      </c>
      <c r="AA222" s="912">
        <v>1</v>
      </c>
      <c r="AB222" s="912">
        <v>0.72727272727272729</v>
      </c>
      <c r="AC222" s="912">
        <v>0.72727272727272729</v>
      </c>
      <c r="AD222" s="912">
        <v>0.15267175572519084</v>
      </c>
      <c r="AE222" s="912"/>
      <c r="AF222" s="912">
        <v>0.30534351145038169</v>
      </c>
      <c r="AG222" s="912">
        <v>0.5</v>
      </c>
      <c r="AH222" s="912"/>
      <c r="AI222" s="912">
        <v>0.33333333333333331</v>
      </c>
      <c r="AJ222" s="912">
        <v>1</v>
      </c>
      <c r="AK222" s="912">
        <v>0.39583333333333331</v>
      </c>
      <c r="AL222" s="912"/>
      <c r="AM222" s="912">
        <v>0.49107142857142855</v>
      </c>
    </row>
    <row r="223" spans="1:39" x14ac:dyDescent="0.25">
      <c r="C223" s="984">
        <v>27095</v>
      </c>
      <c r="D223" s="978" t="s">
        <v>1355</v>
      </c>
      <c r="E223" s="912">
        <v>0.16666666666666666</v>
      </c>
      <c r="F223" s="912">
        <v>1</v>
      </c>
      <c r="G223" s="912">
        <v>0.625</v>
      </c>
      <c r="H223" s="912">
        <v>0.625</v>
      </c>
      <c r="I223" s="912">
        <v>1</v>
      </c>
      <c r="J223" s="912">
        <v>0.66666666666666663</v>
      </c>
      <c r="K223" s="912">
        <v>1</v>
      </c>
      <c r="L223" s="912">
        <v>0.66666666666666663</v>
      </c>
      <c r="M223" s="912">
        <v>0.75</v>
      </c>
      <c r="N223" s="912">
        <v>1</v>
      </c>
      <c r="O223" s="912"/>
      <c r="P223" s="912">
        <v>0.5</v>
      </c>
      <c r="Q223" s="912">
        <v>0.5</v>
      </c>
      <c r="R223" s="912"/>
      <c r="S223" s="912"/>
      <c r="T223" s="912"/>
      <c r="U223" s="912"/>
      <c r="V223" s="912">
        <v>1</v>
      </c>
      <c r="W223" s="912"/>
      <c r="X223" s="912">
        <v>0.57894736842105265</v>
      </c>
      <c r="Y223" s="912">
        <v>0.52631578947368418</v>
      </c>
      <c r="Z223" s="912">
        <v>0.15789473684210525</v>
      </c>
      <c r="AA223" s="912"/>
      <c r="AB223" s="912"/>
      <c r="AC223" s="912"/>
      <c r="AD223" s="912">
        <v>0.189873417721519</v>
      </c>
      <c r="AE223" s="912"/>
      <c r="AF223" s="912">
        <v>0.30379746835443039</v>
      </c>
      <c r="AG223" s="912"/>
      <c r="AH223" s="912"/>
      <c r="AI223" s="912"/>
      <c r="AJ223" s="912">
        <v>1</v>
      </c>
      <c r="AK223" s="912">
        <v>0.23076923076923078</v>
      </c>
      <c r="AL223" s="912"/>
      <c r="AM223" s="912">
        <v>0.51851851851851849</v>
      </c>
    </row>
    <row r="224" spans="1:39" x14ac:dyDescent="0.25">
      <c r="C224" s="984">
        <v>27096</v>
      </c>
      <c r="D224" s="978" t="s">
        <v>143</v>
      </c>
      <c r="E224" s="912">
        <v>3.8461538461538464E-2</v>
      </c>
      <c r="F224" s="912">
        <v>1</v>
      </c>
      <c r="G224" s="912">
        <v>0.5714285714285714</v>
      </c>
      <c r="H224" s="912">
        <v>0.5714285714285714</v>
      </c>
      <c r="I224" s="912">
        <v>1</v>
      </c>
      <c r="J224" s="912">
        <v>0.5</v>
      </c>
      <c r="K224" s="912">
        <v>1</v>
      </c>
      <c r="L224" s="912">
        <v>0.58333333333333337</v>
      </c>
      <c r="M224" s="912">
        <v>7.6923076923076927E-2</v>
      </c>
      <c r="N224" s="912">
        <v>1</v>
      </c>
      <c r="O224" s="912"/>
      <c r="P224" s="912">
        <v>1</v>
      </c>
      <c r="Q224" s="912"/>
      <c r="R224" s="912"/>
      <c r="S224" s="912"/>
      <c r="T224" s="912"/>
      <c r="U224" s="912"/>
      <c r="V224" s="912"/>
      <c r="W224" s="912"/>
      <c r="X224" s="912">
        <v>0.5714285714285714</v>
      </c>
      <c r="Y224" s="912">
        <v>0.44897959183673469</v>
      </c>
      <c r="Z224" s="912">
        <v>0.18367346938775511</v>
      </c>
      <c r="AA224" s="912">
        <v>1</v>
      </c>
      <c r="AB224" s="912">
        <v>0.66666666666666663</v>
      </c>
      <c r="AC224" s="912">
        <v>0.66666666666666663</v>
      </c>
      <c r="AD224" s="912">
        <v>0.19909502262443438</v>
      </c>
      <c r="AE224" s="912"/>
      <c r="AF224" s="912">
        <v>0.31221719457013575</v>
      </c>
      <c r="AG224" s="912">
        <v>0.33333333333333331</v>
      </c>
      <c r="AH224" s="912"/>
      <c r="AI224" s="912">
        <v>0.33333333333333331</v>
      </c>
      <c r="AJ224" s="912">
        <v>1</v>
      </c>
      <c r="AK224" s="912">
        <v>0.30232558139534882</v>
      </c>
      <c r="AL224" s="912"/>
      <c r="AM224" s="912">
        <v>0.41509433962264153</v>
      </c>
    </row>
    <row r="225" spans="1:39" x14ac:dyDescent="0.25">
      <c r="C225" s="984">
        <v>27097</v>
      </c>
      <c r="D225" s="978" t="s">
        <v>1354</v>
      </c>
      <c r="E225" s="912">
        <v>2.9411764705882353E-2</v>
      </c>
      <c r="F225" s="912">
        <v>1</v>
      </c>
      <c r="G225" s="912">
        <v>0.33333333333333331</v>
      </c>
      <c r="H225" s="912">
        <v>0.33333333333333331</v>
      </c>
      <c r="I225" s="912">
        <v>1</v>
      </c>
      <c r="J225" s="912">
        <v>0.5</v>
      </c>
      <c r="K225" s="912">
        <v>1</v>
      </c>
      <c r="L225" s="912">
        <v>0.5</v>
      </c>
      <c r="M225" s="912">
        <v>0.33333333333333331</v>
      </c>
      <c r="N225" s="912">
        <v>1</v>
      </c>
      <c r="O225" s="912"/>
      <c r="P225" s="912">
        <v>0.75</v>
      </c>
      <c r="Q225" s="912">
        <v>0.25</v>
      </c>
      <c r="R225" s="912"/>
      <c r="S225" s="912"/>
      <c r="T225" s="912"/>
      <c r="U225" s="912">
        <v>0.75</v>
      </c>
      <c r="V225" s="912">
        <v>0.75</v>
      </c>
      <c r="W225" s="912"/>
      <c r="X225" s="912">
        <v>0.51020408163265307</v>
      </c>
      <c r="Y225" s="912">
        <v>0.42857142857142855</v>
      </c>
      <c r="Z225" s="912">
        <v>0.22448979591836735</v>
      </c>
      <c r="AA225" s="912">
        <v>1</v>
      </c>
      <c r="AB225" s="912">
        <v>0.875</v>
      </c>
      <c r="AC225" s="912">
        <v>0.875</v>
      </c>
      <c r="AD225" s="912">
        <v>0.1497005988023952</v>
      </c>
      <c r="AE225" s="912"/>
      <c r="AF225" s="912">
        <v>0.32934131736526945</v>
      </c>
      <c r="AG225" s="912"/>
      <c r="AH225" s="912"/>
      <c r="AI225" s="912"/>
      <c r="AJ225" s="912">
        <v>1</v>
      </c>
      <c r="AK225" s="912">
        <v>0.44444444444444442</v>
      </c>
      <c r="AL225" s="912"/>
      <c r="AM225" s="912">
        <v>0.43396226415094341</v>
      </c>
    </row>
    <row r="226" spans="1:39" x14ac:dyDescent="0.25">
      <c r="C226" s="984">
        <v>27098</v>
      </c>
      <c r="D226" s="978" t="s">
        <v>1353</v>
      </c>
      <c r="E226" s="912">
        <v>0.125</v>
      </c>
      <c r="F226" s="912">
        <v>1</v>
      </c>
      <c r="G226" s="912">
        <v>0.6</v>
      </c>
      <c r="H226" s="912">
        <v>0.6</v>
      </c>
      <c r="I226" s="912">
        <v>1</v>
      </c>
      <c r="J226" s="912">
        <v>0.5</v>
      </c>
      <c r="K226" s="912">
        <v>1</v>
      </c>
      <c r="L226" s="912">
        <v>0.5</v>
      </c>
      <c r="M226" s="912">
        <v>0.16666666666666666</v>
      </c>
      <c r="N226" s="912">
        <v>1</v>
      </c>
      <c r="O226" s="912"/>
      <c r="P226" s="912"/>
      <c r="Q226" s="912"/>
      <c r="R226" s="912">
        <v>1</v>
      </c>
      <c r="S226" s="912"/>
      <c r="T226" s="912">
        <v>1</v>
      </c>
      <c r="U226" s="912"/>
      <c r="V226" s="912"/>
      <c r="W226" s="912"/>
      <c r="X226" s="912">
        <v>0.52173913043478259</v>
      </c>
      <c r="Y226" s="912">
        <v>0.56521739130434778</v>
      </c>
      <c r="Z226" s="912">
        <v>0.30434782608695654</v>
      </c>
      <c r="AA226" s="912">
        <v>1</v>
      </c>
      <c r="AB226" s="912">
        <v>1</v>
      </c>
      <c r="AC226" s="912">
        <v>1</v>
      </c>
      <c r="AD226" s="912">
        <v>0.22</v>
      </c>
      <c r="AE226" s="912"/>
      <c r="AF226" s="912">
        <v>0.39</v>
      </c>
      <c r="AG226" s="912"/>
      <c r="AH226" s="912"/>
      <c r="AI226" s="912"/>
      <c r="AJ226" s="912">
        <v>1</v>
      </c>
      <c r="AK226" s="912">
        <v>0.35294117647058826</v>
      </c>
      <c r="AL226" s="912"/>
      <c r="AM226" s="912">
        <v>0.7567567567567568</v>
      </c>
    </row>
    <row r="227" spans="1:39" x14ac:dyDescent="0.25">
      <c r="C227" s="984">
        <v>27099</v>
      </c>
      <c r="D227" s="978" t="s">
        <v>1352</v>
      </c>
      <c r="E227" s="912"/>
      <c r="F227" s="912">
        <v>0.94444444444444442</v>
      </c>
      <c r="G227" s="912"/>
      <c r="H227" s="912"/>
      <c r="I227" s="912">
        <v>1</v>
      </c>
      <c r="J227" s="912">
        <v>0.14285714285714285</v>
      </c>
      <c r="K227" s="912">
        <v>1</v>
      </c>
      <c r="L227" s="912">
        <v>0.5714285714285714</v>
      </c>
      <c r="M227" s="912"/>
      <c r="N227" s="912">
        <v>1</v>
      </c>
      <c r="O227" s="912"/>
      <c r="P227" s="912"/>
      <c r="Q227" s="912"/>
      <c r="R227" s="912">
        <v>1</v>
      </c>
      <c r="S227" s="912">
        <v>1</v>
      </c>
      <c r="T227" s="912">
        <v>1</v>
      </c>
      <c r="U227" s="912">
        <v>0.25</v>
      </c>
      <c r="V227" s="912">
        <v>0.25</v>
      </c>
      <c r="W227" s="912"/>
      <c r="X227" s="912">
        <v>0.31578947368421051</v>
      </c>
      <c r="Y227" s="912">
        <v>0.31578947368421051</v>
      </c>
      <c r="Z227" s="912">
        <v>0.10526315789473684</v>
      </c>
      <c r="AA227" s="912">
        <v>1</v>
      </c>
      <c r="AB227" s="912">
        <v>1</v>
      </c>
      <c r="AC227" s="912">
        <v>1</v>
      </c>
      <c r="AD227" s="912">
        <v>8.2191780821917804E-2</v>
      </c>
      <c r="AE227" s="912"/>
      <c r="AF227" s="912">
        <v>0.17808219178082191</v>
      </c>
      <c r="AG227" s="912"/>
      <c r="AH227" s="912"/>
      <c r="AI227" s="912"/>
      <c r="AJ227" s="912">
        <v>1</v>
      </c>
      <c r="AK227" s="912">
        <v>0.16666666666666666</v>
      </c>
      <c r="AL227" s="912"/>
      <c r="AM227" s="912">
        <v>0.25</v>
      </c>
    </row>
    <row r="228" spans="1:39" x14ac:dyDescent="0.25">
      <c r="C228" s="984">
        <v>27100</v>
      </c>
      <c r="E228" s="912"/>
      <c r="F228" s="912">
        <v>1</v>
      </c>
      <c r="G228" s="912"/>
      <c r="H228" s="912"/>
      <c r="I228" s="912">
        <v>1</v>
      </c>
      <c r="J228" s="912"/>
      <c r="K228" s="912">
        <v>1</v>
      </c>
      <c r="L228" s="912"/>
      <c r="M228" s="912"/>
      <c r="N228" s="912"/>
      <c r="O228" s="912"/>
      <c r="P228" s="912"/>
      <c r="Q228" s="912"/>
      <c r="R228" s="912"/>
      <c r="S228" s="912"/>
      <c r="T228" s="912"/>
      <c r="U228" s="912">
        <v>1</v>
      </c>
      <c r="V228" s="912">
        <v>1</v>
      </c>
      <c r="W228" s="912">
        <v>1</v>
      </c>
      <c r="X228" s="912">
        <v>0.44444444444444442</v>
      </c>
      <c r="Y228" s="912">
        <v>0.44444444444444442</v>
      </c>
      <c r="Z228" s="912">
        <v>0.22222222222222221</v>
      </c>
      <c r="AA228" s="912">
        <v>1</v>
      </c>
      <c r="AB228" s="912">
        <v>0.75</v>
      </c>
      <c r="AC228" s="912">
        <v>0.75</v>
      </c>
      <c r="AD228" s="912"/>
      <c r="AE228" s="912"/>
      <c r="AF228" s="912">
        <v>0.375</v>
      </c>
      <c r="AG228" s="912"/>
      <c r="AH228" s="912"/>
      <c r="AI228" s="912"/>
      <c r="AJ228" s="912">
        <v>1</v>
      </c>
      <c r="AK228" s="912"/>
      <c r="AL228" s="912"/>
      <c r="AM228" s="912">
        <v>0.6</v>
      </c>
    </row>
    <row r="229" spans="1:39" x14ac:dyDescent="0.25">
      <c r="A229" s="978">
        <v>1495</v>
      </c>
      <c r="B229" s="978" t="s">
        <v>1351</v>
      </c>
      <c r="C229" s="984">
        <v>1949</v>
      </c>
      <c r="D229" s="978" t="s">
        <v>1350</v>
      </c>
      <c r="E229" s="912">
        <v>6.9053708439897693E-2</v>
      </c>
      <c r="F229" s="912">
        <v>1</v>
      </c>
      <c r="G229" s="912">
        <v>0.48039215686274511</v>
      </c>
      <c r="H229" s="912">
        <v>0.49019607843137253</v>
      </c>
      <c r="I229" s="912">
        <v>1</v>
      </c>
      <c r="J229" s="912">
        <v>0.3611111111111111</v>
      </c>
      <c r="K229" s="912">
        <v>1</v>
      </c>
      <c r="L229" s="912">
        <v>0.47222222222222221</v>
      </c>
      <c r="M229" s="912">
        <v>0.32</v>
      </c>
      <c r="N229" s="912">
        <v>1</v>
      </c>
      <c r="O229" s="912"/>
      <c r="P229" s="912">
        <v>0.80952380952380953</v>
      </c>
      <c r="Q229" s="912">
        <v>0.42857142857142855</v>
      </c>
      <c r="R229" s="912">
        <v>0.7</v>
      </c>
      <c r="S229" s="912"/>
      <c r="T229" s="912">
        <v>0.7</v>
      </c>
      <c r="U229" s="912">
        <v>0.625</v>
      </c>
      <c r="V229" s="912">
        <v>0.625</v>
      </c>
      <c r="W229" s="912">
        <v>0.33333333333333331</v>
      </c>
      <c r="X229" s="912">
        <v>0.70775347912524855</v>
      </c>
      <c r="Y229" s="912">
        <v>0.72365805168986086</v>
      </c>
      <c r="Z229" s="912">
        <v>0.37375745526838966</v>
      </c>
      <c r="AA229" s="912">
        <v>1</v>
      </c>
      <c r="AB229" s="912">
        <v>0.84347826086956523</v>
      </c>
      <c r="AC229" s="912">
        <v>0.84782608695652173</v>
      </c>
      <c r="AD229" s="912">
        <v>0.1950832672482157</v>
      </c>
      <c r="AE229" s="912"/>
      <c r="AF229" s="912">
        <v>0.47026169706582077</v>
      </c>
      <c r="AG229" s="912">
        <v>0.7</v>
      </c>
      <c r="AH229" s="912">
        <v>0.1</v>
      </c>
      <c r="AI229" s="912">
        <v>0.7</v>
      </c>
      <c r="AJ229" s="912">
        <v>1</v>
      </c>
      <c r="AK229" s="912">
        <v>0.38311688311688313</v>
      </c>
      <c r="AL229" s="912"/>
      <c r="AM229" s="912">
        <v>0.64814814814814814</v>
      </c>
    </row>
    <row r="230" spans="1:39" x14ac:dyDescent="0.25">
      <c r="C230" s="984">
        <v>6087</v>
      </c>
      <c r="D230" s="978" t="s">
        <v>1346</v>
      </c>
      <c r="E230" s="912">
        <v>2.197802197802198E-2</v>
      </c>
      <c r="F230" s="912">
        <v>1</v>
      </c>
      <c r="G230" s="912">
        <v>0.40625</v>
      </c>
      <c r="H230" s="912">
        <v>0.4375</v>
      </c>
      <c r="I230" s="912">
        <v>1</v>
      </c>
      <c r="J230" s="912">
        <v>0.25</v>
      </c>
      <c r="K230" s="912">
        <v>1</v>
      </c>
      <c r="L230" s="912">
        <v>0.75</v>
      </c>
      <c r="M230" s="912">
        <v>0.33333333333333331</v>
      </c>
      <c r="N230" s="912">
        <v>1</v>
      </c>
      <c r="O230" s="912">
        <v>0.1111111111111111</v>
      </c>
      <c r="P230" s="912">
        <v>1</v>
      </c>
      <c r="Q230" s="912">
        <v>0.44444444444444442</v>
      </c>
      <c r="R230" s="912"/>
      <c r="S230" s="912"/>
      <c r="T230" s="912"/>
      <c r="U230" s="912">
        <v>0.75</v>
      </c>
      <c r="V230" s="912">
        <v>0.625</v>
      </c>
      <c r="W230" s="912">
        <v>0.25</v>
      </c>
      <c r="X230" s="912">
        <v>0.69444444444444442</v>
      </c>
      <c r="Y230" s="912">
        <v>0.71031746031746035</v>
      </c>
      <c r="Z230" s="912">
        <v>0.29365079365079366</v>
      </c>
      <c r="AA230" s="912">
        <v>1</v>
      </c>
      <c r="AB230" s="912">
        <v>0.75454545454545452</v>
      </c>
      <c r="AC230" s="912">
        <v>0.76969696969696966</v>
      </c>
      <c r="AD230" s="912">
        <v>6.7681895093062605E-2</v>
      </c>
      <c r="AE230" s="912"/>
      <c r="AF230" s="912">
        <v>0.36886632825719118</v>
      </c>
      <c r="AG230" s="912">
        <v>0.75</v>
      </c>
      <c r="AH230" s="912"/>
      <c r="AI230" s="912">
        <v>0.5</v>
      </c>
      <c r="AJ230" s="912">
        <v>1</v>
      </c>
      <c r="AK230" s="912">
        <v>0.24390243902439024</v>
      </c>
      <c r="AL230" s="912"/>
      <c r="AM230" s="912">
        <v>0.66666666666666663</v>
      </c>
    </row>
    <row r="231" spans="1:39" x14ac:dyDescent="0.25">
      <c r="C231" s="984">
        <v>6095</v>
      </c>
      <c r="D231" s="978" t="s">
        <v>1349</v>
      </c>
      <c r="E231" s="912">
        <v>3.2608695652173912E-2</v>
      </c>
      <c r="F231" s="912">
        <v>1</v>
      </c>
      <c r="G231" s="912">
        <v>0.5</v>
      </c>
      <c r="H231" s="912">
        <v>0.625</v>
      </c>
      <c r="I231" s="912">
        <v>1</v>
      </c>
      <c r="J231" s="912">
        <v>0.25</v>
      </c>
      <c r="K231" s="912">
        <v>1</v>
      </c>
      <c r="L231" s="912">
        <v>0.25</v>
      </c>
      <c r="M231" s="912">
        <v>1</v>
      </c>
      <c r="N231" s="912">
        <v>1</v>
      </c>
      <c r="O231" s="912"/>
      <c r="P231" s="912">
        <v>0.66666666666666663</v>
      </c>
      <c r="Q231" s="912">
        <v>0.66666666666666663</v>
      </c>
      <c r="R231" s="912"/>
      <c r="S231" s="912"/>
      <c r="T231" s="912"/>
      <c r="U231" s="912">
        <v>0.66666666666666663</v>
      </c>
      <c r="V231" s="912">
        <v>0.75</v>
      </c>
      <c r="W231" s="912">
        <v>0.25</v>
      </c>
      <c r="X231" s="912">
        <v>0.6166666666666667</v>
      </c>
      <c r="Y231" s="912">
        <v>0.66666666666666663</v>
      </c>
      <c r="Z231" s="912">
        <v>0.30833333333333335</v>
      </c>
      <c r="AA231" s="912">
        <v>1</v>
      </c>
      <c r="AB231" s="912">
        <v>0.74210526315789471</v>
      </c>
      <c r="AC231" s="912">
        <v>0.75263157894736843</v>
      </c>
      <c r="AD231" s="912">
        <v>2.2624434389140271E-2</v>
      </c>
      <c r="AE231" s="912"/>
      <c r="AF231" s="912">
        <v>0.24434389140271492</v>
      </c>
      <c r="AG231" s="912"/>
      <c r="AH231" s="912"/>
      <c r="AI231" s="912"/>
      <c r="AJ231" s="912">
        <v>1</v>
      </c>
      <c r="AK231" s="912"/>
      <c r="AL231" s="912"/>
      <c r="AM231" s="912">
        <v>0.7</v>
      </c>
    </row>
    <row r="232" spans="1:39" x14ac:dyDescent="0.25">
      <c r="A232" s="978">
        <v>1506</v>
      </c>
      <c r="B232" s="978" t="s">
        <v>1348</v>
      </c>
      <c r="C232" s="984">
        <v>2085</v>
      </c>
      <c r="D232" s="978" t="s">
        <v>1347</v>
      </c>
      <c r="E232" s="912">
        <v>0.23893805309734514</v>
      </c>
      <c r="F232" s="912">
        <v>0.23008849557522124</v>
      </c>
      <c r="G232" s="912">
        <v>0.58064516129032262</v>
      </c>
      <c r="H232" s="912">
        <v>0.58064516129032262</v>
      </c>
      <c r="I232" s="912">
        <v>0.77419354838709675</v>
      </c>
      <c r="J232" s="912"/>
      <c r="K232" s="912"/>
      <c r="L232" s="912"/>
      <c r="M232" s="912">
        <v>0.18181818181818182</v>
      </c>
      <c r="N232" s="912"/>
      <c r="O232" s="912">
        <v>0.66666666666666663</v>
      </c>
      <c r="P232" s="912">
        <v>1</v>
      </c>
      <c r="Q232" s="912">
        <v>1</v>
      </c>
      <c r="R232" s="912"/>
      <c r="S232" s="912"/>
      <c r="T232" s="912"/>
      <c r="U232" s="912">
        <v>1</v>
      </c>
      <c r="V232" s="912">
        <v>0.75</v>
      </c>
      <c r="W232" s="912">
        <v>1</v>
      </c>
      <c r="X232" s="912">
        <v>0.78676470588235292</v>
      </c>
      <c r="Y232" s="912">
        <v>0.70588235294117652</v>
      </c>
      <c r="Z232" s="912">
        <v>0.7720588235294118</v>
      </c>
      <c r="AA232" s="912">
        <v>0.86363636363636365</v>
      </c>
      <c r="AB232" s="912">
        <v>0.81818181818181823</v>
      </c>
      <c r="AC232" s="912">
        <v>0.84090909090909094</v>
      </c>
      <c r="AD232" s="912">
        <v>0.87004405286343611</v>
      </c>
      <c r="AE232" s="912">
        <v>0.89427312775330392</v>
      </c>
      <c r="AF232" s="912">
        <v>0.8590308370044053</v>
      </c>
      <c r="AG232" s="912">
        <v>0.5</v>
      </c>
      <c r="AH232" s="912"/>
      <c r="AI232" s="912"/>
      <c r="AJ232" s="912">
        <v>0.67796610169491522</v>
      </c>
      <c r="AK232" s="912">
        <v>0.49152542372881358</v>
      </c>
      <c r="AL232" s="912">
        <v>0.87628865979381443</v>
      </c>
      <c r="AM232" s="912">
        <v>0.90721649484536082</v>
      </c>
    </row>
    <row r="233" spans="1:39" x14ac:dyDescent="0.25">
      <c r="C233" s="984">
        <v>2086</v>
      </c>
      <c r="D233" s="978" t="s">
        <v>1346</v>
      </c>
      <c r="E233" s="912">
        <v>0.10144927536231885</v>
      </c>
      <c r="F233" s="912">
        <v>7.2463768115942032E-2</v>
      </c>
      <c r="G233" s="912">
        <v>0.5</v>
      </c>
      <c r="H233" s="912">
        <v>0.5</v>
      </c>
      <c r="I233" s="912">
        <v>0.6</v>
      </c>
      <c r="J233" s="912"/>
      <c r="K233" s="912"/>
      <c r="L233" s="912"/>
      <c r="M233" s="912">
        <v>0.33333333333333331</v>
      </c>
      <c r="N233" s="912">
        <v>0.33333333333333331</v>
      </c>
      <c r="O233" s="912">
        <v>0.5</v>
      </c>
      <c r="P233" s="912">
        <v>0.5</v>
      </c>
      <c r="Q233" s="912">
        <v>0.5</v>
      </c>
      <c r="R233" s="912"/>
      <c r="S233" s="912"/>
      <c r="T233" s="912"/>
      <c r="U233" s="912">
        <v>0.66666666666666663</v>
      </c>
      <c r="V233" s="912"/>
      <c r="W233" s="912">
        <v>0.5</v>
      </c>
      <c r="X233" s="912">
        <v>1</v>
      </c>
      <c r="Y233" s="912">
        <v>0.92</v>
      </c>
      <c r="Z233" s="912">
        <v>0.98399999999999999</v>
      </c>
      <c r="AA233" s="912">
        <v>0.86567164179104472</v>
      </c>
      <c r="AB233" s="912">
        <v>0.88059701492537312</v>
      </c>
      <c r="AC233" s="912">
        <v>0.88059701492537312</v>
      </c>
      <c r="AD233" s="912">
        <v>0.85436893203883491</v>
      </c>
      <c r="AE233" s="912">
        <v>0.95145631067961167</v>
      </c>
      <c r="AF233" s="912">
        <v>0.90938511326860838</v>
      </c>
      <c r="AG233" s="912"/>
      <c r="AH233" s="912"/>
      <c r="AI233" s="912"/>
      <c r="AJ233" s="912">
        <v>0.8</v>
      </c>
      <c r="AK233" s="912">
        <v>0.6</v>
      </c>
      <c r="AL233" s="912">
        <v>0.47826086956521741</v>
      </c>
      <c r="AM233" s="912">
        <v>0.52173913043478259</v>
      </c>
    </row>
    <row r="234" spans="1:39" x14ac:dyDescent="0.25">
      <c r="C234" s="984">
        <v>2087</v>
      </c>
      <c r="D234" s="978" t="s">
        <v>1345</v>
      </c>
      <c r="E234" s="912">
        <v>0.31338028169014087</v>
      </c>
      <c r="F234" s="912">
        <v>0.28873239436619719</v>
      </c>
      <c r="G234" s="912">
        <v>0.6</v>
      </c>
      <c r="H234" s="912">
        <v>0.6</v>
      </c>
      <c r="I234" s="912">
        <v>0.66666666666666663</v>
      </c>
      <c r="J234" s="912"/>
      <c r="K234" s="912"/>
      <c r="L234" s="912"/>
      <c r="M234" s="912">
        <v>0.4</v>
      </c>
      <c r="N234" s="912">
        <v>0.26666666666666666</v>
      </c>
      <c r="O234" s="912">
        <v>0.2</v>
      </c>
      <c r="P234" s="912">
        <v>0.93333333333333335</v>
      </c>
      <c r="Q234" s="912">
        <v>0.46666666666666667</v>
      </c>
      <c r="R234" s="912">
        <v>1</v>
      </c>
      <c r="S234" s="912">
        <v>0.5</v>
      </c>
      <c r="T234" s="912">
        <v>0.5</v>
      </c>
      <c r="U234" s="912">
        <v>1</v>
      </c>
      <c r="V234" s="912">
        <v>1</v>
      </c>
      <c r="W234" s="912">
        <v>1</v>
      </c>
      <c r="X234" s="912">
        <v>0.9538461538461539</v>
      </c>
      <c r="Y234" s="912">
        <v>0.89538461538461533</v>
      </c>
      <c r="Z234" s="912">
        <v>0.94769230769230772</v>
      </c>
      <c r="AA234" s="912">
        <v>0.9285714285714286</v>
      </c>
      <c r="AB234" s="912">
        <v>0.9285714285714286</v>
      </c>
      <c r="AC234" s="912">
        <v>0.9285714285714286</v>
      </c>
      <c r="AD234" s="912">
        <v>0.96476190476190471</v>
      </c>
      <c r="AE234" s="912">
        <v>0.97619047619047616</v>
      </c>
      <c r="AF234" s="912">
        <v>0.97333333333333338</v>
      </c>
      <c r="AG234" s="912">
        <v>0.66666666666666663</v>
      </c>
      <c r="AH234" s="912">
        <v>0.66666666666666663</v>
      </c>
      <c r="AI234" s="912"/>
      <c r="AJ234" s="912">
        <v>0.81927710843373491</v>
      </c>
      <c r="AK234" s="912">
        <v>0.73493975903614461</v>
      </c>
      <c r="AL234" s="912">
        <v>0.875</v>
      </c>
      <c r="AM234" s="912">
        <v>0.8833333333333333</v>
      </c>
    </row>
    <row r="235" spans="1:39" x14ac:dyDescent="0.25">
      <c r="C235" s="984">
        <v>2088</v>
      </c>
      <c r="D235" s="978" t="s">
        <v>1344</v>
      </c>
      <c r="E235" s="912">
        <v>7.1428571428571425E-2</v>
      </c>
      <c r="F235" s="912">
        <v>0.17857142857142858</v>
      </c>
      <c r="G235" s="912">
        <v>0.58333333333333337</v>
      </c>
      <c r="H235" s="912">
        <v>0.58333333333333337</v>
      </c>
      <c r="I235" s="912">
        <v>0.83333333333333337</v>
      </c>
      <c r="J235" s="912"/>
      <c r="K235" s="912"/>
      <c r="L235" s="912"/>
      <c r="M235" s="912">
        <v>0.2</v>
      </c>
      <c r="N235" s="912">
        <v>0.4</v>
      </c>
      <c r="O235" s="912"/>
      <c r="P235" s="912">
        <v>0.5</v>
      </c>
      <c r="Q235" s="912"/>
      <c r="R235" s="912">
        <v>1</v>
      </c>
      <c r="S235" s="912">
        <v>1</v>
      </c>
      <c r="T235" s="912">
        <v>1</v>
      </c>
      <c r="U235" s="912">
        <v>1</v>
      </c>
      <c r="V235" s="912">
        <v>1</v>
      </c>
      <c r="W235" s="912">
        <v>1</v>
      </c>
      <c r="X235" s="912">
        <v>0.82352941176470584</v>
      </c>
      <c r="Y235" s="912">
        <v>0.44117647058823528</v>
      </c>
      <c r="Z235" s="912">
        <v>0.67647058823529416</v>
      </c>
      <c r="AA235" s="912">
        <v>0.5</v>
      </c>
      <c r="AB235" s="912">
        <v>0.5</v>
      </c>
      <c r="AC235" s="912">
        <v>0.5</v>
      </c>
      <c r="AD235" s="912">
        <v>0.99082568807339455</v>
      </c>
      <c r="AE235" s="912">
        <v>1</v>
      </c>
      <c r="AF235" s="912">
        <v>0.90825688073394495</v>
      </c>
      <c r="AG235" s="912">
        <v>1</v>
      </c>
      <c r="AH235" s="912">
        <v>1</v>
      </c>
      <c r="AI235" s="912">
        <v>1</v>
      </c>
      <c r="AJ235" s="912">
        <v>0.94117647058823528</v>
      </c>
      <c r="AK235" s="912">
        <v>0.82352941176470584</v>
      </c>
      <c r="AL235" s="912">
        <v>0.73076923076923073</v>
      </c>
      <c r="AM235" s="912">
        <v>0.76923076923076927</v>
      </c>
    </row>
    <row r="236" spans="1:39" x14ac:dyDescent="0.25">
      <c r="A236" s="978">
        <v>1507</v>
      </c>
      <c r="B236" s="978" t="s">
        <v>1343</v>
      </c>
      <c r="C236" s="984">
        <v>2105</v>
      </c>
      <c r="D236" s="978" t="s">
        <v>106</v>
      </c>
      <c r="E236" s="912">
        <v>0.10927835051546392</v>
      </c>
      <c r="F236" s="912">
        <v>9.6907216494845363E-2</v>
      </c>
      <c r="G236" s="912">
        <v>0.29629629629629628</v>
      </c>
      <c r="H236" s="912">
        <v>0.30864197530864196</v>
      </c>
      <c r="I236" s="912">
        <v>0.75308641975308643</v>
      </c>
      <c r="J236" s="912"/>
      <c r="K236" s="912"/>
      <c r="L236" s="912"/>
      <c r="M236" s="912">
        <v>0.30357142857142855</v>
      </c>
      <c r="N236" s="912">
        <v>0.16071428571428573</v>
      </c>
      <c r="O236" s="912">
        <v>0.6785714285714286</v>
      </c>
      <c r="P236" s="912">
        <v>0.35714285714285715</v>
      </c>
      <c r="Q236" s="912">
        <v>0.6785714285714286</v>
      </c>
      <c r="R236" s="912">
        <v>0.4</v>
      </c>
      <c r="S236" s="912"/>
      <c r="T236" s="912">
        <v>0.4</v>
      </c>
      <c r="U236" s="912">
        <v>0.45714285714285713</v>
      </c>
      <c r="V236" s="912">
        <v>0.2</v>
      </c>
      <c r="W236" s="912">
        <v>0.25714285714285712</v>
      </c>
      <c r="X236" s="912">
        <v>0.60276679841897229</v>
      </c>
      <c r="Y236" s="912">
        <v>0.16996047430830039</v>
      </c>
      <c r="Z236" s="912">
        <v>0.49209486166007904</v>
      </c>
      <c r="AA236" s="912">
        <v>0.84965034965034969</v>
      </c>
      <c r="AB236" s="912">
        <v>0.75524475524475521</v>
      </c>
      <c r="AC236" s="912">
        <v>0.77622377622377625</v>
      </c>
      <c r="AD236" s="912">
        <v>0.2642089093701997</v>
      </c>
      <c r="AE236" s="912">
        <v>6.093189964157706E-2</v>
      </c>
      <c r="AF236" s="912">
        <v>0.57603686635944695</v>
      </c>
      <c r="AG236" s="912">
        <v>0.25</v>
      </c>
      <c r="AH236" s="912">
        <v>0</v>
      </c>
      <c r="AI236" s="912">
        <v>0.375</v>
      </c>
      <c r="AJ236" s="912">
        <v>0.55172413793103448</v>
      </c>
      <c r="AK236" s="912">
        <v>0.32327586206896552</v>
      </c>
      <c r="AL236" s="912">
        <v>0.45417515274949083</v>
      </c>
      <c r="AM236" s="912">
        <v>0.59877800407331971</v>
      </c>
    </row>
    <row r="237" spans="1:39" x14ac:dyDescent="0.25">
      <c r="A237" s="978">
        <v>1512</v>
      </c>
      <c r="B237" s="978" t="s">
        <v>1342</v>
      </c>
      <c r="C237" s="984">
        <v>1894</v>
      </c>
      <c r="D237" s="978" t="s">
        <v>30</v>
      </c>
      <c r="E237" s="912">
        <v>6.778611777451056E-2</v>
      </c>
      <c r="F237" s="912">
        <v>7.328019809641724E-2</v>
      </c>
      <c r="G237" s="912">
        <v>0.37636761487964987</v>
      </c>
      <c r="H237" s="912">
        <v>0.40080233406272792</v>
      </c>
      <c r="I237" s="912">
        <v>0.78482859226841717</v>
      </c>
      <c r="J237" s="912"/>
      <c r="K237" s="912"/>
      <c r="L237" s="912"/>
      <c r="M237" s="912">
        <v>0.1612541993281075</v>
      </c>
      <c r="N237" s="912">
        <v>0.13885778275475924</v>
      </c>
      <c r="O237" s="912">
        <v>0.82450980392156858</v>
      </c>
      <c r="P237" s="912">
        <v>0.61862745098039218</v>
      </c>
      <c r="Q237" s="912">
        <v>0.82647058823529407</v>
      </c>
      <c r="R237" s="912">
        <v>0.45600000000000002</v>
      </c>
      <c r="S237" s="912">
        <v>7.1999999999999995E-2</v>
      </c>
      <c r="T237" s="912">
        <v>0.38400000000000001</v>
      </c>
      <c r="U237" s="912">
        <v>0.5736434108527132</v>
      </c>
      <c r="V237" s="912">
        <v>0.25872093023255816</v>
      </c>
      <c r="W237" s="912">
        <v>0.42054263565891475</v>
      </c>
      <c r="X237" s="912">
        <v>0.61522642042017828</v>
      </c>
      <c r="Y237" s="912">
        <v>0.21521029073752973</v>
      </c>
      <c r="Z237" s="912">
        <v>0.50647203516270822</v>
      </c>
      <c r="AA237" s="912">
        <v>0.92167346488810498</v>
      </c>
      <c r="AB237" s="912">
        <v>0.79169882041671258</v>
      </c>
      <c r="AC237" s="912">
        <v>0.8495755704993937</v>
      </c>
      <c r="AD237" s="912">
        <v>0.19681517872268339</v>
      </c>
      <c r="AE237" s="912">
        <v>0.1304929696764357</v>
      </c>
      <c r="AF237" s="912">
        <v>0.55410808063696426</v>
      </c>
      <c r="AG237" s="912">
        <v>0.45535714285714285</v>
      </c>
      <c r="AH237" s="912">
        <v>2.976190476190476E-2</v>
      </c>
      <c r="AI237" s="912">
        <v>0.34226190476190477</v>
      </c>
      <c r="AJ237" s="912">
        <v>0.49631588890988099</v>
      </c>
      <c r="AK237" s="912">
        <v>0.29850746268656714</v>
      </c>
      <c r="AL237" s="912">
        <v>0.39323943661971833</v>
      </c>
      <c r="AM237" s="912">
        <v>0.50490140845070419</v>
      </c>
    </row>
    <row r="238" spans="1:39" x14ac:dyDescent="0.25">
      <c r="C238" s="984">
        <v>1895</v>
      </c>
      <c r="D238" s="978" t="s">
        <v>1341</v>
      </c>
      <c r="E238" s="912">
        <v>6.6859414528370076E-2</v>
      </c>
      <c r="F238" s="912">
        <v>7.0834839176002889E-2</v>
      </c>
      <c r="G238" s="912">
        <v>0.3024523160762943</v>
      </c>
      <c r="H238" s="912">
        <v>0.31062670299727518</v>
      </c>
      <c r="I238" s="912">
        <v>0.79155313351498635</v>
      </c>
      <c r="J238" s="912"/>
      <c r="K238" s="912"/>
      <c r="L238" s="912"/>
      <c r="M238" s="912">
        <v>0.1858974358974359</v>
      </c>
      <c r="N238" s="912">
        <v>0.12820512820512819</v>
      </c>
      <c r="O238" s="912">
        <v>0.73548387096774193</v>
      </c>
      <c r="P238" s="912">
        <v>0.56774193548387097</v>
      </c>
      <c r="Q238" s="912">
        <v>0.73548387096774193</v>
      </c>
      <c r="R238" s="912">
        <v>0.44186046511627908</v>
      </c>
      <c r="S238" s="912">
        <v>9.3023255813953487E-2</v>
      </c>
      <c r="T238" s="912">
        <v>0.32558139534883723</v>
      </c>
      <c r="U238" s="912">
        <v>0.50169491525423726</v>
      </c>
      <c r="V238" s="912">
        <v>0.21694915254237288</v>
      </c>
      <c r="W238" s="912">
        <v>0.3559322033898305</v>
      </c>
      <c r="X238" s="912">
        <v>0.53665113998529046</v>
      </c>
      <c r="Y238" s="912">
        <v>0.16106888943368472</v>
      </c>
      <c r="Z238" s="912">
        <v>0.44398136798234861</v>
      </c>
      <c r="AA238" s="912">
        <v>0.9225329476052716</v>
      </c>
      <c r="AB238" s="912">
        <v>0.79781420765027322</v>
      </c>
      <c r="AC238" s="912">
        <v>0.84474445515911278</v>
      </c>
      <c r="AD238" s="912">
        <v>0.17136818891849673</v>
      </c>
      <c r="AE238" s="912">
        <v>8.1595148396581829E-2</v>
      </c>
      <c r="AF238" s="912">
        <v>0.47349076541394836</v>
      </c>
      <c r="AG238" s="912">
        <v>0.39743589743589741</v>
      </c>
      <c r="AH238" s="912">
        <v>7.6923076923076927E-2</v>
      </c>
      <c r="AI238" s="912">
        <v>0.28205128205128205</v>
      </c>
      <c r="AJ238" s="912">
        <v>0.50331125827814571</v>
      </c>
      <c r="AK238" s="912">
        <v>0.28476821192052981</v>
      </c>
      <c r="AL238" s="912">
        <v>0.40009629272989888</v>
      </c>
      <c r="AM238" s="912">
        <v>0.49446316803081369</v>
      </c>
    </row>
    <row r="239" spans="1:39" x14ac:dyDescent="0.25">
      <c r="C239" s="984">
        <v>1896</v>
      </c>
      <c r="D239" s="978" t="s">
        <v>1340</v>
      </c>
      <c r="E239" s="912">
        <v>5.4186145346366343E-2</v>
      </c>
      <c r="F239" s="912">
        <v>4.1011474713132171E-2</v>
      </c>
      <c r="G239" s="912">
        <v>0.30533683289588803</v>
      </c>
      <c r="H239" s="912">
        <v>0.32983377077865267</v>
      </c>
      <c r="I239" s="912">
        <v>0.70428696412948377</v>
      </c>
      <c r="J239" s="912"/>
      <c r="K239" s="912"/>
      <c r="L239" s="912"/>
      <c r="M239" s="912">
        <v>0.13297872340425532</v>
      </c>
      <c r="N239" s="912">
        <v>8.5106382978723402E-2</v>
      </c>
      <c r="O239" s="912">
        <v>0.77744807121661719</v>
      </c>
      <c r="P239" s="912">
        <v>0.59050445103857563</v>
      </c>
      <c r="Q239" s="912">
        <v>0.77744807121661719</v>
      </c>
      <c r="R239" s="912">
        <v>0.53658536585365857</v>
      </c>
      <c r="S239" s="912">
        <v>0.12195121951219512</v>
      </c>
      <c r="T239" s="912">
        <v>0.43902439024390244</v>
      </c>
      <c r="U239" s="912">
        <v>0.5047801147227533</v>
      </c>
      <c r="V239" s="912">
        <v>0.19311663479923519</v>
      </c>
      <c r="W239" s="912">
        <v>0.32887189292543023</v>
      </c>
      <c r="X239" s="912">
        <v>0.53445835601524228</v>
      </c>
      <c r="Y239" s="912">
        <v>0.14959172563962983</v>
      </c>
      <c r="Z239" s="912">
        <v>0.43854109961894394</v>
      </c>
      <c r="AA239" s="912">
        <v>0.90428321678321677</v>
      </c>
      <c r="AB239" s="912">
        <v>0.77552447552447557</v>
      </c>
      <c r="AC239" s="912">
        <v>0.82167832167832167</v>
      </c>
      <c r="AD239" s="912">
        <v>0.14057923852912463</v>
      </c>
      <c r="AE239" s="912">
        <v>0.11356980149690855</v>
      </c>
      <c r="AF239" s="912">
        <v>0.45669657384593931</v>
      </c>
      <c r="AG239" s="912">
        <v>0.33333333333333331</v>
      </c>
      <c r="AH239" s="912">
        <v>5.5555555555555552E-2</v>
      </c>
      <c r="AI239" s="912">
        <v>0.22222222222222221</v>
      </c>
      <c r="AJ239" s="912">
        <v>0.49348109517601041</v>
      </c>
      <c r="AK239" s="912">
        <v>0.27835723598435463</v>
      </c>
      <c r="AL239" s="912">
        <v>0.35289079229122056</v>
      </c>
      <c r="AM239" s="912">
        <v>0.45224839400428263</v>
      </c>
    </row>
    <row r="240" spans="1:39" x14ac:dyDescent="0.25">
      <c r="C240" s="984">
        <v>1898</v>
      </c>
      <c r="D240" s="978" t="s">
        <v>264</v>
      </c>
      <c r="E240" s="912">
        <v>5.3616590794132522E-2</v>
      </c>
      <c r="F240" s="912">
        <v>3.9453717754172987E-2</v>
      </c>
      <c r="G240" s="912">
        <v>0.28697571743929362</v>
      </c>
      <c r="H240" s="912">
        <v>0.32008830022075058</v>
      </c>
      <c r="I240" s="912">
        <v>0.73951434878587197</v>
      </c>
      <c r="J240" s="912"/>
      <c r="K240" s="912"/>
      <c r="L240" s="912"/>
      <c r="M240" s="912">
        <v>0.16071428571428573</v>
      </c>
      <c r="N240" s="912">
        <v>0.125</v>
      </c>
      <c r="O240" s="912">
        <v>0.83453237410071945</v>
      </c>
      <c r="P240" s="912">
        <v>0.66187050359712229</v>
      </c>
      <c r="Q240" s="912">
        <v>0.83453237410071945</v>
      </c>
      <c r="R240" s="912">
        <v>0.30769230769230771</v>
      </c>
      <c r="S240" s="912">
        <v>7.6923076923076927E-2</v>
      </c>
      <c r="T240" s="912">
        <v>0.30769230769230771</v>
      </c>
      <c r="U240" s="912">
        <v>0.50785340314136129</v>
      </c>
      <c r="V240" s="912">
        <v>0.17801047120418848</v>
      </c>
      <c r="W240" s="912">
        <v>0.36649214659685864</v>
      </c>
      <c r="X240" s="912">
        <v>0.50188205771643668</v>
      </c>
      <c r="Y240" s="912">
        <v>0.12948557089084065</v>
      </c>
      <c r="Z240" s="912">
        <v>0.40803011292346297</v>
      </c>
      <c r="AA240" s="912">
        <v>0.87524972253052169</v>
      </c>
      <c r="AB240" s="912">
        <v>0.7482796892341842</v>
      </c>
      <c r="AC240" s="912">
        <v>0.77647058823529413</v>
      </c>
      <c r="AD240" s="912">
        <v>0.12553648068669529</v>
      </c>
      <c r="AE240" s="912">
        <v>5.0526726492391726E-2</v>
      </c>
      <c r="AF240" s="912">
        <v>0.42303940694498632</v>
      </c>
      <c r="AG240" s="912">
        <v>0.41935483870967744</v>
      </c>
      <c r="AH240" s="912">
        <v>3.2258064516129031E-2</v>
      </c>
      <c r="AI240" s="912">
        <v>0.35483870967741937</v>
      </c>
      <c r="AJ240" s="912">
        <v>0.62782608695652176</v>
      </c>
      <c r="AK240" s="912">
        <v>0.37391304347826088</v>
      </c>
      <c r="AL240" s="912">
        <v>0.31900604432505036</v>
      </c>
      <c r="AM240" s="912">
        <v>0.45265278710543988</v>
      </c>
    </row>
    <row r="241" spans="1:39" x14ac:dyDescent="0.25">
      <c r="C241" s="984">
        <v>2277</v>
      </c>
      <c r="D241" s="978" t="s">
        <v>1339</v>
      </c>
      <c r="E241" s="912">
        <v>2.9925187032418952E-2</v>
      </c>
      <c r="F241" s="912">
        <v>5.9850374064837904E-2</v>
      </c>
      <c r="G241" s="912">
        <v>0.20529801324503311</v>
      </c>
      <c r="H241" s="912">
        <v>0.2185430463576159</v>
      </c>
      <c r="I241" s="912">
        <v>0.66225165562913912</v>
      </c>
      <c r="J241" s="912"/>
      <c r="K241" s="912"/>
      <c r="L241" s="912"/>
      <c r="M241" s="912">
        <v>8.6206896551724144E-2</v>
      </c>
      <c r="N241" s="912">
        <v>6.8965517241379309E-2</v>
      </c>
      <c r="O241" s="912">
        <v>0.6428571428571429</v>
      </c>
      <c r="P241" s="912">
        <v>0.35714285714285715</v>
      </c>
      <c r="Q241" s="912">
        <v>0.6428571428571429</v>
      </c>
      <c r="R241" s="912">
        <v>7.1428571428571425E-2</v>
      </c>
      <c r="S241" s="912">
        <v>0</v>
      </c>
      <c r="T241" s="912"/>
      <c r="U241" s="912">
        <v>0.30188679245283018</v>
      </c>
      <c r="V241" s="912">
        <v>7.5471698113207544E-2</v>
      </c>
      <c r="W241" s="912">
        <v>0.20754716981132076</v>
      </c>
      <c r="X241" s="912">
        <v>0.2798110979929162</v>
      </c>
      <c r="Y241" s="912">
        <v>4.7225501770956316E-2</v>
      </c>
      <c r="Z241" s="912">
        <v>0.19834710743801653</v>
      </c>
      <c r="AA241" s="912">
        <v>0.875</v>
      </c>
      <c r="AB241" s="912">
        <v>0.67500000000000004</v>
      </c>
      <c r="AC241" s="912">
        <v>0.72499999999999998</v>
      </c>
      <c r="AD241" s="912">
        <v>0.10696629213483146</v>
      </c>
      <c r="AE241" s="912">
        <v>2.5168539325842697E-2</v>
      </c>
      <c r="AF241" s="912">
        <v>0.25797752808988766</v>
      </c>
      <c r="AG241" s="912">
        <v>0.23076923076923078</v>
      </c>
      <c r="AH241" s="912">
        <v>0</v>
      </c>
      <c r="AI241" s="912">
        <v>0.23076923076923078</v>
      </c>
      <c r="AJ241" s="912">
        <v>0.3702928870292887</v>
      </c>
      <c r="AK241" s="912">
        <v>0.1297071129707113</v>
      </c>
      <c r="AL241" s="912">
        <v>0.1404494382022472</v>
      </c>
      <c r="AM241" s="912">
        <v>0.17790262172284643</v>
      </c>
    </row>
    <row r="242" spans="1:39" x14ac:dyDescent="0.25">
      <c r="C242" s="984">
        <v>2321</v>
      </c>
      <c r="D242" s="978" t="s">
        <v>1338</v>
      </c>
      <c r="E242" s="912">
        <v>0.12455516014234876</v>
      </c>
      <c r="F242" s="912">
        <v>0.1874258600237248</v>
      </c>
      <c r="G242" s="912">
        <v>0.46875</v>
      </c>
      <c r="H242" s="912">
        <v>0.47265625</v>
      </c>
      <c r="I242" s="912">
        <v>0.88671875</v>
      </c>
      <c r="J242" s="912"/>
      <c r="K242" s="912"/>
      <c r="L242" s="912"/>
      <c r="M242" s="912">
        <v>0.27007299270072993</v>
      </c>
      <c r="N242" s="912">
        <v>0.29927007299270075</v>
      </c>
      <c r="O242" s="912">
        <v>0.7931034482758621</v>
      </c>
      <c r="P242" s="912">
        <v>0.48275862068965519</v>
      </c>
      <c r="Q242" s="912">
        <v>0.7931034482758621</v>
      </c>
      <c r="R242" s="912">
        <v>0.70370370370370372</v>
      </c>
      <c r="S242" s="912">
        <v>0.22222222222222221</v>
      </c>
      <c r="T242" s="912">
        <v>0.55555555555555558</v>
      </c>
      <c r="U242" s="912">
        <v>0.68</v>
      </c>
      <c r="V242" s="912">
        <v>0.30666666666666664</v>
      </c>
      <c r="W242" s="912">
        <v>0.4</v>
      </c>
      <c r="X242" s="912">
        <v>0.66286528866714189</v>
      </c>
      <c r="Y242" s="912">
        <v>0.24376336421952957</v>
      </c>
      <c r="Z242" s="912">
        <v>0.51960085531004985</v>
      </c>
      <c r="AA242" s="912">
        <v>0.91584158415841588</v>
      </c>
      <c r="AB242" s="912">
        <v>0.81188118811881194</v>
      </c>
      <c r="AC242" s="912">
        <v>0.84158415841584155</v>
      </c>
      <c r="AD242" s="912">
        <v>0.30439197765930437</v>
      </c>
      <c r="AE242" s="912">
        <v>7.8192434628078192E-2</v>
      </c>
      <c r="AF242" s="912">
        <v>0.64305661335364306</v>
      </c>
      <c r="AG242" s="912">
        <v>0.63934426229508201</v>
      </c>
      <c r="AH242" s="912">
        <v>8.1967213114754092E-2</v>
      </c>
      <c r="AI242" s="912">
        <v>0.55737704918032782</v>
      </c>
      <c r="AJ242" s="912">
        <v>0.52143845089903185</v>
      </c>
      <c r="AK242" s="912">
        <v>0.36791147994467499</v>
      </c>
      <c r="AL242" s="912">
        <v>0.45571955719557194</v>
      </c>
      <c r="AM242" s="912">
        <v>0.56642066420664205</v>
      </c>
    </row>
    <row r="243" spans="1:39" x14ac:dyDescent="0.25">
      <c r="C243" s="984">
        <v>6035</v>
      </c>
      <c r="D243" s="978" t="s">
        <v>1337</v>
      </c>
      <c r="E243" s="912">
        <v>3.8216560509554139E-2</v>
      </c>
      <c r="F243" s="912">
        <v>3.8216560509554139E-2</v>
      </c>
      <c r="G243" s="912">
        <v>0.19463087248322147</v>
      </c>
      <c r="H243" s="912">
        <v>0.20134228187919462</v>
      </c>
      <c r="I243" s="912">
        <v>0.72483221476510062</v>
      </c>
      <c r="J243" s="912"/>
      <c r="K243" s="912"/>
      <c r="L243" s="912"/>
      <c r="M243" s="912">
        <v>0.19230769230769232</v>
      </c>
      <c r="N243" s="912">
        <v>7.6923076923076927E-2</v>
      </c>
      <c r="O243" s="912">
        <v>0.8</v>
      </c>
      <c r="P243" s="912">
        <v>0.55000000000000004</v>
      </c>
      <c r="Q243" s="912">
        <v>0.8</v>
      </c>
      <c r="R243" s="912">
        <v>0.375</v>
      </c>
      <c r="S243" s="912">
        <v>0.25</v>
      </c>
      <c r="T243" s="912">
        <v>0.375</v>
      </c>
      <c r="U243" s="912">
        <v>0.28260869565217389</v>
      </c>
      <c r="V243" s="912">
        <v>8.6956521739130432E-2</v>
      </c>
      <c r="W243" s="912">
        <v>0.21739130434782608</v>
      </c>
      <c r="X243" s="912">
        <v>0.31887755102040816</v>
      </c>
      <c r="Y243" s="912">
        <v>6.3775510204081634E-2</v>
      </c>
      <c r="Z243" s="912">
        <v>0.2308673469387755</v>
      </c>
      <c r="AA243" s="912">
        <v>0.8925619834710744</v>
      </c>
      <c r="AB243" s="912">
        <v>0.66115702479338845</v>
      </c>
      <c r="AC243" s="912">
        <v>0.71074380165289253</v>
      </c>
      <c r="AD243" s="912">
        <v>0.10071942446043165</v>
      </c>
      <c r="AE243" s="912">
        <v>3.1860226104830421E-2</v>
      </c>
      <c r="AF243" s="912">
        <v>0.26207605344295992</v>
      </c>
      <c r="AG243" s="912">
        <v>0.13043478260869565</v>
      </c>
      <c r="AH243" s="912">
        <v>0</v>
      </c>
      <c r="AI243" s="912">
        <v>0.13043478260869565</v>
      </c>
      <c r="AJ243" s="912">
        <v>0.42222222222222222</v>
      </c>
      <c r="AK243" s="912">
        <v>0.17460317460317459</v>
      </c>
      <c r="AL243" s="912">
        <v>0.18509615384615385</v>
      </c>
      <c r="AM243" s="912">
        <v>0.21875</v>
      </c>
    </row>
    <row r="244" spans="1:39" x14ac:dyDescent="0.25">
      <c r="C244" s="984">
        <v>6070</v>
      </c>
      <c r="D244" s="978" t="s">
        <v>31</v>
      </c>
      <c r="E244" s="912">
        <v>0.11297071129707113</v>
      </c>
      <c r="F244" s="912">
        <v>0.12635983263598327</v>
      </c>
      <c r="G244" s="912">
        <v>0.4885245901639344</v>
      </c>
      <c r="H244" s="912">
        <v>0.51475409836065578</v>
      </c>
      <c r="I244" s="912">
        <v>0.82950819672131149</v>
      </c>
      <c r="J244" s="912"/>
      <c r="K244" s="912"/>
      <c r="L244" s="912"/>
      <c r="M244" s="912">
        <v>0.2251655629139073</v>
      </c>
      <c r="N244" s="912">
        <v>0.15894039735099338</v>
      </c>
      <c r="O244" s="912">
        <v>0.79746835443037978</v>
      </c>
      <c r="P244" s="912">
        <v>0.49367088607594939</v>
      </c>
      <c r="Q244" s="912">
        <v>0.79746835443037978</v>
      </c>
      <c r="R244" s="912">
        <v>0.66666666666666663</v>
      </c>
      <c r="S244" s="912">
        <v>3.7037037037037035E-2</v>
      </c>
      <c r="T244" s="912">
        <v>0.48148148148148145</v>
      </c>
      <c r="U244" s="912">
        <v>0.6696428571428571</v>
      </c>
      <c r="V244" s="912">
        <v>0.29464285714285715</v>
      </c>
      <c r="W244" s="912">
        <v>0.5535714285714286</v>
      </c>
      <c r="X244" s="912">
        <v>0.65483870967741931</v>
      </c>
      <c r="Y244" s="912">
        <v>0.23489736070381231</v>
      </c>
      <c r="Z244" s="912">
        <v>0.54897360703812315</v>
      </c>
      <c r="AA244" s="912">
        <v>0.9050279329608939</v>
      </c>
      <c r="AB244" s="912">
        <v>0.75418994413407825</v>
      </c>
      <c r="AC244" s="912">
        <v>0.83240223463687146</v>
      </c>
      <c r="AD244" s="912">
        <v>0.28770333609043286</v>
      </c>
      <c r="AE244" s="912">
        <v>0.10780259167355942</v>
      </c>
      <c r="AF244" s="912">
        <v>0.63013509787703337</v>
      </c>
      <c r="AG244" s="912">
        <v>0.50819672131147542</v>
      </c>
      <c r="AH244" s="912">
        <v>8.1967213114754092E-2</v>
      </c>
      <c r="AI244" s="912">
        <v>0.36065573770491804</v>
      </c>
      <c r="AJ244" s="912">
        <v>0.59440559440559437</v>
      </c>
      <c r="AK244" s="912">
        <v>0.39685314685314688</v>
      </c>
      <c r="AL244" s="912">
        <v>0.50426136363636365</v>
      </c>
      <c r="AM244" s="912">
        <v>0.61576704545454541</v>
      </c>
    </row>
    <row r="245" spans="1:39" x14ac:dyDescent="0.25">
      <c r="C245" s="984">
        <v>27063</v>
      </c>
      <c r="D245" s="978" t="s">
        <v>1336</v>
      </c>
      <c r="E245" s="912">
        <v>3.3670033670033669E-2</v>
      </c>
      <c r="F245" s="912">
        <v>4.0404040404040407E-2</v>
      </c>
      <c r="G245" s="912">
        <v>0.26595744680851063</v>
      </c>
      <c r="H245" s="912">
        <v>0.2978723404255319</v>
      </c>
      <c r="I245" s="912">
        <v>0.88297872340425532</v>
      </c>
      <c r="J245" s="912"/>
      <c r="K245" s="912"/>
      <c r="L245" s="912"/>
      <c r="M245" s="912">
        <v>0.21428571428571427</v>
      </c>
      <c r="N245" s="912">
        <v>7.1428571428571425E-2</v>
      </c>
      <c r="O245" s="912">
        <v>0.7857142857142857</v>
      </c>
      <c r="P245" s="912">
        <v>0.7142857142857143</v>
      </c>
      <c r="Q245" s="912">
        <v>0.7857142857142857</v>
      </c>
      <c r="R245" s="912">
        <v>0.2857142857142857</v>
      </c>
      <c r="S245" s="912"/>
      <c r="T245" s="912">
        <v>0.2857142857142857</v>
      </c>
      <c r="U245" s="912">
        <v>0.47222222222222221</v>
      </c>
      <c r="V245" s="912">
        <v>0.25</v>
      </c>
      <c r="W245" s="912">
        <v>0.33333333333333331</v>
      </c>
      <c r="X245" s="912">
        <v>0.49772727272727274</v>
      </c>
      <c r="Y245" s="912">
        <v>0.10454545454545454</v>
      </c>
      <c r="Z245" s="912">
        <v>0.42045454545454547</v>
      </c>
      <c r="AA245" s="912">
        <v>0.93798449612403101</v>
      </c>
      <c r="AB245" s="912">
        <v>0.82687338501291985</v>
      </c>
      <c r="AC245" s="912">
        <v>0.85529715762273906</v>
      </c>
      <c r="AD245" s="912">
        <v>0.14621848739495799</v>
      </c>
      <c r="AE245" s="912">
        <v>6.8907563025210089E-2</v>
      </c>
      <c r="AF245" s="912">
        <v>0.42857142857142855</v>
      </c>
      <c r="AG245" s="912">
        <v>0.5</v>
      </c>
      <c r="AH245" s="912">
        <v>0.125</v>
      </c>
      <c r="AI245" s="912">
        <v>0.5</v>
      </c>
      <c r="AJ245" s="912">
        <v>0.44554455445544555</v>
      </c>
      <c r="AK245" s="912">
        <v>0.26732673267326734</v>
      </c>
      <c r="AL245" s="912">
        <v>0.3452914798206278</v>
      </c>
      <c r="AM245" s="912">
        <v>0.4349775784753363</v>
      </c>
    </row>
    <row r="246" spans="1:39" x14ac:dyDescent="0.25">
      <c r="C246" s="984">
        <v>27076</v>
      </c>
      <c r="D246" s="978" t="s">
        <v>151</v>
      </c>
      <c r="E246" s="912">
        <v>7.7127659574468085E-2</v>
      </c>
      <c r="F246" s="912">
        <v>9.4858156028368792E-2</v>
      </c>
      <c r="G246" s="912">
        <v>0.33124999999999999</v>
      </c>
      <c r="H246" s="912">
        <v>0.33750000000000002</v>
      </c>
      <c r="I246" s="912">
        <v>0.75624999999999998</v>
      </c>
      <c r="J246" s="912"/>
      <c r="K246" s="912"/>
      <c r="L246" s="912"/>
      <c r="M246" s="912">
        <v>0.20155038759689922</v>
      </c>
      <c r="N246" s="912">
        <v>0.13953488372093023</v>
      </c>
      <c r="O246" s="912">
        <v>0.86315789473684212</v>
      </c>
      <c r="P246" s="912">
        <v>0.62105263157894741</v>
      </c>
      <c r="Q246" s="912">
        <v>0.86315789473684212</v>
      </c>
      <c r="R246" s="912">
        <v>0.5357142857142857</v>
      </c>
      <c r="S246" s="912">
        <v>3.5714285714285712E-2</v>
      </c>
      <c r="T246" s="912">
        <v>0.5357142857142857</v>
      </c>
      <c r="U246" s="912">
        <v>0.56880733944954132</v>
      </c>
      <c r="V246" s="912">
        <v>0.19266055045871561</v>
      </c>
      <c r="W246" s="912">
        <v>0.42201834862385323</v>
      </c>
      <c r="X246" s="912">
        <v>0.58189867191342848</v>
      </c>
      <c r="Y246" s="912">
        <v>0.17855386128873585</v>
      </c>
      <c r="Z246" s="912">
        <v>0.46040334481062467</v>
      </c>
      <c r="AA246" s="912">
        <v>0.92477203647416417</v>
      </c>
      <c r="AB246" s="912">
        <v>0.76747720364741645</v>
      </c>
      <c r="AC246" s="912">
        <v>0.8442249240121581</v>
      </c>
      <c r="AD246" s="912">
        <v>0.20522103658536586</v>
      </c>
      <c r="AE246" s="912">
        <v>9.9466463414634151E-2</v>
      </c>
      <c r="AF246" s="912">
        <v>0.54420731707317072</v>
      </c>
      <c r="AG246" s="912">
        <v>0.34210526315789475</v>
      </c>
      <c r="AH246" s="912">
        <v>0</v>
      </c>
      <c r="AI246" s="912">
        <v>0.26315789473684209</v>
      </c>
      <c r="AJ246" s="912">
        <v>0.45454545454545453</v>
      </c>
      <c r="AK246" s="912">
        <v>0.2937062937062937</v>
      </c>
      <c r="AL246" s="912">
        <v>0.4287037037037037</v>
      </c>
      <c r="AM246" s="912">
        <v>0.51574074074074072</v>
      </c>
    </row>
    <row r="247" spans="1:39" x14ac:dyDescent="0.25">
      <c r="C247" s="984">
        <v>27094</v>
      </c>
      <c r="D247" s="978" t="s">
        <v>1335</v>
      </c>
      <c r="E247" s="912">
        <v>6.9112627986348124E-2</v>
      </c>
      <c r="F247" s="912">
        <v>9.9829351535836178E-2</v>
      </c>
      <c r="G247" s="912">
        <v>0.35446685878962536</v>
      </c>
      <c r="H247" s="912">
        <v>0.39193083573487031</v>
      </c>
      <c r="I247" s="912">
        <v>0.89048991354466855</v>
      </c>
      <c r="J247" s="912"/>
      <c r="K247" s="912"/>
      <c r="L247" s="912"/>
      <c r="M247" s="912">
        <v>0.13636363636363635</v>
      </c>
      <c r="N247" s="912">
        <v>0.2</v>
      </c>
      <c r="O247" s="912">
        <v>0.91803278688524592</v>
      </c>
      <c r="P247" s="912">
        <v>0.60655737704918034</v>
      </c>
      <c r="Q247" s="912">
        <v>0.91803278688524592</v>
      </c>
      <c r="R247" s="912">
        <v>0.5</v>
      </c>
      <c r="S247" s="912">
        <v>0.13636363636363635</v>
      </c>
      <c r="T247" s="912">
        <v>0.40909090909090912</v>
      </c>
      <c r="U247" s="912">
        <v>0.55681818181818177</v>
      </c>
      <c r="V247" s="912">
        <v>0.36363636363636365</v>
      </c>
      <c r="W247" s="912">
        <v>0.44318181818181818</v>
      </c>
      <c r="X247" s="912">
        <v>0.5916575192096597</v>
      </c>
      <c r="Y247" s="912">
        <v>0.17508232711306257</v>
      </c>
      <c r="Z247" s="912">
        <v>0.48847420417124038</v>
      </c>
      <c r="AA247" s="912">
        <v>0.95993589743589747</v>
      </c>
      <c r="AB247" s="912">
        <v>0.83173076923076927</v>
      </c>
      <c r="AC247" s="912">
        <v>0.90064102564102566</v>
      </c>
      <c r="AD247" s="912">
        <v>0.20425985090521831</v>
      </c>
      <c r="AE247" s="912">
        <v>8.7752928647497341E-2</v>
      </c>
      <c r="AF247" s="912">
        <v>0.57039403620873275</v>
      </c>
      <c r="AG247" s="912">
        <v>0.30434782608695654</v>
      </c>
      <c r="AH247" s="912">
        <v>0</v>
      </c>
      <c r="AI247" s="912">
        <v>0.21739130434782608</v>
      </c>
      <c r="AJ247" s="912">
        <v>0.4870848708487085</v>
      </c>
      <c r="AK247" s="912">
        <v>0.30442804428044279</v>
      </c>
      <c r="AL247" s="912">
        <v>0.4031657355679702</v>
      </c>
      <c r="AM247" s="912">
        <v>0.55121042830540035</v>
      </c>
    </row>
    <row r="248" spans="1:39" x14ac:dyDescent="0.25">
      <c r="C248" s="984">
        <v>27158</v>
      </c>
      <c r="D248" s="978" t="s">
        <v>119</v>
      </c>
      <c r="E248" s="912">
        <v>5.5595153243050609E-2</v>
      </c>
      <c r="F248" s="912">
        <v>5.7733428367783321E-2</v>
      </c>
      <c r="G248" s="912">
        <v>0.2724867724867725</v>
      </c>
      <c r="H248" s="912">
        <v>0.29100529100529099</v>
      </c>
      <c r="I248" s="912">
        <v>0.86243386243386244</v>
      </c>
      <c r="J248" s="912"/>
      <c r="K248" s="912"/>
      <c r="L248" s="912"/>
      <c r="M248" s="912">
        <v>0.12727272727272726</v>
      </c>
      <c r="N248" s="912">
        <v>0.10909090909090909</v>
      </c>
      <c r="O248" s="912">
        <v>0.61702127659574468</v>
      </c>
      <c r="P248" s="912">
        <v>0.36170212765957449</v>
      </c>
      <c r="Q248" s="912">
        <v>0.61702127659574468</v>
      </c>
      <c r="R248" s="912">
        <v>0.52631578947368418</v>
      </c>
      <c r="S248" s="912">
        <v>5.2631578947368418E-2</v>
      </c>
      <c r="T248" s="912">
        <v>0.47368421052631576</v>
      </c>
      <c r="U248" s="912">
        <v>0.47857142857142859</v>
      </c>
      <c r="V248" s="912">
        <v>0.15</v>
      </c>
      <c r="W248" s="912">
        <v>0.37142857142857144</v>
      </c>
      <c r="X248" s="912">
        <v>0.47122479094933595</v>
      </c>
      <c r="Y248" s="912">
        <v>0.11952779144121987</v>
      </c>
      <c r="Z248" s="912">
        <v>0.41023118544023612</v>
      </c>
      <c r="AA248" s="912">
        <v>0.93194122196442386</v>
      </c>
      <c r="AB248" s="912">
        <v>0.79118329466357307</v>
      </c>
      <c r="AC248" s="912">
        <v>0.83604021655065741</v>
      </c>
      <c r="AD248" s="912">
        <v>0.13834762275915821</v>
      </c>
      <c r="AE248" s="912">
        <v>7.2291504286827749E-2</v>
      </c>
      <c r="AF248" s="912">
        <v>0.43257989088074822</v>
      </c>
      <c r="AG248" s="912">
        <v>0.31111111111111112</v>
      </c>
      <c r="AH248" s="912">
        <v>4.4444444444444446E-2</v>
      </c>
      <c r="AI248" s="912">
        <v>0.22222222222222221</v>
      </c>
      <c r="AJ248" s="912">
        <v>0.44180522565320662</v>
      </c>
      <c r="AK248" s="912">
        <v>0.25178147268408552</v>
      </c>
      <c r="AL248" s="912">
        <v>0.32578209277238401</v>
      </c>
      <c r="AM248" s="912">
        <v>0.42718446601941745</v>
      </c>
    </row>
    <row r="249" spans="1:39" x14ac:dyDescent="0.25">
      <c r="C249" s="984">
        <v>27159</v>
      </c>
      <c r="D249" s="978" t="s">
        <v>1334</v>
      </c>
      <c r="E249" s="912">
        <v>1.6194331983805668E-2</v>
      </c>
      <c r="F249" s="912">
        <v>3.643724696356275E-2</v>
      </c>
      <c r="G249" s="912">
        <v>0.19117647058823528</v>
      </c>
      <c r="H249" s="912">
        <v>0.19117647058823528</v>
      </c>
      <c r="I249" s="912">
        <v>0.91176470588235292</v>
      </c>
      <c r="J249" s="912"/>
      <c r="K249" s="912"/>
      <c r="L249" s="912"/>
      <c r="M249" s="912">
        <v>9.0909090909090912E-2</v>
      </c>
      <c r="N249" s="912"/>
      <c r="O249" s="912">
        <v>0.41666666666666669</v>
      </c>
      <c r="P249" s="912">
        <v>0.25</v>
      </c>
      <c r="Q249" s="912">
        <v>0.41666666666666669</v>
      </c>
      <c r="R249" s="912">
        <v>0</v>
      </c>
      <c r="S249" s="912"/>
      <c r="T249" s="912"/>
      <c r="U249" s="912">
        <v>0.3235294117647059</v>
      </c>
      <c r="V249" s="912">
        <v>5.8823529411764705E-2</v>
      </c>
      <c r="W249" s="912">
        <v>0.17647058823529413</v>
      </c>
      <c r="X249" s="912">
        <v>0.29289940828402367</v>
      </c>
      <c r="Y249" s="912">
        <v>7.9881656804733733E-2</v>
      </c>
      <c r="Z249" s="912">
        <v>0.24260355029585798</v>
      </c>
      <c r="AA249" s="912">
        <v>0.95833333333333337</v>
      </c>
      <c r="AB249" s="912">
        <v>0.66666666666666663</v>
      </c>
      <c r="AC249" s="912">
        <v>0.75</v>
      </c>
      <c r="AD249" s="912">
        <v>8.360477741585233E-2</v>
      </c>
      <c r="AE249" s="912">
        <v>3.3659066232356136E-2</v>
      </c>
      <c r="AF249" s="912">
        <v>0.22475570032573289</v>
      </c>
      <c r="AG249" s="912">
        <v>0</v>
      </c>
      <c r="AH249" s="912"/>
      <c r="AI249" s="912">
        <v>0</v>
      </c>
      <c r="AJ249" s="912">
        <v>0.37962962962962965</v>
      </c>
      <c r="AK249" s="912">
        <v>0.16666666666666666</v>
      </c>
      <c r="AL249" s="912">
        <v>0.140625</v>
      </c>
      <c r="AM249" s="912">
        <v>0.19791666666666666</v>
      </c>
    </row>
    <row r="250" spans="1:39" x14ac:dyDescent="0.25">
      <c r="A250" s="978">
        <v>1516</v>
      </c>
      <c r="B250" s="978" t="s">
        <v>1333</v>
      </c>
      <c r="C250" s="984">
        <v>1766</v>
      </c>
      <c r="D250" s="978" t="s">
        <v>121</v>
      </c>
      <c r="E250" s="912">
        <v>3.9787798408488062E-2</v>
      </c>
      <c r="F250" s="912"/>
      <c r="G250" s="912">
        <v>0.34848484848484851</v>
      </c>
      <c r="H250" s="912">
        <v>0.34848484848484851</v>
      </c>
      <c r="I250" s="912">
        <v>0.75757575757575757</v>
      </c>
      <c r="J250" s="912">
        <v>0.61111111111111116</v>
      </c>
      <c r="K250" s="912"/>
      <c r="L250" s="912">
        <v>0.56944444444444442</v>
      </c>
      <c r="M250" s="912">
        <v>0.23529411764705882</v>
      </c>
      <c r="N250" s="912"/>
      <c r="O250" s="912">
        <v>9.0909090909090912E-2</v>
      </c>
      <c r="P250" s="912">
        <v>0.81818181818181823</v>
      </c>
      <c r="Q250" s="912">
        <v>0.68181818181818177</v>
      </c>
      <c r="R250" s="912">
        <v>0.7142857142857143</v>
      </c>
      <c r="S250" s="912">
        <v>0.2857142857142857</v>
      </c>
      <c r="T250" s="912">
        <v>0.42857142857142855</v>
      </c>
      <c r="U250" s="912">
        <v>0.76470588235294112</v>
      </c>
      <c r="V250" s="912">
        <v>0.3235294117647059</v>
      </c>
      <c r="W250" s="912">
        <v>0.23529411764705882</v>
      </c>
      <c r="X250" s="912">
        <v>0.56079404466501237</v>
      </c>
      <c r="Y250" s="912">
        <v>0.21339950372208435</v>
      </c>
      <c r="Z250" s="912">
        <v>0.25558312655086851</v>
      </c>
      <c r="AA250" s="912">
        <v>0.78125</v>
      </c>
      <c r="AB250" s="912">
        <v>0.65277777777777779</v>
      </c>
      <c r="AC250" s="912">
        <v>0.65625</v>
      </c>
      <c r="AD250" s="912">
        <v>0.21579430670339761</v>
      </c>
      <c r="AE250" s="912">
        <v>5.6932966023875112E-2</v>
      </c>
      <c r="AF250" s="912">
        <v>0.37190082644628097</v>
      </c>
      <c r="AG250" s="912">
        <v>0.625</v>
      </c>
      <c r="AH250" s="912">
        <v>0.125</v>
      </c>
      <c r="AI250" s="912">
        <v>0.625</v>
      </c>
      <c r="AJ250" s="912">
        <v>8.5308056872037921E-2</v>
      </c>
      <c r="AK250" s="912">
        <v>0.26540284360189575</v>
      </c>
      <c r="AL250" s="912">
        <v>0.46892655367231639</v>
      </c>
      <c r="AM250" s="912">
        <v>0.5536723163841808</v>
      </c>
    </row>
    <row r="251" spans="1:39" x14ac:dyDescent="0.25">
      <c r="C251" s="984">
        <v>1767</v>
      </c>
      <c r="D251" s="978" t="s">
        <v>39</v>
      </c>
      <c r="E251" s="912">
        <v>0.22857142857142856</v>
      </c>
      <c r="F251" s="912"/>
      <c r="G251" s="912">
        <v>0.125</v>
      </c>
      <c r="H251" s="912">
        <v>0.125</v>
      </c>
      <c r="I251" s="912">
        <v>0.875</v>
      </c>
      <c r="J251" s="912">
        <v>0.3888888888888889</v>
      </c>
      <c r="K251" s="912"/>
      <c r="L251" s="912">
        <v>0.61111111111111116</v>
      </c>
      <c r="M251" s="912">
        <v>0.33333333333333331</v>
      </c>
      <c r="N251" s="912"/>
      <c r="O251" s="912">
        <v>0</v>
      </c>
      <c r="P251" s="912">
        <v>0</v>
      </c>
      <c r="Q251" s="912">
        <v>0.5</v>
      </c>
      <c r="R251" s="912">
        <v>1</v>
      </c>
      <c r="S251" s="912">
        <v>1</v>
      </c>
      <c r="T251" s="912">
        <v>1</v>
      </c>
      <c r="U251" s="912">
        <v>0.66666666666666663</v>
      </c>
      <c r="V251" s="912">
        <v>0.1111111111111111</v>
      </c>
      <c r="W251" s="912">
        <v>0.1111111111111111</v>
      </c>
      <c r="X251" s="912">
        <v>0.61111111111111116</v>
      </c>
      <c r="Y251" s="912">
        <v>0.19444444444444445</v>
      </c>
      <c r="Z251" s="912">
        <v>0.22222222222222221</v>
      </c>
      <c r="AA251" s="912">
        <v>1</v>
      </c>
      <c r="AB251" s="912">
        <v>1</v>
      </c>
      <c r="AC251" s="912">
        <v>1</v>
      </c>
      <c r="AD251" s="912">
        <v>0.33333333333333331</v>
      </c>
      <c r="AE251" s="912">
        <v>7.0921985815602842E-2</v>
      </c>
      <c r="AF251" s="912">
        <v>0.43262411347517732</v>
      </c>
      <c r="AG251" s="912">
        <v>1</v>
      </c>
      <c r="AH251" s="912">
        <v>1</v>
      </c>
      <c r="AI251" s="912">
        <v>1</v>
      </c>
      <c r="AJ251" s="912">
        <v>0.12121212121212122</v>
      </c>
      <c r="AK251" s="912">
        <v>0.33333333333333331</v>
      </c>
      <c r="AL251" s="912">
        <v>0.6333333333333333</v>
      </c>
      <c r="AM251" s="912">
        <v>0.76666666666666672</v>
      </c>
    </row>
    <row r="252" spans="1:39" x14ac:dyDescent="0.25">
      <c r="C252" s="984">
        <v>1768</v>
      </c>
      <c r="D252" s="978" t="s">
        <v>35</v>
      </c>
      <c r="E252" s="912">
        <v>7.4999999999999997E-2</v>
      </c>
      <c r="F252" s="912"/>
      <c r="G252" s="912">
        <v>0.33333333333333331</v>
      </c>
      <c r="H252" s="912">
        <v>0.33333333333333331</v>
      </c>
      <c r="I252" s="912">
        <v>1</v>
      </c>
      <c r="J252" s="912">
        <v>0.45454545454545453</v>
      </c>
      <c r="K252" s="912"/>
      <c r="L252" s="912">
        <v>0.36363636363636365</v>
      </c>
      <c r="M252" s="912">
        <v>0.2</v>
      </c>
      <c r="N252" s="912"/>
      <c r="O252" s="912">
        <v>0.5</v>
      </c>
      <c r="P252" s="912">
        <v>0.5</v>
      </c>
      <c r="Q252" s="912">
        <v>0.5</v>
      </c>
      <c r="R252" s="912"/>
      <c r="S252" s="912"/>
      <c r="T252" s="912"/>
      <c r="U252" s="912">
        <v>0.75</v>
      </c>
      <c r="V252" s="912">
        <v>0.25</v>
      </c>
      <c r="W252" s="912">
        <v>0.5</v>
      </c>
      <c r="X252" s="912">
        <v>0.53191489361702127</v>
      </c>
      <c r="Y252" s="912">
        <v>0.19148936170212766</v>
      </c>
      <c r="Z252" s="912">
        <v>0.19148936170212766</v>
      </c>
      <c r="AA252" s="912">
        <v>0.63636363636363635</v>
      </c>
      <c r="AB252" s="912">
        <v>0.63636363636363635</v>
      </c>
      <c r="AC252" s="912">
        <v>0.63636363636363635</v>
      </c>
      <c r="AD252" s="912">
        <v>0.3</v>
      </c>
      <c r="AE252" s="912">
        <v>6.6666666666666666E-2</v>
      </c>
      <c r="AF252" s="912">
        <v>0.4</v>
      </c>
      <c r="AG252" s="912">
        <v>1</v>
      </c>
      <c r="AH252" s="912"/>
      <c r="AI252" s="912"/>
      <c r="AJ252" s="912">
        <v>9.375E-2</v>
      </c>
      <c r="AK252" s="912">
        <v>0.28125</v>
      </c>
      <c r="AL252" s="912">
        <v>0.5</v>
      </c>
      <c r="AM252" s="912">
        <v>0.75</v>
      </c>
    </row>
    <row r="253" spans="1:39" x14ac:dyDescent="0.25">
      <c r="A253" s="978">
        <v>1520</v>
      </c>
      <c r="B253" s="978" t="s">
        <v>1332</v>
      </c>
      <c r="C253" s="984">
        <v>2067</v>
      </c>
      <c r="D253" s="978" t="s">
        <v>69</v>
      </c>
      <c r="E253" s="912">
        <v>6.3043478260869562E-2</v>
      </c>
      <c r="F253" s="912"/>
      <c r="G253" s="912">
        <v>0.38053097345132741</v>
      </c>
      <c r="H253" s="912">
        <v>0.38053097345132741</v>
      </c>
      <c r="I253" s="912">
        <v>0.77876106194690264</v>
      </c>
      <c r="J253" s="912">
        <v>0.27848101265822783</v>
      </c>
      <c r="K253" s="912"/>
      <c r="L253" s="912">
        <v>0.50632911392405067</v>
      </c>
      <c r="M253" s="912">
        <v>0.14814814814814814</v>
      </c>
      <c r="N253" s="912"/>
      <c r="O253" s="912">
        <v>7.407407407407407E-2</v>
      </c>
      <c r="P253" s="912">
        <v>0.62962962962962965</v>
      </c>
      <c r="Q253" s="912">
        <v>0.48148148148148145</v>
      </c>
      <c r="R253" s="912">
        <v>0.42857142857142855</v>
      </c>
      <c r="S253" s="912"/>
      <c r="T253" s="912">
        <v>0.42857142857142855</v>
      </c>
      <c r="U253" s="912">
        <v>0.72499999999999998</v>
      </c>
      <c r="V253" s="912">
        <v>0.25</v>
      </c>
      <c r="W253" s="912">
        <v>0.25</v>
      </c>
      <c r="X253" s="912">
        <v>0.62568807339449539</v>
      </c>
      <c r="Y253" s="912">
        <v>0.22935779816513763</v>
      </c>
      <c r="Z253" s="912">
        <v>0.26055045871559634</v>
      </c>
      <c r="AA253" s="912">
        <v>0.84732824427480913</v>
      </c>
      <c r="AB253" s="912">
        <v>0.67938931297709926</v>
      </c>
      <c r="AC253" s="912">
        <v>0.69465648854961837</v>
      </c>
      <c r="AD253" s="912">
        <v>0.20851688693098386</v>
      </c>
      <c r="AE253" s="912">
        <v>7.7092511013215861E-2</v>
      </c>
      <c r="AF253" s="912">
        <v>0.44052863436123346</v>
      </c>
      <c r="AG253" s="912">
        <v>0.41176470588235292</v>
      </c>
      <c r="AH253" s="912">
        <v>0</v>
      </c>
      <c r="AI253" s="912">
        <v>0.23529411764705882</v>
      </c>
      <c r="AJ253" s="912">
        <v>6.1068702290076333E-2</v>
      </c>
      <c r="AK253" s="912">
        <v>0.24809160305343511</v>
      </c>
      <c r="AL253" s="912">
        <v>0.49402390438247012</v>
      </c>
      <c r="AM253" s="912">
        <v>0.54581673306772904</v>
      </c>
    </row>
    <row r="254" spans="1:39" x14ac:dyDescent="0.25">
      <c r="A254" s="978">
        <v>1523</v>
      </c>
      <c r="B254" s="978" t="s">
        <v>1331</v>
      </c>
      <c r="C254" s="984">
        <v>1943</v>
      </c>
      <c r="D254" s="978" t="s">
        <v>1325</v>
      </c>
      <c r="E254" s="912">
        <v>9.7560975609756101E-2</v>
      </c>
      <c r="F254" s="912"/>
      <c r="G254" s="912">
        <v>0.2</v>
      </c>
      <c r="H254" s="912">
        <v>0.16666666666666666</v>
      </c>
      <c r="I254" s="912">
        <v>0.7</v>
      </c>
      <c r="J254" s="912">
        <v>0.14285714285714285</v>
      </c>
      <c r="K254" s="912"/>
      <c r="L254" s="912">
        <v>0.42857142857142855</v>
      </c>
      <c r="M254" s="912">
        <v>0.33333333333333331</v>
      </c>
      <c r="N254" s="912"/>
      <c r="O254" s="912"/>
      <c r="P254" s="912">
        <v>0.5</v>
      </c>
      <c r="Q254" s="912"/>
      <c r="R254" s="912"/>
      <c r="S254" s="912"/>
      <c r="T254" s="912"/>
      <c r="U254" s="912">
        <v>0.5</v>
      </c>
      <c r="V254" s="912"/>
      <c r="W254" s="912"/>
      <c r="X254" s="912">
        <v>0.30882352941176472</v>
      </c>
      <c r="Y254" s="912">
        <v>0.26470588235294118</v>
      </c>
      <c r="Z254" s="912">
        <v>0.16176470588235295</v>
      </c>
      <c r="AA254" s="912"/>
      <c r="AB254" s="912">
        <v>0.77777777777777779</v>
      </c>
      <c r="AC254" s="912">
        <v>0.77777777777777779</v>
      </c>
      <c r="AD254" s="912">
        <v>0.1183206106870229</v>
      </c>
      <c r="AE254" s="912"/>
      <c r="AF254" s="912">
        <v>0.22900763358778625</v>
      </c>
      <c r="AG254" s="912"/>
      <c r="AH254" s="912"/>
      <c r="AI254" s="912"/>
      <c r="AJ254" s="912"/>
      <c r="AK254" s="912">
        <v>0.16</v>
      </c>
      <c r="AL254" s="912"/>
      <c r="AM254" s="912">
        <v>0.34042553191489361</v>
      </c>
    </row>
    <row r="255" spans="1:39" x14ac:dyDescent="0.25">
      <c r="A255" s="978">
        <v>1526</v>
      </c>
      <c r="B255" s="978" t="s">
        <v>1330</v>
      </c>
      <c r="C255" s="984">
        <v>1942</v>
      </c>
      <c r="D255" s="978" t="s">
        <v>46</v>
      </c>
      <c r="E255" s="912">
        <v>8.7452471482889732E-2</v>
      </c>
      <c r="F255" s="912"/>
      <c r="G255" s="912">
        <v>0.4375</v>
      </c>
      <c r="H255" s="912">
        <v>0.46875</v>
      </c>
      <c r="I255" s="912">
        <v>0.78125</v>
      </c>
      <c r="J255" s="912">
        <v>0.45161290322580644</v>
      </c>
      <c r="K255" s="912"/>
      <c r="L255" s="912">
        <v>0.67741935483870963</v>
      </c>
      <c r="M255" s="912">
        <v>0.2</v>
      </c>
      <c r="N255" s="912"/>
      <c r="O255" s="912">
        <v>0.2</v>
      </c>
      <c r="P255" s="912">
        <v>1</v>
      </c>
      <c r="Q255" s="912">
        <v>0.8666666666666667</v>
      </c>
      <c r="R255" s="912">
        <v>0.5</v>
      </c>
      <c r="S255" s="912"/>
      <c r="T255" s="912">
        <v>1</v>
      </c>
      <c r="U255" s="912">
        <v>0.66666666666666663</v>
      </c>
      <c r="V255" s="912">
        <v>0.27777777777777779</v>
      </c>
      <c r="W255" s="912">
        <v>0.27777777777777779</v>
      </c>
      <c r="X255" s="912">
        <v>0.63265306122448983</v>
      </c>
      <c r="Y255" s="912">
        <v>0.26938775510204083</v>
      </c>
      <c r="Z255" s="912">
        <v>0.27755102040816326</v>
      </c>
      <c r="AA255" s="912">
        <v>0.88048780487804879</v>
      </c>
      <c r="AB255" s="912">
        <v>0.75121951219512195</v>
      </c>
      <c r="AC255" s="912">
        <v>0.775609756097561</v>
      </c>
      <c r="AD255" s="912">
        <v>0.19140625</v>
      </c>
      <c r="AE255" s="912">
        <v>4.9479166666666664E-2</v>
      </c>
      <c r="AF255" s="912">
        <v>0.43229166666666669</v>
      </c>
      <c r="AG255" s="912">
        <v>0.4</v>
      </c>
      <c r="AH255" s="912"/>
      <c r="AI255" s="912">
        <v>0.4</v>
      </c>
      <c r="AJ255" s="912">
        <v>9.8591549295774641E-2</v>
      </c>
      <c r="AK255" s="912">
        <v>0.39436619718309857</v>
      </c>
      <c r="AL255" s="912">
        <v>0.47482014388489208</v>
      </c>
      <c r="AM255" s="912">
        <v>0.5539568345323741</v>
      </c>
    </row>
    <row r="256" spans="1:39" x14ac:dyDescent="0.25">
      <c r="A256" s="978">
        <v>1531</v>
      </c>
      <c r="B256" s="978" t="s">
        <v>1329</v>
      </c>
      <c r="C256" s="984">
        <v>1635</v>
      </c>
      <c r="D256" s="978" t="s">
        <v>94</v>
      </c>
      <c r="E256" s="912"/>
      <c r="F256" s="912">
        <v>0.30841121495327101</v>
      </c>
      <c r="G256" s="912">
        <v>3.2258064516129031E-2</v>
      </c>
      <c r="H256" s="912">
        <v>3.2258064516129031E-2</v>
      </c>
      <c r="I256" s="912">
        <v>0.67741935483870963</v>
      </c>
      <c r="J256" s="912"/>
      <c r="K256" s="912"/>
      <c r="L256" s="912"/>
      <c r="M256" s="912"/>
      <c r="N256" s="912"/>
      <c r="O256" s="912">
        <v>0.1</v>
      </c>
      <c r="P256" s="912">
        <v>0.1</v>
      </c>
      <c r="Q256" s="912">
        <v>0.1</v>
      </c>
      <c r="R256" s="912">
        <v>1</v>
      </c>
      <c r="S256" s="912"/>
      <c r="T256" s="912"/>
      <c r="U256" s="912"/>
      <c r="V256" s="912">
        <v>6.25E-2</v>
      </c>
      <c r="W256" s="912"/>
      <c r="X256" s="912">
        <v>2.6143790849673203E-2</v>
      </c>
      <c r="Y256" s="912">
        <v>3.9215686274509803E-2</v>
      </c>
      <c r="Z256" s="912">
        <v>1.9607843137254902E-2</v>
      </c>
      <c r="AA256" s="912">
        <v>0.61904761904761907</v>
      </c>
      <c r="AB256" s="912"/>
      <c r="AC256" s="912"/>
      <c r="AD256" s="912">
        <v>5.7199211045364892E-2</v>
      </c>
      <c r="AE256" s="912">
        <v>1.9723865877712033E-3</v>
      </c>
      <c r="AF256" s="912">
        <v>3.1558185404339252E-2</v>
      </c>
      <c r="AG256" s="912"/>
      <c r="AH256" s="912"/>
      <c r="AI256" s="912"/>
      <c r="AJ256" s="912">
        <v>0.5</v>
      </c>
      <c r="AK256" s="912"/>
      <c r="AL256" s="912"/>
      <c r="AM256" s="912">
        <v>4.2735042735042736E-2</v>
      </c>
    </row>
    <row r="257" spans="1:39" x14ac:dyDescent="0.25">
      <c r="A257" s="978">
        <v>1537</v>
      </c>
      <c r="B257" s="978" t="s">
        <v>1328</v>
      </c>
      <c r="C257" s="984">
        <v>2191</v>
      </c>
      <c r="D257" s="978" t="s">
        <v>1327</v>
      </c>
      <c r="E257" s="912">
        <v>0.11042944785276074</v>
      </c>
      <c r="F257" s="912">
        <v>8.7423312883435578E-2</v>
      </c>
      <c r="G257" s="912">
        <v>0.59183673469387754</v>
      </c>
      <c r="H257" s="912">
        <v>0.62244897959183676</v>
      </c>
      <c r="I257" s="912">
        <v>0.85204081632653061</v>
      </c>
      <c r="J257" s="912"/>
      <c r="K257" s="912"/>
      <c r="L257" s="912"/>
      <c r="M257" s="912">
        <v>0.30303030303030304</v>
      </c>
      <c r="N257" s="912">
        <v>0.24242424242424243</v>
      </c>
      <c r="O257" s="912">
        <v>1.2615384615384615</v>
      </c>
      <c r="P257" s="912">
        <v>0.7846153846153846</v>
      </c>
      <c r="Q257" s="912">
        <v>1.2615384615384615</v>
      </c>
      <c r="R257" s="912">
        <v>0.66666666666666663</v>
      </c>
      <c r="S257" s="912">
        <v>0.16666666666666666</v>
      </c>
      <c r="T257" s="912">
        <v>0.66666666666666663</v>
      </c>
      <c r="U257" s="912">
        <v>0.8529411764705882</v>
      </c>
      <c r="V257" s="912">
        <v>0.33823529411764708</v>
      </c>
      <c r="W257" s="912">
        <v>0.6029411764705882</v>
      </c>
      <c r="X257" s="912">
        <v>0.7722457627118644</v>
      </c>
      <c r="Y257" s="912">
        <v>0.2902542372881356</v>
      </c>
      <c r="Z257" s="912">
        <v>0.55932203389830504</v>
      </c>
      <c r="AA257" s="912">
        <v>0.5</v>
      </c>
      <c r="AB257" s="912">
        <v>0</v>
      </c>
      <c r="AC257" s="912">
        <v>0</v>
      </c>
      <c r="AD257" s="912">
        <v>0.31612357173085059</v>
      </c>
      <c r="AE257" s="912">
        <v>6.8556919170545919E-2</v>
      </c>
      <c r="AF257" s="912">
        <v>0.75793482860770212</v>
      </c>
      <c r="AG257" s="912">
        <v>0.5</v>
      </c>
      <c r="AH257" s="912">
        <v>7.1428571428571425E-2</v>
      </c>
      <c r="AI257" s="912">
        <v>0.5714285714285714</v>
      </c>
      <c r="AJ257" s="912">
        <v>0.69346733668341709</v>
      </c>
      <c r="AK257" s="912">
        <v>0.5879396984924623</v>
      </c>
      <c r="AL257" s="912">
        <v>0.521484375</v>
      </c>
      <c r="AM257" s="912">
        <v>0.671875</v>
      </c>
    </row>
    <row r="258" spans="1:39" x14ac:dyDescent="0.25">
      <c r="C258" s="984">
        <v>2192</v>
      </c>
      <c r="D258" s="978" t="s">
        <v>1265</v>
      </c>
      <c r="E258" s="912">
        <v>8.5227272727272721E-2</v>
      </c>
      <c r="F258" s="912">
        <v>7.1280991735537189E-2</v>
      </c>
      <c r="G258" s="912">
        <v>0.45292620865139949</v>
      </c>
      <c r="H258" s="912">
        <v>0.48091603053435117</v>
      </c>
      <c r="I258" s="912">
        <v>0.76081424936386766</v>
      </c>
      <c r="J258" s="912"/>
      <c r="K258" s="912"/>
      <c r="L258" s="912"/>
      <c r="M258" s="912">
        <v>0.27941176470588236</v>
      </c>
      <c r="N258" s="912">
        <v>0.17647058823529413</v>
      </c>
      <c r="O258" s="912">
        <v>1.3529411764705883</v>
      </c>
      <c r="P258" s="912">
        <v>0.87394957983193278</v>
      </c>
      <c r="Q258" s="912">
        <v>1.3613445378151261</v>
      </c>
      <c r="R258" s="912">
        <v>0.5625</v>
      </c>
      <c r="S258" s="912"/>
      <c r="T258" s="912">
        <v>0.4375</v>
      </c>
      <c r="U258" s="912">
        <v>0.83495145631067957</v>
      </c>
      <c r="V258" s="912">
        <v>0.33980582524271846</v>
      </c>
      <c r="W258" s="912">
        <v>0.52427184466019416</v>
      </c>
      <c r="X258" s="912">
        <v>0.76606521050965493</v>
      </c>
      <c r="Y258" s="912">
        <v>0.26084203861981642</v>
      </c>
      <c r="Z258" s="912">
        <v>0.56251978474200692</v>
      </c>
      <c r="AA258" s="912">
        <v>1</v>
      </c>
      <c r="AB258" s="912">
        <v>0.6</v>
      </c>
      <c r="AC258" s="912">
        <v>0.6</v>
      </c>
      <c r="AD258" s="912">
        <v>0.23051991897366644</v>
      </c>
      <c r="AE258" s="912">
        <v>7.1438217420661712E-2</v>
      </c>
      <c r="AF258" s="912">
        <v>0.64388926401080349</v>
      </c>
      <c r="AG258" s="912">
        <v>0.79411764705882348</v>
      </c>
      <c r="AH258" s="912">
        <v>0</v>
      </c>
      <c r="AI258" s="912">
        <v>0.55882352941176472</v>
      </c>
      <c r="AJ258" s="912">
        <v>0.69367588932806323</v>
      </c>
      <c r="AK258" s="912">
        <v>0.48221343873517786</v>
      </c>
      <c r="AL258" s="912">
        <v>0.49588289112534312</v>
      </c>
      <c r="AM258" s="912">
        <v>0.62214089661482164</v>
      </c>
    </row>
    <row r="259" spans="1:39" x14ac:dyDescent="0.25">
      <c r="C259" s="984">
        <v>2339</v>
      </c>
      <c r="D259" s="978" t="s">
        <v>133</v>
      </c>
      <c r="E259" s="912">
        <v>3.3707865168539325E-2</v>
      </c>
      <c r="F259" s="912">
        <v>5.6179775280898875E-2</v>
      </c>
      <c r="G259" s="912">
        <v>0.41176470588235292</v>
      </c>
      <c r="H259" s="912">
        <v>0.41176470588235292</v>
      </c>
      <c r="I259" s="912">
        <v>0.58823529411764708</v>
      </c>
      <c r="J259" s="912"/>
      <c r="K259" s="912"/>
      <c r="L259" s="912"/>
      <c r="M259" s="912">
        <v>0.5</v>
      </c>
      <c r="N259" s="912">
        <v>0.33333333333333331</v>
      </c>
      <c r="O259" s="912">
        <v>1.5714285714285714</v>
      </c>
      <c r="P259" s="912">
        <v>1.2857142857142858</v>
      </c>
      <c r="Q259" s="912">
        <v>1.5714285714285714</v>
      </c>
      <c r="R259" s="912"/>
      <c r="S259" s="912"/>
      <c r="T259" s="912"/>
      <c r="U259" s="912">
        <v>0.27272727272727271</v>
      </c>
      <c r="V259" s="912">
        <v>9.0909090909090912E-2</v>
      </c>
      <c r="W259" s="912">
        <v>0.27272727272727271</v>
      </c>
      <c r="X259" s="912">
        <v>0.53389830508474578</v>
      </c>
      <c r="Y259" s="912">
        <v>0.1228813559322034</v>
      </c>
      <c r="Z259" s="912">
        <v>0.38135593220338981</v>
      </c>
      <c r="AA259" s="912"/>
      <c r="AB259" s="912"/>
      <c r="AC259" s="912"/>
      <c r="AD259" s="912">
        <v>0.11553030303030302</v>
      </c>
      <c r="AE259" s="912">
        <v>3.2196969696969696E-2</v>
      </c>
      <c r="AF259" s="912">
        <v>0.4621212121212121</v>
      </c>
      <c r="AG259" s="912">
        <v>0</v>
      </c>
      <c r="AH259" s="912"/>
      <c r="AI259" s="912">
        <v>0</v>
      </c>
      <c r="AJ259" s="912">
        <v>0.4642857142857143</v>
      </c>
      <c r="AK259" s="912">
        <v>0.2857142857142857</v>
      </c>
      <c r="AL259" s="912">
        <v>0.23157894736842105</v>
      </c>
      <c r="AM259" s="912">
        <v>0.33684210526315789</v>
      </c>
    </row>
    <row r="260" spans="1:39" x14ac:dyDescent="0.25">
      <c r="C260" s="984">
        <v>6098</v>
      </c>
      <c r="D260" s="978" t="s">
        <v>134</v>
      </c>
      <c r="E260" s="912">
        <v>8.1081081081081086E-2</v>
      </c>
      <c r="F260" s="912">
        <v>2.7027027027027029E-2</v>
      </c>
      <c r="G260" s="912">
        <v>0.7142857142857143</v>
      </c>
      <c r="H260" s="912">
        <v>0.8571428571428571</v>
      </c>
      <c r="I260" s="912">
        <v>0.8571428571428571</v>
      </c>
      <c r="J260" s="912"/>
      <c r="K260" s="912"/>
      <c r="L260" s="912"/>
      <c r="M260" s="912">
        <v>0.25</v>
      </c>
      <c r="N260" s="912"/>
      <c r="O260" s="912">
        <v>1.3333333333333333</v>
      </c>
      <c r="P260" s="912">
        <v>1.1666666666666667</v>
      </c>
      <c r="Q260" s="912">
        <v>1.3333333333333333</v>
      </c>
      <c r="R260" s="912">
        <v>1</v>
      </c>
      <c r="S260" s="912"/>
      <c r="T260" s="912">
        <v>1</v>
      </c>
      <c r="U260" s="912">
        <v>0.5</v>
      </c>
      <c r="V260" s="912">
        <v>0</v>
      </c>
      <c r="W260" s="912">
        <v>0</v>
      </c>
      <c r="X260" s="912">
        <v>0.69767441860465118</v>
      </c>
      <c r="Y260" s="912">
        <v>0.22093023255813954</v>
      </c>
      <c r="Z260" s="912">
        <v>0.47674418604651164</v>
      </c>
      <c r="AA260" s="912">
        <v>0</v>
      </c>
      <c r="AB260" s="912">
        <v>0</v>
      </c>
      <c r="AC260" s="912">
        <v>0</v>
      </c>
      <c r="AD260" s="912">
        <v>0.19730941704035873</v>
      </c>
      <c r="AE260" s="912">
        <v>4.9327354260089683E-2</v>
      </c>
      <c r="AF260" s="912">
        <v>0.47533632286995514</v>
      </c>
      <c r="AG260" s="912"/>
      <c r="AH260" s="912"/>
      <c r="AI260" s="912"/>
      <c r="AJ260" s="912">
        <v>0.52173913043478259</v>
      </c>
      <c r="AK260" s="912">
        <v>0.34782608695652173</v>
      </c>
      <c r="AL260" s="912">
        <v>0.31428571428571428</v>
      </c>
      <c r="AM260" s="912">
        <v>0.4</v>
      </c>
    </row>
    <row r="261" spans="1:39" x14ac:dyDescent="0.25">
      <c r="C261" s="984">
        <v>27170</v>
      </c>
      <c r="E261" s="912"/>
      <c r="F261" s="912">
        <v>7.1428571428571425E-2</v>
      </c>
      <c r="G261" s="912"/>
      <c r="H261" s="912"/>
      <c r="I261" s="912"/>
      <c r="J261" s="912"/>
      <c r="K261" s="912"/>
      <c r="L261" s="912"/>
      <c r="M261" s="912"/>
      <c r="N261" s="912"/>
      <c r="O261" s="912"/>
      <c r="P261" s="912"/>
      <c r="Q261" s="912"/>
      <c r="R261" s="912"/>
      <c r="S261" s="912"/>
      <c r="T261" s="912"/>
      <c r="U261" s="912">
        <v>0</v>
      </c>
      <c r="V261" s="912">
        <v>0</v>
      </c>
      <c r="W261" s="912">
        <v>0</v>
      </c>
      <c r="X261" s="912">
        <v>0.58823529411764708</v>
      </c>
      <c r="Y261" s="912">
        <v>0.47058823529411764</v>
      </c>
      <c r="Z261" s="912">
        <v>0.47058823529411764</v>
      </c>
      <c r="AA261" s="912"/>
      <c r="AB261" s="912"/>
      <c r="AC261" s="912"/>
      <c r="AD261" s="912">
        <v>0.27027027027027029</v>
      </c>
      <c r="AE261" s="912">
        <v>5.4054054054054057E-2</v>
      </c>
      <c r="AF261" s="912">
        <v>0.6216216216216216</v>
      </c>
      <c r="AG261" s="912"/>
      <c r="AH261" s="912"/>
      <c r="AI261" s="912"/>
      <c r="AJ261" s="912">
        <v>0.66666666666666663</v>
      </c>
      <c r="AK261" s="912">
        <v>0.33333333333333331</v>
      </c>
      <c r="AL261" s="912">
        <v>0.5</v>
      </c>
      <c r="AM261" s="912">
        <v>0.75</v>
      </c>
    </row>
    <row r="262" spans="1:39" x14ac:dyDescent="0.25">
      <c r="A262" s="978">
        <v>1544</v>
      </c>
      <c r="B262" s="978" t="s">
        <v>1326</v>
      </c>
      <c r="C262" s="984">
        <v>1950</v>
      </c>
      <c r="D262" s="978" t="s">
        <v>1325</v>
      </c>
      <c r="E262" s="912">
        <v>5.2391799544419138E-2</v>
      </c>
      <c r="F262" s="912">
        <v>1</v>
      </c>
      <c r="G262" s="912">
        <v>0.40909090909090912</v>
      </c>
      <c r="H262" s="912">
        <v>0.44318181818181818</v>
      </c>
      <c r="I262" s="912"/>
      <c r="J262" s="912">
        <v>0.44927536231884058</v>
      </c>
      <c r="K262" s="912">
        <v>1</v>
      </c>
      <c r="L262" s="912"/>
      <c r="M262" s="912">
        <v>0.12658227848101267</v>
      </c>
      <c r="N262" s="912">
        <v>1</v>
      </c>
      <c r="O262" s="912">
        <v>0.25</v>
      </c>
      <c r="P262" s="912">
        <v>0.6428571428571429</v>
      </c>
      <c r="Q262" s="912"/>
      <c r="R262" s="912">
        <v>0.58333333333333337</v>
      </c>
      <c r="S262" s="912">
        <v>8.3333333333333329E-2</v>
      </c>
      <c r="T262" s="912">
        <v>0.41666666666666669</v>
      </c>
      <c r="U262" s="912">
        <v>0.47368421052631576</v>
      </c>
      <c r="V262" s="912">
        <v>0.57894736842105265</v>
      </c>
      <c r="W262" s="912">
        <v>0.26315789473684209</v>
      </c>
      <c r="X262" s="912">
        <v>0.64697193500738548</v>
      </c>
      <c r="Y262" s="912">
        <v>0.58197932053175772</v>
      </c>
      <c r="Z262" s="912">
        <v>0.31905465288035451</v>
      </c>
      <c r="AA262" s="912">
        <v>1</v>
      </c>
      <c r="AB262" s="912">
        <v>0.83838383838383834</v>
      </c>
      <c r="AC262" s="912"/>
      <c r="AD262" s="912">
        <v>0.23356973995271868</v>
      </c>
      <c r="AE262" s="912"/>
      <c r="AF262" s="912"/>
      <c r="AG262" s="912">
        <v>0.6428571428571429</v>
      </c>
      <c r="AH262" s="912">
        <v>7.1428571428571425E-2</v>
      </c>
      <c r="AI262" s="912">
        <v>0.35714285714285715</v>
      </c>
      <c r="AJ262" s="912">
        <v>0.99748743718592969</v>
      </c>
      <c r="AK262" s="912">
        <v>0.30904522613065327</v>
      </c>
      <c r="AL262" s="912"/>
      <c r="AM262" s="912"/>
    </row>
    <row r="263" spans="1:39" x14ac:dyDescent="0.25">
      <c r="C263" s="984">
        <v>6063</v>
      </c>
      <c r="D263" s="978" t="s">
        <v>1324</v>
      </c>
      <c r="E263" s="912">
        <v>3.5714285714285712E-2</v>
      </c>
      <c r="F263" s="912">
        <v>1</v>
      </c>
      <c r="G263" s="912">
        <v>0.2857142857142857</v>
      </c>
      <c r="H263" s="912">
        <v>0.2857142857142857</v>
      </c>
      <c r="I263" s="912"/>
      <c r="J263" s="912">
        <v>0.25</v>
      </c>
      <c r="K263" s="912">
        <v>1</v>
      </c>
      <c r="L263" s="912"/>
      <c r="M263" s="912">
        <v>0.5</v>
      </c>
      <c r="N263" s="912">
        <v>1</v>
      </c>
      <c r="O263" s="912"/>
      <c r="P263" s="912">
        <v>1</v>
      </c>
      <c r="Q263" s="912"/>
      <c r="R263" s="912"/>
      <c r="S263" s="912"/>
      <c r="T263" s="912"/>
      <c r="U263" s="912">
        <v>1</v>
      </c>
      <c r="V263" s="912">
        <v>0.75</v>
      </c>
      <c r="W263" s="912">
        <v>0.75</v>
      </c>
      <c r="X263" s="912">
        <v>0.66326530612244894</v>
      </c>
      <c r="Y263" s="912">
        <v>0.58163265306122447</v>
      </c>
      <c r="Z263" s="912">
        <v>0.32653061224489793</v>
      </c>
      <c r="AA263" s="912">
        <v>1</v>
      </c>
      <c r="AB263" s="912">
        <v>0.77037037037037037</v>
      </c>
      <c r="AC263" s="912"/>
      <c r="AD263" s="912">
        <v>7.0588235294117646E-2</v>
      </c>
      <c r="AE263" s="912"/>
      <c r="AF263" s="912"/>
      <c r="AG263" s="912"/>
      <c r="AH263" s="912"/>
      <c r="AI263" s="912"/>
      <c r="AJ263" s="912">
        <v>1</v>
      </c>
      <c r="AK263" s="912">
        <v>0.30769230769230771</v>
      </c>
      <c r="AL263" s="912"/>
      <c r="AM263" s="912"/>
    </row>
    <row r="264" spans="1:39" x14ac:dyDescent="0.25">
      <c r="A264" s="978">
        <v>1547</v>
      </c>
      <c r="B264" s="978" t="s">
        <v>1323</v>
      </c>
      <c r="C264" s="984">
        <v>2125</v>
      </c>
      <c r="D264" s="978" t="s">
        <v>129</v>
      </c>
      <c r="E264" s="912">
        <v>6.6225165562913912E-2</v>
      </c>
      <c r="F264" s="912"/>
      <c r="G264" s="912">
        <v>0.5757575757575758</v>
      </c>
      <c r="H264" s="912">
        <v>0.63636363636363635</v>
      </c>
      <c r="I264" s="912">
        <v>0.78787878787878785</v>
      </c>
      <c r="J264" s="912">
        <v>0.29166666666666669</v>
      </c>
      <c r="K264" s="912"/>
      <c r="L264" s="912">
        <v>0.45833333333333331</v>
      </c>
      <c r="M264" s="912">
        <v>0.1111111111111111</v>
      </c>
      <c r="N264" s="912"/>
      <c r="O264" s="912">
        <v>0.23076923076923078</v>
      </c>
      <c r="P264" s="912">
        <v>0.38461538461538464</v>
      </c>
      <c r="Q264" s="912">
        <v>0.61538461538461542</v>
      </c>
      <c r="R264" s="912">
        <v>0.7142857142857143</v>
      </c>
      <c r="S264" s="912">
        <v>0.14285714285714285</v>
      </c>
      <c r="T264" s="912">
        <v>0.42857142857142855</v>
      </c>
      <c r="U264" s="912">
        <v>0.66666666666666663</v>
      </c>
      <c r="V264" s="912">
        <v>0.44444444444444442</v>
      </c>
      <c r="W264" s="912">
        <v>0.44444444444444442</v>
      </c>
      <c r="X264" s="912">
        <v>0.65248226950354615</v>
      </c>
      <c r="Y264" s="912">
        <v>0.38297872340425532</v>
      </c>
      <c r="Z264" s="912">
        <v>0.33333333333333331</v>
      </c>
      <c r="AA264" s="912">
        <v>0.75</v>
      </c>
      <c r="AB264" s="912">
        <v>0.5</v>
      </c>
      <c r="AC264" s="912">
        <v>0.5</v>
      </c>
      <c r="AD264" s="912">
        <v>0.24952015355086371</v>
      </c>
      <c r="AE264" s="912">
        <v>5.1823416506717852E-2</v>
      </c>
      <c r="AF264" s="912">
        <v>0.46065259117082535</v>
      </c>
      <c r="AG264" s="912">
        <v>0.66666666666666663</v>
      </c>
      <c r="AH264" s="912"/>
      <c r="AI264" s="912">
        <v>0.66666666666666663</v>
      </c>
      <c r="AJ264" s="912">
        <v>4.7619047619047616E-2</v>
      </c>
      <c r="AK264" s="912">
        <v>0.20634920634920634</v>
      </c>
      <c r="AL264" s="912">
        <v>0.51851851851851849</v>
      </c>
      <c r="AM264" s="912">
        <v>0.49629629629629629</v>
      </c>
    </row>
    <row r="265" spans="1:39" x14ac:dyDescent="0.25">
      <c r="C265" s="984">
        <v>2126</v>
      </c>
      <c r="D265" s="978" t="s">
        <v>128</v>
      </c>
      <c r="E265" s="912">
        <v>6.7510548523206745E-2</v>
      </c>
      <c r="F265" s="912"/>
      <c r="G265" s="912">
        <v>0.47933884297520662</v>
      </c>
      <c r="H265" s="912">
        <v>0.49586776859504134</v>
      </c>
      <c r="I265" s="912">
        <v>0.82644628099173556</v>
      </c>
      <c r="J265" s="912">
        <v>0.5</v>
      </c>
      <c r="K265" s="912"/>
      <c r="L265" s="912">
        <v>0.55555555555555558</v>
      </c>
      <c r="M265" s="912">
        <v>0.125</v>
      </c>
      <c r="N265" s="912"/>
      <c r="O265" s="912">
        <v>0.16666666666666666</v>
      </c>
      <c r="P265" s="912">
        <v>0.58333333333333337</v>
      </c>
      <c r="Q265" s="912">
        <v>0.66666666666666663</v>
      </c>
      <c r="R265" s="912">
        <v>0.66666666666666663</v>
      </c>
      <c r="S265" s="912">
        <v>0.1111111111111111</v>
      </c>
      <c r="T265" s="912">
        <v>0.33333333333333331</v>
      </c>
      <c r="U265" s="912">
        <v>0.63157894736842102</v>
      </c>
      <c r="V265" s="912">
        <v>0.31578947368421051</v>
      </c>
      <c r="W265" s="912">
        <v>0.26315789473684209</v>
      </c>
      <c r="X265" s="912">
        <v>0.63758389261744963</v>
      </c>
      <c r="Y265" s="912">
        <v>0.25167785234899331</v>
      </c>
      <c r="Z265" s="912">
        <v>0.39261744966442952</v>
      </c>
      <c r="AA265" s="912">
        <v>0.80921052631578949</v>
      </c>
      <c r="AB265" s="912">
        <v>0.78289473684210531</v>
      </c>
      <c r="AC265" s="912">
        <v>0.80263157894736847</v>
      </c>
      <c r="AD265" s="912">
        <v>0.21948818897637795</v>
      </c>
      <c r="AE265" s="912">
        <v>5.5118110236220472E-2</v>
      </c>
      <c r="AF265" s="912">
        <v>0.45669291338582679</v>
      </c>
      <c r="AG265" s="912">
        <v>0.35294117647058826</v>
      </c>
      <c r="AH265" s="912">
        <v>0.11764705882352941</v>
      </c>
      <c r="AI265" s="912">
        <v>0.29411764705882354</v>
      </c>
      <c r="AJ265" s="912">
        <v>0.10526315789473684</v>
      </c>
      <c r="AK265" s="912">
        <v>0.45614035087719296</v>
      </c>
      <c r="AL265" s="912">
        <v>0.5145631067961165</v>
      </c>
      <c r="AM265" s="912">
        <v>0.57766990291262132</v>
      </c>
    </row>
    <row r="266" spans="1:39" x14ac:dyDescent="0.25">
      <c r="C266" s="984">
        <v>2127</v>
      </c>
      <c r="D266" s="978" t="s">
        <v>153</v>
      </c>
      <c r="E266" s="912">
        <v>0.04</v>
      </c>
      <c r="F266" s="912"/>
      <c r="G266" s="912">
        <v>0.25</v>
      </c>
      <c r="H266" s="912">
        <v>0.25</v>
      </c>
      <c r="I266" s="912">
        <v>0.625</v>
      </c>
      <c r="J266" s="912">
        <v>0.66666666666666663</v>
      </c>
      <c r="K266" s="912"/>
      <c r="L266" s="912">
        <v>0.33333333333333331</v>
      </c>
      <c r="M266" s="912"/>
      <c r="N266" s="912"/>
      <c r="O266" s="912"/>
      <c r="P266" s="912"/>
      <c r="Q266" s="912">
        <v>1</v>
      </c>
      <c r="R266" s="912"/>
      <c r="S266" s="912"/>
      <c r="T266" s="912"/>
      <c r="U266" s="912">
        <v>0.66666666666666663</v>
      </c>
      <c r="V266" s="912">
        <v>0</v>
      </c>
      <c r="W266" s="912">
        <v>0.66666666666666663</v>
      </c>
      <c r="X266" s="912">
        <v>0.52500000000000002</v>
      </c>
      <c r="Y266" s="912">
        <v>0.25</v>
      </c>
      <c r="Z266" s="912">
        <v>0.35</v>
      </c>
      <c r="AA266" s="912">
        <v>0.72222222222222221</v>
      </c>
      <c r="AB266" s="912">
        <v>0.66666666666666663</v>
      </c>
      <c r="AC266" s="912">
        <v>0.66666666666666663</v>
      </c>
      <c r="AD266" s="912">
        <v>0.17777777777777778</v>
      </c>
      <c r="AE266" s="912">
        <v>0.12222222222222222</v>
      </c>
      <c r="AF266" s="912">
        <v>0.45555555555555555</v>
      </c>
      <c r="AG266" s="912"/>
      <c r="AH266" s="912"/>
      <c r="AI266" s="912"/>
      <c r="AJ266" s="912">
        <v>0.16666666666666666</v>
      </c>
      <c r="AK266" s="912">
        <v>0.5</v>
      </c>
      <c r="AL266" s="912">
        <v>0.53333333333333333</v>
      </c>
      <c r="AM266" s="912">
        <v>0.6</v>
      </c>
    </row>
    <row r="267" spans="1:39" x14ac:dyDescent="0.25">
      <c r="C267" s="984">
        <v>6061</v>
      </c>
      <c r="D267" s="978" t="s">
        <v>1322</v>
      </c>
      <c r="E267" s="912">
        <v>0.14285714285714285</v>
      </c>
      <c r="F267" s="912"/>
      <c r="G267" s="912">
        <v>0.5</v>
      </c>
      <c r="H267" s="912">
        <v>0.5</v>
      </c>
      <c r="I267" s="912"/>
      <c r="J267" s="912">
        <v>0.33333333333333331</v>
      </c>
      <c r="K267" s="912"/>
      <c r="L267" s="912">
        <v>0.66666666666666663</v>
      </c>
      <c r="M267" s="912"/>
      <c r="N267" s="912"/>
      <c r="O267" s="912"/>
      <c r="P267" s="912"/>
      <c r="Q267" s="912"/>
      <c r="R267" s="912"/>
      <c r="S267" s="912"/>
      <c r="T267" s="912"/>
      <c r="U267" s="912">
        <v>0</v>
      </c>
      <c r="V267" s="912"/>
      <c r="W267" s="912"/>
      <c r="X267" s="912">
        <v>0.6</v>
      </c>
      <c r="Y267" s="912">
        <v>0.4</v>
      </c>
      <c r="Z267" s="912">
        <v>0.4</v>
      </c>
      <c r="AA267" s="912">
        <v>0.4</v>
      </c>
      <c r="AB267" s="912">
        <v>0.2</v>
      </c>
      <c r="AC267" s="912">
        <v>0.2</v>
      </c>
      <c r="AD267" s="912">
        <v>0.2</v>
      </c>
      <c r="AE267" s="912">
        <v>0</v>
      </c>
      <c r="AF267" s="912">
        <v>0.46666666666666667</v>
      </c>
      <c r="AG267" s="912"/>
      <c r="AH267" s="912"/>
      <c r="AI267" s="912"/>
      <c r="AJ267" s="912">
        <v>0.33333333333333331</v>
      </c>
      <c r="AK267" s="912">
        <v>0</v>
      </c>
      <c r="AL267" s="912">
        <v>0.66666666666666663</v>
      </c>
      <c r="AM267" s="912">
        <v>0.66666666666666663</v>
      </c>
    </row>
    <row r="268" spans="1:39" x14ac:dyDescent="0.25">
      <c r="A268" s="978">
        <v>1548</v>
      </c>
      <c r="B268" s="978" t="s">
        <v>1321</v>
      </c>
      <c r="C268" s="984">
        <v>1930</v>
      </c>
      <c r="D268" s="978" t="s">
        <v>154</v>
      </c>
      <c r="E268" s="912">
        <v>4.2918454935622317E-3</v>
      </c>
      <c r="F268" s="912"/>
      <c r="G268" s="912"/>
      <c r="H268" s="912"/>
      <c r="I268" s="912">
        <v>0.57377049180327866</v>
      </c>
      <c r="J268" s="912">
        <v>2.6881720430107527E-2</v>
      </c>
      <c r="K268" s="912"/>
      <c r="L268" s="912">
        <v>1.6129032258064516E-2</v>
      </c>
      <c r="M268" s="912">
        <v>6.6666666666666666E-2</v>
      </c>
      <c r="N268" s="912"/>
      <c r="O268" s="912"/>
      <c r="P268" s="912">
        <v>0.11538461538461539</v>
      </c>
      <c r="Q268" s="912">
        <v>7.6923076923076927E-2</v>
      </c>
      <c r="R268" s="912">
        <v>0.42857142857142855</v>
      </c>
      <c r="S268" s="912">
        <v>0.2857142857142857</v>
      </c>
      <c r="T268" s="912">
        <v>0.14285714285714285</v>
      </c>
      <c r="U268" s="912">
        <v>5.8823529411764705E-2</v>
      </c>
      <c r="V268" s="912">
        <v>5.8823529411764705E-2</v>
      </c>
      <c r="W268" s="912">
        <v>5.8823529411764705E-2</v>
      </c>
      <c r="X268" s="912">
        <v>2.5882352941176471E-2</v>
      </c>
      <c r="Y268" s="912">
        <v>3.5294117647058823E-2</v>
      </c>
      <c r="Z268" s="912">
        <v>1.8823529411764704E-2</v>
      </c>
      <c r="AA268" s="912">
        <v>0.7857142857142857</v>
      </c>
      <c r="AB268" s="912">
        <v>0.21428571428571427</v>
      </c>
      <c r="AC268" s="912">
        <v>0.21428571428571427</v>
      </c>
      <c r="AD268" s="912">
        <v>3.5076923076923075E-2</v>
      </c>
      <c r="AE268" s="912">
        <v>3.9384615384615386E-2</v>
      </c>
      <c r="AF268" s="912">
        <v>4.8615384615384616E-2</v>
      </c>
      <c r="AG268" s="912"/>
      <c r="AH268" s="912"/>
      <c r="AI268" s="912"/>
      <c r="AJ268" s="912">
        <v>3.105590062111801E-3</v>
      </c>
      <c r="AK268" s="912">
        <v>9.316770186335404E-3</v>
      </c>
      <c r="AL268" s="912">
        <v>3.1496062992125984E-2</v>
      </c>
      <c r="AM268" s="912">
        <v>3.3464566929133861E-2</v>
      </c>
    </row>
    <row r="269" spans="1:39" x14ac:dyDescent="0.25">
      <c r="C269" s="984">
        <v>1931</v>
      </c>
      <c r="D269" s="978" t="s">
        <v>155</v>
      </c>
      <c r="E269" s="912">
        <v>1.5957446808510637E-2</v>
      </c>
      <c r="F269" s="912">
        <v>2.6595744680851063E-3</v>
      </c>
      <c r="G269" s="912">
        <v>2.1505376344086023E-2</v>
      </c>
      <c r="H269" s="912">
        <v>2.1505376344086023E-2</v>
      </c>
      <c r="I269" s="912">
        <v>0.66129032258064513</v>
      </c>
      <c r="J269" s="912">
        <v>3.2967032967032968E-2</v>
      </c>
      <c r="K269" s="912">
        <v>0</v>
      </c>
      <c r="L269" s="912">
        <v>1.098901098901099E-2</v>
      </c>
      <c r="M269" s="912">
        <v>3.9215686274509803E-2</v>
      </c>
      <c r="N269" s="912"/>
      <c r="O269" s="912">
        <v>4.3478260869565216E-2</v>
      </c>
      <c r="P269" s="912">
        <v>0.13043478260869565</v>
      </c>
      <c r="Q269" s="912">
        <v>0.10869565217391304</v>
      </c>
      <c r="R269" s="912">
        <v>0.33333333333333331</v>
      </c>
      <c r="S269" s="912"/>
      <c r="T269" s="912">
        <v>0.16666666666666666</v>
      </c>
      <c r="U269" s="912">
        <v>1.6949152542372881E-2</v>
      </c>
      <c r="V269" s="912">
        <v>3.3898305084745763E-2</v>
      </c>
      <c r="W269" s="912">
        <v>0</v>
      </c>
      <c r="X269" s="912">
        <v>3.912363067292645E-2</v>
      </c>
      <c r="Y269" s="912">
        <v>5.39906103286385E-2</v>
      </c>
      <c r="Z269" s="912">
        <v>2.8169014084507043E-2</v>
      </c>
      <c r="AA269" s="912">
        <v>0.77283192632386799</v>
      </c>
      <c r="AB269" s="912">
        <v>0.37912509593246352</v>
      </c>
      <c r="AC269" s="912">
        <v>0.4044512663085188</v>
      </c>
      <c r="AD269" s="912">
        <v>2.5216706067769899E-2</v>
      </c>
      <c r="AE269" s="912">
        <v>3.5198318886262146E-2</v>
      </c>
      <c r="AF269" s="912">
        <v>4.3866561597058054E-2</v>
      </c>
      <c r="AG269" s="912">
        <v>0.05</v>
      </c>
      <c r="AH269" s="912"/>
      <c r="AI269" s="912">
        <v>0.05</v>
      </c>
      <c r="AJ269" s="912">
        <v>1.4124293785310734E-2</v>
      </c>
      <c r="AK269" s="912">
        <v>1.977401129943503E-2</v>
      </c>
      <c r="AL269" s="912">
        <v>3.2846715328467155E-2</v>
      </c>
      <c r="AM269" s="912">
        <v>5.8394160583941604E-2</v>
      </c>
    </row>
    <row r="270" spans="1:39" x14ac:dyDescent="0.25">
      <c r="C270" s="984">
        <v>1932</v>
      </c>
      <c r="D270" s="978" t="s">
        <v>156</v>
      </c>
      <c r="E270" s="912">
        <v>8.1967213114754103E-3</v>
      </c>
      <c r="F270" s="912"/>
      <c r="G270" s="912">
        <v>3.7037037037037035E-2</v>
      </c>
      <c r="H270" s="912">
        <v>3.7037037037037035E-2</v>
      </c>
      <c r="I270" s="912">
        <v>0.33333333333333331</v>
      </c>
      <c r="J270" s="912">
        <v>4.1666666666666664E-2</v>
      </c>
      <c r="K270" s="912"/>
      <c r="L270" s="912"/>
      <c r="M270" s="912">
        <v>0.6</v>
      </c>
      <c r="N270" s="912"/>
      <c r="O270" s="912"/>
      <c r="P270" s="912">
        <v>0.36363636363636365</v>
      </c>
      <c r="Q270" s="912">
        <v>0.18181818181818182</v>
      </c>
      <c r="R270" s="912"/>
      <c r="S270" s="912"/>
      <c r="T270" s="912"/>
      <c r="U270" s="912">
        <v>0</v>
      </c>
      <c r="V270" s="912">
        <v>0</v>
      </c>
      <c r="W270" s="912">
        <v>0</v>
      </c>
      <c r="X270" s="912">
        <v>5.0675675675675678E-2</v>
      </c>
      <c r="Y270" s="912">
        <v>6.0810810810810814E-2</v>
      </c>
      <c r="Z270" s="912">
        <v>4.0540540540540543E-2</v>
      </c>
      <c r="AA270" s="912">
        <v>0.75757575757575757</v>
      </c>
      <c r="AB270" s="912">
        <v>0.3575757575757576</v>
      </c>
      <c r="AC270" s="912">
        <v>0.38484848484848483</v>
      </c>
      <c r="AD270" s="912">
        <v>2.8795811518324606E-2</v>
      </c>
      <c r="AE270" s="912">
        <v>2.2251308900523559E-2</v>
      </c>
      <c r="AF270" s="912">
        <v>2.7486910994764399E-2</v>
      </c>
      <c r="AG270" s="912"/>
      <c r="AH270" s="912"/>
      <c r="AI270" s="912"/>
      <c r="AJ270" s="912">
        <v>6.9767441860465115E-2</v>
      </c>
      <c r="AK270" s="912"/>
      <c r="AL270" s="912">
        <v>4.3478260869565216E-2</v>
      </c>
      <c r="AM270" s="912">
        <v>4.3478260869565216E-2</v>
      </c>
    </row>
    <row r="271" spans="1:39" x14ac:dyDescent="0.25">
      <c r="A271" s="978">
        <v>1554</v>
      </c>
      <c r="B271" s="978" t="s">
        <v>1320</v>
      </c>
      <c r="C271" s="984">
        <v>2298</v>
      </c>
      <c r="D271" s="978" t="s">
        <v>1319</v>
      </c>
      <c r="E271" s="912"/>
      <c r="F271" s="912">
        <v>0</v>
      </c>
      <c r="G271" s="912"/>
      <c r="H271" s="912"/>
      <c r="I271" s="912"/>
      <c r="J271" s="912"/>
      <c r="K271" s="912"/>
      <c r="L271" s="912"/>
      <c r="M271" s="912"/>
      <c r="N271" s="912"/>
      <c r="O271" s="912"/>
      <c r="P271" s="912"/>
      <c r="Q271" s="912"/>
      <c r="R271" s="912"/>
      <c r="S271" s="912"/>
      <c r="T271" s="912"/>
      <c r="U271" s="912"/>
      <c r="V271" s="912"/>
      <c r="W271" s="912"/>
      <c r="X271" s="912"/>
      <c r="Y271" s="912"/>
      <c r="Z271" s="912"/>
      <c r="AA271" s="912"/>
      <c r="AB271" s="912"/>
      <c r="AC271" s="912"/>
      <c r="AD271" s="912"/>
      <c r="AE271" s="912"/>
      <c r="AF271" s="912"/>
      <c r="AG271" s="912"/>
      <c r="AH271" s="912"/>
      <c r="AI271" s="912"/>
      <c r="AJ271" s="912"/>
      <c r="AK271" s="912"/>
      <c r="AL271" s="912"/>
      <c r="AM271" s="912"/>
    </row>
    <row r="272" spans="1:39" x14ac:dyDescent="0.25">
      <c r="C272" s="984">
        <v>2299</v>
      </c>
      <c r="D272" s="978" t="s">
        <v>1318</v>
      </c>
      <c r="E272" s="912"/>
      <c r="F272" s="912">
        <v>0</v>
      </c>
      <c r="G272" s="912"/>
      <c r="H272" s="912"/>
      <c r="I272" s="912"/>
      <c r="J272" s="912"/>
      <c r="K272" s="912"/>
      <c r="L272" s="912"/>
      <c r="M272" s="912"/>
      <c r="N272" s="912"/>
      <c r="O272" s="912"/>
      <c r="P272" s="912"/>
      <c r="Q272" s="912"/>
      <c r="R272" s="912"/>
      <c r="S272" s="912"/>
      <c r="T272" s="912"/>
      <c r="U272" s="912"/>
      <c r="V272" s="912"/>
      <c r="W272" s="912"/>
      <c r="X272" s="912"/>
      <c r="Y272" s="912"/>
      <c r="Z272" s="912"/>
      <c r="AA272" s="912"/>
      <c r="AB272" s="912"/>
      <c r="AC272" s="912"/>
      <c r="AD272" s="912"/>
      <c r="AE272" s="912"/>
      <c r="AF272" s="912"/>
      <c r="AG272" s="912"/>
      <c r="AH272" s="912"/>
      <c r="AI272" s="912"/>
      <c r="AJ272" s="912"/>
      <c r="AK272" s="912"/>
      <c r="AL272" s="912"/>
      <c r="AM272" s="912"/>
    </row>
    <row r="273" spans="1:39" x14ac:dyDescent="0.25">
      <c r="C273" s="984">
        <v>2349</v>
      </c>
      <c r="D273" s="978" t="s">
        <v>1317</v>
      </c>
      <c r="E273" s="912"/>
      <c r="F273" s="912">
        <v>0</v>
      </c>
      <c r="G273" s="912"/>
      <c r="H273" s="912"/>
      <c r="I273" s="912"/>
      <c r="J273" s="912"/>
      <c r="K273" s="912"/>
      <c r="L273" s="912"/>
      <c r="M273" s="912"/>
      <c r="N273" s="912"/>
      <c r="O273" s="912"/>
      <c r="P273" s="912"/>
      <c r="Q273" s="912"/>
      <c r="R273" s="912"/>
      <c r="S273" s="912"/>
      <c r="T273" s="912"/>
      <c r="U273" s="912"/>
      <c r="V273" s="912"/>
      <c r="W273" s="912"/>
      <c r="X273" s="912"/>
      <c r="Y273" s="912"/>
      <c r="Z273" s="912"/>
      <c r="AA273" s="912"/>
      <c r="AB273" s="912"/>
      <c r="AC273" s="912"/>
      <c r="AD273" s="912"/>
      <c r="AE273" s="912"/>
      <c r="AF273" s="912"/>
      <c r="AG273" s="912"/>
      <c r="AH273" s="912"/>
      <c r="AI273" s="912"/>
      <c r="AJ273" s="912"/>
      <c r="AK273" s="912"/>
      <c r="AL273" s="912"/>
      <c r="AM273" s="912"/>
    </row>
    <row r="274" spans="1:39" x14ac:dyDescent="0.25">
      <c r="C274" s="984">
        <v>6048</v>
      </c>
      <c r="D274" s="978" t="s">
        <v>1316</v>
      </c>
      <c r="E274" s="912"/>
      <c r="F274" s="912">
        <v>0</v>
      </c>
      <c r="G274" s="912"/>
      <c r="H274" s="912"/>
      <c r="I274" s="912"/>
      <c r="J274" s="912"/>
      <c r="K274" s="912"/>
      <c r="L274" s="912"/>
      <c r="M274" s="912"/>
      <c r="N274" s="912"/>
      <c r="O274" s="912"/>
      <c r="P274" s="912"/>
      <c r="Q274" s="912"/>
      <c r="R274" s="912"/>
      <c r="S274" s="912"/>
      <c r="T274" s="912"/>
      <c r="U274" s="912"/>
      <c r="V274" s="912"/>
      <c r="W274" s="912"/>
      <c r="X274" s="912"/>
      <c r="Y274" s="912"/>
      <c r="Z274" s="912"/>
      <c r="AA274" s="912"/>
      <c r="AB274" s="912"/>
      <c r="AC274" s="912"/>
      <c r="AD274" s="912"/>
      <c r="AE274" s="912"/>
      <c r="AF274" s="912"/>
      <c r="AG274" s="912"/>
      <c r="AH274" s="912"/>
      <c r="AI274" s="912"/>
      <c r="AJ274" s="912"/>
      <c r="AK274" s="912"/>
      <c r="AL274" s="912"/>
      <c r="AM274" s="912"/>
    </row>
    <row r="275" spans="1:39" x14ac:dyDescent="0.25">
      <c r="A275" s="978">
        <v>1559</v>
      </c>
      <c r="B275" s="978" t="s">
        <v>1315</v>
      </c>
      <c r="C275" s="984">
        <v>2133</v>
      </c>
      <c r="D275" s="978" t="s">
        <v>1314</v>
      </c>
      <c r="E275" s="912">
        <v>0.13131313131313133</v>
      </c>
      <c r="F275" s="912">
        <v>9.0909090909090912E-2</v>
      </c>
      <c r="G275" s="912">
        <v>0.72159090909090906</v>
      </c>
      <c r="H275" s="912">
        <v>0.74431818181818177</v>
      </c>
      <c r="I275" s="912">
        <v>1.6306818181818181</v>
      </c>
      <c r="J275" s="912">
        <v>0.9285714285714286</v>
      </c>
      <c r="K275" s="912">
        <v>4.0816326530612242E-2</v>
      </c>
      <c r="L275" s="912">
        <v>1.0612244897959184</v>
      </c>
      <c r="M275" s="912">
        <v>0.48979591836734693</v>
      </c>
      <c r="N275" s="912">
        <v>8.1632653061224483E-2</v>
      </c>
      <c r="O275" s="912">
        <v>0.625</v>
      </c>
      <c r="P275" s="912">
        <v>1.125</v>
      </c>
      <c r="Q275" s="912">
        <v>1.125</v>
      </c>
      <c r="R275" s="912">
        <v>1.2857142857142858</v>
      </c>
      <c r="S275" s="912">
        <v>0.2857142857142857</v>
      </c>
      <c r="T275" s="912">
        <v>0.7142857142857143</v>
      </c>
      <c r="U275" s="912">
        <v>1.3090909090909091</v>
      </c>
      <c r="V275" s="912">
        <v>0.50909090909090904</v>
      </c>
      <c r="W275" s="912">
        <v>0.4</v>
      </c>
      <c r="X275" s="912">
        <v>1.1752136752136753</v>
      </c>
      <c r="Y275" s="912">
        <v>0.34330484330484329</v>
      </c>
      <c r="Z275" s="912">
        <v>0.56980056980056981</v>
      </c>
      <c r="AA275" s="912">
        <v>1.5970873786407767</v>
      </c>
      <c r="AB275" s="912">
        <v>1.4368932038834952</v>
      </c>
      <c r="AC275" s="912">
        <v>1.4805825242718447</v>
      </c>
      <c r="AD275" s="912">
        <v>0.41541444498303443</v>
      </c>
      <c r="AE275" s="912">
        <v>8.919049927290354E-2</v>
      </c>
      <c r="AF275" s="912">
        <v>0.71594764905477459</v>
      </c>
      <c r="AG275" s="912">
        <v>0.94444444444444442</v>
      </c>
      <c r="AH275" s="912"/>
      <c r="AI275" s="912">
        <v>0.88888888888888884</v>
      </c>
      <c r="AJ275" s="912">
        <v>1.1352459016393444</v>
      </c>
      <c r="AK275" s="912">
        <v>0.41393442622950821</v>
      </c>
      <c r="AL275" s="912">
        <v>0.78019801980198022</v>
      </c>
      <c r="AM275" s="912">
        <v>1.114851485148515</v>
      </c>
    </row>
    <row r="276" spans="1:39" x14ac:dyDescent="0.25">
      <c r="C276" s="984">
        <v>6081</v>
      </c>
      <c r="D276" s="978" t="s">
        <v>1313</v>
      </c>
      <c r="E276" s="912"/>
      <c r="F276" s="912"/>
      <c r="G276" s="912">
        <v>0.25</v>
      </c>
      <c r="H276" s="912">
        <v>0.375</v>
      </c>
      <c r="I276" s="912">
        <v>1.1875</v>
      </c>
      <c r="J276" s="912">
        <v>0</v>
      </c>
      <c r="K276" s="912"/>
      <c r="L276" s="912">
        <v>0</v>
      </c>
      <c r="M276" s="912"/>
      <c r="N276" s="912"/>
      <c r="O276" s="912"/>
      <c r="P276" s="912"/>
      <c r="Q276" s="912"/>
      <c r="R276" s="912">
        <v>0</v>
      </c>
      <c r="S276" s="912"/>
      <c r="T276" s="912">
        <v>0</v>
      </c>
      <c r="U276" s="912"/>
      <c r="V276" s="912"/>
      <c r="W276" s="912"/>
      <c r="X276" s="912">
        <v>1</v>
      </c>
      <c r="Y276" s="912">
        <v>8.3333333333333329E-2</v>
      </c>
      <c r="Z276" s="912">
        <v>0.55555555555555558</v>
      </c>
      <c r="AA276" s="912">
        <v>1.5833333333333333</v>
      </c>
      <c r="AB276" s="912">
        <v>1.5</v>
      </c>
      <c r="AC276" s="912">
        <v>1.4166666666666667</v>
      </c>
      <c r="AD276" s="912">
        <v>0.29464285714285715</v>
      </c>
      <c r="AE276" s="912">
        <v>8.9285714285714288E-2</v>
      </c>
      <c r="AF276" s="912">
        <v>0.5982142857142857</v>
      </c>
      <c r="AG276" s="912"/>
      <c r="AH276" s="912"/>
      <c r="AI276" s="912"/>
      <c r="AJ276" s="912">
        <v>1.7272727272727273</v>
      </c>
      <c r="AK276" s="912">
        <v>1</v>
      </c>
      <c r="AL276" s="912">
        <v>0.8</v>
      </c>
      <c r="AM276" s="912">
        <v>1.44</v>
      </c>
    </row>
    <row r="277" spans="1:39" x14ac:dyDescent="0.25">
      <c r="A277" s="978">
        <v>1563</v>
      </c>
      <c r="B277" s="978" t="s">
        <v>1312</v>
      </c>
      <c r="C277" s="984">
        <v>2140</v>
      </c>
      <c r="D277" s="978" t="s">
        <v>1311</v>
      </c>
      <c r="E277" s="912">
        <v>5.6603773584905662E-2</v>
      </c>
      <c r="F277" s="912"/>
      <c r="G277" s="912">
        <v>0.61290322580645162</v>
      </c>
      <c r="H277" s="912">
        <v>0.61935483870967745</v>
      </c>
      <c r="I277" s="912">
        <v>0.65806451612903227</v>
      </c>
      <c r="J277" s="912">
        <v>0.59722222222222221</v>
      </c>
      <c r="K277" s="912"/>
      <c r="L277" s="912">
        <v>0.66666666666666663</v>
      </c>
      <c r="M277" s="912">
        <v>0.34090909090909088</v>
      </c>
      <c r="N277" s="912"/>
      <c r="O277" s="912">
        <v>0.17073170731707318</v>
      </c>
      <c r="P277" s="912">
        <v>0.65853658536585369</v>
      </c>
      <c r="Q277" s="912">
        <v>0.43902439024390244</v>
      </c>
      <c r="R277" s="912">
        <v>0.92307692307692313</v>
      </c>
      <c r="S277" s="912">
        <v>0.15384615384615385</v>
      </c>
      <c r="T277" s="912">
        <v>0.46153846153846156</v>
      </c>
      <c r="U277" s="912">
        <v>0.65625</v>
      </c>
      <c r="V277" s="912">
        <v>0.5</v>
      </c>
      <c r="W277" s="912">
        <v>0.21875</v>
      </c>
      <c r="X277" s="912">
        <v>0.55172413793103448</v>
      </c>
      <c r="Y277" s="912">
        <v>0.31034482758620691</v>
      </c>
      <c r="Z277" s="912">
        <v>0.19540229885057472</v>
      </c>
      <c r="AA277" s="912">
        <v>0.37712519319938176</v>
      </c>
      <c r="AB277" s="912">
        <v>0.73570324574961365</v>
      </c>
      <c r="AC277" s="912">
        <v>0.77897990726429678</v>
      </c>
      <c r="AD277" s="912">
        <v>0.21047065044949761</v>
      </c>
      <c r="AE277" s="912">
        <v>1.9037546271813855E-2</v>
      </c>
      <c r="AF277" s="912">
        <v>0.32628239026969857</v>
      </c>
      <c r="AG277" s="912">
        <v>0.6785714285714286</v>
      </c>
      <c r="AH277" s="912">
        <v>3.5714285714285712E-2</v>
      </c>
      <c r="AI277" s="912">
        <v>0.39285714285714285</v>
      </c>
      <c r="AJ277" s="912">
        <v>7.0270270270270274E-2</v>
      </c>
      <c r="AK277" s="912">
        <v>0.2810810810810811</v>
      </c>
      <c r="AL277" s="912">
        <v>0.4</v>
      </c>
      <c r="AM277" s="912">
        <v>0.25714285714285712</v>
      </c>
    </row>
    <row r="278" spans="1:39" x14ac:dyDescent="0.25">
      <c r="C278" s="984">
        <v>27074</v>
      </c>
      <c r="D278" s="978" t="s">
        <v>1310</v>
      </c>
      <c r="E278" s="912"/>
      <c r="F278" s="912"/>
      <c r="G278" s="912">
        <v>0.5</v>
      </c>
      <c r="H278" s="912">
        <v>0</v>
      </c>
      <c r="I278" s="912">
        <v>1</v>
      </c>
      <c r="J278" s="912">
        <v>0</v>
      </c>
      <c r="K278" s="912"/>
      <c r="L278" s="912">
        <v>0</v>
      </c>
      <c r="M278" s="912"/>
      <c r="N278" s="912"/>
      <c r="O278" s="912">
        <v>0</v>
      </c>
      <c r="P278" s="912">
        <v>2</v>
      </c>
      <c r="Q278" s="912">
        <v>0</v>
      </c>
      <c r="R278" s="912"/>
      <c r="S278" s="912"/>
      <c r="T278" s="912"/>
      <c r="U278" s="912">
        <v>1</v>
      </c>
      <c r="V278" s="912">
        <v>1</v>
      </c>
      <c r="W278" s="912">
        <v>0</v>
      </c>
      <c r="X278" s="912">
        <v>0.5714285714285714</v>
      </c>
      <c r="Y278" s="912">
        <v>0.21428571428571427</v>
      </c>
      <c r="Z278" s="912">
        <v>0.21428571428571427</v>
      </c>
      <c r="AA278" s="912">
        <v>0.88</v>
      </c>
      <c r="AB278" s="912">
        <v>0.8</v>
      </c>
      <c r="AC278" s="912">
        <v>0.8</v>
      </c>
      <c r="AD278" s="912">
        <v>7.6923076923076927E-2</v>
      </c>
      <c r="AE278" s="912">
        <v>0</v>
      </c>
      <c r="AF278" s="912">
        <v>0.32307692307692309</v>
      </c>
      <c r="AG278" s="912">
        <v>0</v>
      </c>
      <c r="AH278" s="912"/>
      <c r="AI278" s="912">
        <v>0</v>
      </c>
      <c r="AJ278" s="912">
        <v>0.33333333333333331</v>
      </c>
      <c r="AK278" s="912">
        <v>0.33333333333333331</v>
      </c>
      <c r="AL278" s="912">
        <v>0.5</v>
      </c>
      <c r="AM278" s="912">
        <v>0</v>
      </c>
    </row>
    <row r="279" spans="1:39" x14ac:dyDescent="0.25">
      <c r="A279" s="978">
        <v>1566</v>
      </c>
      <c r="B279" s="978" t="s">
        <v>1309</v>
      </c>
      <c r="C279" s="984">
        <v>1805</v>
      </c>
      <c r="D279" s="978" t="s">
        <v>1308</v>
      </c>
      <c r="E279" s="912">
        <v>7.6923076923076927E-2</v>
      </c>
      <c r="F279" s="912">
        <v>0.23076923076923078</v>
      </c>
      <c r="G279" s="912">
        <v>0.2857142857142857</v>
      </c>
      <c r="H279" s="912">
        <v>0.2857142857142857</v>
      </c>
      <c r="I279" s="912">
        <v>0.42857142857142855</v>
      </c>
      <c r="J279" s="912"/>
      <c r="K279" s="912"/>
      <c r="L279" s="912"/>
      <c r="M279" s="912"/>
      <c r="N279" s="912"/>
      <c r="O279" s="912">
        <v>1</v>
      </c>
      <c r="P279" s="912">
        <v>1</v>
      </c>
      <c r="Q279" s="912">
        <v>1</v>
      </c>
      <c r="R279" s="912"/>
      <c r="S279" s="912"/>
      <c r="T279" s="912"/>
      <c r="U279" s="912">
        <v>0.5</v>
      </c>
      <c r="V279" s="912"/>
      <c r="W279" s="912">
        <v>0.5</v>
      </c>
      <c r="X279" s="912">
        <v>0.33333333333333331</v>
      </c>
      <c r="Y279" s="912">
        <v>6.6666666666666666E-2</v>
      </c>
      <c r="Z279" s="912">
        <v>0.26666666666666666</v>
      </c>
      <c r="AA279" s="912">
        <v>0.63636363636363635</v>
      </c>
      <c r="AB279" s="912">
        <v>0.5</v>
      </c>
      <c r="AC279" s="912">
        <v>0.59090909090909094</v>
      </c>
      <c r="AD279" s="912">
        <v>0.10869565217391304</v>
      </c>
      <c r="AE279" s="912">
        <v>0</v>
      </c>
      <c r="AF279" s="912">
        <v>0.2391304347826087</v>
      </c>
      <c r="AG279" s="912"/>
      <c r="AH279" s="912"/>
      <c r="AI279" s="912"/>
      <c r="AJ279" s="912">
        <v>0.75</v>
      </c>
      <c r="AK279" s="912">
        <v>0.25</v>
      </c>
      <c r="AL279" s="912">
        <v>0.125</v>
      </c>
      <c r="AM279" s="912">
        <v>0.25</v>
      </c>
    </row>
    <row r="280" spans="1:39" x14ac:dyDescent="0.25">
      <c r="C280" s="984">
        <v>1806</v>
      </c>
      <c r="D280" s="978" t="s">
        <v>1307</v>
      </c>
      <c r="E280" s="912"/>
      <c r="F280" s="912"/>
      <c r="G280" s="912"/>
      <c r="H280" s="912"/>
      <c r="I280" s="912"/>
      <c r="J280" s="912"/>
      <c r="K280" s="912"/>
      <c r="L280" s="912"/>
      <c r="M280" s="912"/>
      <c r="N280" s="912"/>
      <c r="O280" s="912"/>
      <c r="P280" s="912"/>
      <c r="Q280" s="912"/>
      <c r="R280" s="912"/>
      <c r="S280" s="912"/>
      <c r="T280" s="912"/>
      <c r="U280" s="912"/>
      <c r="V280" s="912"/>
      <c r="W280" s="912"/>
      <c r="X280" s="912"/>
      <c r="Y280" s="912"/>
      <c r="Z280" s="912"/>
      <c r="AA280" s="912">
        <v>0.67469879518072284</v>
      </c>
      <c r="AB280" s="912">
        <v>0.42168674698795183</v>
      </c>
      <c r="AC280" s="912">
        <v>0.43373493975903615</v>
      </c>
      <c r="AD280" s="912"/>
      <c r="AE280" s="912"/>
      <c r="AF280" s="912"/>
      <c r="AG280" s="912"/>
      <c r="AH280" s="912"/>
      <c r="AI280" s="912"/>
      <c r="AJ280" s="912"/>
      <c r="AK280" s="912">
        <v>0</v>
      </c>
      <c r="AL280" s="912"/>
      <c r="AM280" s="912"/>
    </row>
    <row r="281" spans="1:39" x14ac:dyDescent="0.25">
      <c r="C281" s="984">
        <v>1807</v>
      </c>
      <c r="D281" s="978" t="s">
        <v>1306</v>
      </c>
      <c r="E281" s="912">
        <v>5.8823529411764705E-2</v>
      </c>
      <c r="F281" s="912">
        <v>0.16176470588235295</v>
      </c>
      <c r="G281" s="912">
        <v>0.33333333333333331</v>
      </c>
      <c r="H281" s="912">
        <v>0.3888888888888889</v>
      </c>
      <c r="I281" s="912">
        <v>0.83333333333333337</v>
      </c>
      <c r="J281" s="912"/>
      <c r="K281" s="912"/>
      <c r="L281" s="912"/>
      <c r="M281" s="912">
        <v>0.4</v>
      </c>
      <c r="N281" s="912"/>
      <c r="O281" s="912">
        <v>1</v>
      </c>
      <c r="P281" s="912">
        <v>1</v>
      </c>
      <c r="Q281" s="912">
        <v>1</v>
      </c>
      <c r="R281" s="912"/>
      <c r="S281" s="912"/>
      <c r="T281" s="912"/>
      <c r="U281" s="912">
        <v>0.2857142857142857</v>
      </c>
      <c r="V281" s="912">
        <v>0.14285714285714285</v>
      </c>
      <c r="W281" s="912">
        <v>0.2857142857142857</v>
      </c>
      <c r="X281" s="912">
        <v>0.550561797752809</v>
      </c>
      <c r="Y281" s="912">
        <v>0.12359550561797752</v>
      </c>
      <c r="Z281" s="912">
        <v>0.3595505617977528</v>
      </c>
      <c r="AA281" s="912">
        <v>0.86842105263157898</v>
      </c>
      <c r="AB281" s="912">
        <v>0.78947368421052633</v>
      </c>
      <c r="AC281" s="912">
        <v>0.78947368421052633</v>
      </c>
      <c r="AD281" s="912">
        <v>0.17180616740088106</v>
      </c>
      <c r="AE281" s="912">
        <v>6.1674008810572688E-2</v>
      </c>
      <c r="AF281" s="912">
        <v>0.44052863436123346</v>
      </c>
      <c r="AG281" s="912">
        <v>0.5</v>
      </c>
      <c r="AH281" s="912"/>
      <c r="AI281" s="912">
        <v>0.5</v>
      </c>
      <c r="AJ281" s="912">
        <v>0.625</v>
      </c>
      <c r="AK281" s="912">
        <v>0.45833333333333331</v>
      </c>
      <c r="AL281" s="912">
        <v>0.36585365853658536</v>
      </c>
      <c r="AM281" s="912">
        <v>0.36585365853658536</v>
      </c>
    </row>
    <row r="282" spans="1:39" x14ac:dyDescent="0.25">
      <c r="A282" s="978">
        <v>1568</v>
      </c>
      <c r="B282" s="978" t="s">
        <v>1305</v>
      </c>
      <c r="C282" s="984">
        <v>2131</v>
      </c>
      <c r="D282" s="978" t="s">
        <v>1304</v>
      </c>
      <c r="E282" s="912"/>
      <c r="F282" s="912">
        <v>0.38594164456233421</v>
      </c>
      <c r="G282" s="912">
        <v>0.62371134020618557</v>
      </c>
      <c r="H282" s="912">
        <v>0.62371134020618557</v>
      </c>
      <c r="I282" s="912"/>
      <c r="J282" s="912"/>
      <c r="K282" s="912"/>
      <c r="L282" s="912"/>
      <c r="M282" s="912"/>
      <c r="N282" s="912">
        <v>0.539906103286385</v>
      </c>
      <c r="O282" s="912">
        <v>1</v>
      </c>
      <c r="P282" s="912">
        <v>0.88235294117647056</v>
      </c>
      <c r="Q282" s="912">
        <v>1</v>
      </c>
      <c r="R282" s="912"/>
      <c r="S282" s="912"/>
      <c r="T282" s="912"/>
      <c r="U282" s="912">
        <v>0.7192982456140351</v>
      </c>
      <c r="V282" s="912">
        <v>0.47368421052631576</v>
      </c>
      <c r="W282" s="912">
        <v>1</v>
      </c>
      <c r="X282" s="912">
        <v>0.8729937194696441</v>
      </c>
      <c r="Y282" s="912">
        <v>0.50802512212142359</v>
      </c>
      <c r="Z282" s="912">
        <v>0.84159106769016045</v>
      </c>
      <c r="AA282" s="912">
        <v>9.0909090909090912E-2</v>
      </c>
      <c r="AB282" s="912">
        <v>0.72164368139600332</v>
      </c>
      <c r="AC282" s="912">
        <v>0.72164368139600332</v>
      </c>
      <c r="AD282" s="912">
        <v>0.63024776324845144</v>
      </c>
      <c r="AE282" s="912">
        <v>0.87921541637990364</v>
      </c>
      <c r="AF282" s="912">
        <v>0.87904335856847904</v>
      </c>
      <c r="AG282" s="912">
        <v>0.36842105263157893</v>
      </c>
      <c r="AH282" s="912">
        <v>5.2631578947368418E-2</v>
      </c>
      <c r="AI282" s="912">
        <v>0.26315789473684209</v>
      </c>
      <c r="AJ282" s="912"/>
      <c r="AK282" s="912">
        <v>0.68452380952380953</v>
      </c>
      <c r="AL282" s="912">
        <v>0.81884944920440639</v>
      </c>
      <c r="AM282" s="912">
        <v>0.81884944920440639</v>
      </c>
    </row>
    <row r="283" spans="1:39" x14ac:dyDescent="0.25">
      <c r="C283" s="984">
        <v>2144</v>
      </c>
      <c r="D283" s="978" t="s">
        <v>1303</v>
      </c>
      <c r="E283" s="912">
        <v>7.6923076923076927E-2</v>
      </c>
      <c r="F283" s="912">
        <v>7.6923076923076927E-2</v>
      </c>
      <c r="G283" s="912"/>
      <c r="H283" s="912"/>
      <c r="I283" s="912"/>
      <c r="J283" s="912"/>
      <c r="K283" s="912"/>
      <c r="L283" s="912"/>
      <c r="M283" s="912"/>
      <c r="N283" s="912"/>
      <c r="O283" s="912">
        <v>0.33333333333333331</v>
      </c>
      <c r="P283" s="912">
        <v>0.66666666666666663</v>
      </c>
      <c r="Q283" s="912">
        <v>1</v>
      </c>
      <c r="R283" s="912"/>
      <c r="S283" s="912"/>
      <c r="T283" s="912"/>
      <c r="U283" s="912">
        <v>1</v>
      </c>
      <c r="V283" s="912">
        <v>0.25</v>
      </c>
      <c r="W283" s="912"/>
      <c r="X283" s="912">
        <v>0.82894736842105265</v>
      </c>
      <c r="Y283" s="912">
        <v>0.48684210526315791</v>
      </c>
      <c r="Z283" s="912">
        <v>0.51315789473684215</v>
      </c>
      <c r="AA283" s="912">
        <v>0.11080332409972299</v>
      </c>
      <c r="AB283" s="912">
        <v>0.67313019390581719</v>
      </c>
      <c r="AC283" s="912">
        <v>0.67313019390581719</v>
      </c>
      <c r="AD283" s="912">
        <v>0.25589225589225589</v>
      </c>
      <c r="AE283" s="912">
        <v>0.9932659932659933</v>
      </c>
      <c r="AF283" s="912">
        <v>0.98989898989898994</v>
      </c>
      <c r="AG283" s="912"/>
      <c r="AH283" s="912"/>
      <c r="AI283" s="912"/>
      <c r="AJ283" s="912"/>
      <c r="AK283" s="912">
        <v>0.41176470588235292</v>
      </c>
      <c r="AL283" s="912">
        <v>0.8125</v>
      </c>
      <c r="AM283" s="912">
        <v>1</v>
      </c>
    </row>
    <row r="284" spans="1:39" x14ac:dyDescent="0.25">
      <c r="A284" s="978">
        <v>1571</v>
      </c>
      <c r="B284" s="978" t="s">
        <v>1302</v>
      </c>
      <c r="C284" s="984">
        <v>1762</v>
      </c>
      <c r="D284" s="978" t="s">
        <v>23</v>
      </c>
      <c r="E284" s="912">
        <v>7.5657894736842105E-2</v>
      </c>
      <c r="F284" s="912"/>
      <c r="G284" s="912">
        <v>0.4642857142857143</v>
      </c>
      <c r="H284" s="912">
        <v>0.48214285714285715</v>
      </c>
      <c r="I284" s="912">
        <v>0.8035714285714286</v>
      </c>
      <c r="J284" s="912">
        <v>0.54545454545454541</v>
      </c>
      <c r="K284" s="912"/>
      <c r="L284" s="912">
        <v>0.68181818181818177</v>
      </c>
      <c r="M284" s="912">
        <v>0.2978723404255319</v>
      </c>
      <c r="N284" s="912"/>
      <c r="O284" s="912">
        <v>0.34782608695652173</v>
      </c>
      <c r="P284" s="912">
        <v>0.65217391304347827</v>
      </c>
      <c r="Q284" s="912">
        <v>0.52173913043478259</v>
      </c>
      <c r="R284" s="912">
        <v>0.25</v>
      </c>
      <c r="S284" s="912"/>
      <c r="T284" s="912">
        <v>0.25</v>
      </c>
      <c r="U284" s="912">
        <v>0.54838709677419351</v>
      </c>
      <c r="V284" s="912">
        <v>0.22580645161290322</v>
      </c>
      <c r="W284" s="912">
        <v>0.25806451612903225</v>
      </c>
      <c r="X284" s="912">
        <v>0.5859375</v>
      </c>
      <c r="Y284" s="912">
        <v>0.203125</v>
      </c>
      <c r="Z284" s="912">
        <v>0.3203125</v>
      </c>
      <c r="AA284" s="912">
        <v>0.8</v>
      </c>
      <c r="AB284" s="912">
        <v>0.66</v>
      </c>
      <c r="AC284" s="912">
        <v>0.66</v>
      </c>
      <c r="AD284" s="912">
        <v>0.22337662337662337</v>
      </c>
      <c r="AE284" s="912">
        <v>5.627705627705628E-2</v>
      </c>
      <c r="AF284" s="912">
        <v>0.40259740259740262</v>
      </c>
      <c r="AG284" s="912">
        <v>0.5</v>
      </c>
      <c r="AH284" s="912">
        <v>0.16666666666666666</v>
      </c>
      <c r="AI284" s="912">
        <v>0.16666666666666666</v>
      </c>
      <c r="AJ284" s="912">
        <v>0.12621359223300971</v>
      </c>
      <c r="AK284" s="912">
        <v>0.35436893203883496</v>
      </c>
      <c r="AL284" s="912">
        <v>0.54838709677419351</v>
      </c>
      <c r="AM284" s="912">
        <v>0.68817204301075274</v>
      </c>
    </row>
    <row r="285" spans="1:39" x14ac:dyDescent="0.25">
      <c r="A285" s="978">
        <v>1572</v>
      </c>
      <c r="B285" s="978" t="s">
        <v>1301</v>
      </c>
      <c r="C285" s="984">
        <v>1756</v>
      </c>
      <c r="D285" s="978" t="s">
        <v>26</v>
      </c>
      <c r="E285" s="912">
        <v>0.10303030303030303</v>
      </c>
      <c r="F285" s="912"/>
      <c r="G285" s="912">
        <v>0.40322580645161288</v>
      </c>
      <c r="H285" s="912">
        <v>0.43548387096774194</v>
      </c>
      <c r="I285" s="912">
        <v>0.88709677419354838</v>
      </c>
      <c r="J285" s="912">
        <v>0.546875</v>
      </c>
      <c r="K285" s="912"/>
      <c r="L285" s="912">
        <v>0.609375</v>
      </c>
      <c r="M285" s="912">
        <v>0.12903225806451613</v>
      </c>
      <c r="N285" s="912"/>
      <c r="O285" s="912">
        <v>0.17391304347826086</v>
      </c>
      <c r="P285" s="912">
        <v>0.78260869565217395</v>
      </c>
      <c r="Q285" s="912">
        <v>0.56521739130434778</v>
      </c>
      <c r="R285" s="912">
        <v>0.4</v>
      </c>
      <c r="S285" s="912">
        <v>0.2</v>
      </c>
      <c r="T285" s="912">
        <v>0.4</v>
      </c>
      <c r="U285" s="912">
        <v>0.72222222222222221</v>
      </c>
      <c r="V285" s="912">
        <v>0.30555555555555558</v>
      </c>
      <c r="W285" s="912">
        <v>0.33333333333333331</v>
      </c>
      <c r="X285" s="912">
        <v>0.74398625429553267</v>
      </c>
      <c r="Y285" s="912">
        <v>0.29209621993127149</v>
      </c>
      <c r="Z285" s="912">
        <v>0.42268041237113402</v>
      </c>
      <c r="AA285" s="912">
        <v>0.90657439446366783</v>
      </c>
      <c r="AB285" s="912">
        <v>0.85121107266435991</v>
      </c>
      <c r="AC285" s="912">
        <v>0.87889273356401387</v>
      </c>
      <c r="AD285" s="912">
        <v>0.2837370242214533</v>
      </c>
      <c r="AE285" s="912">
        <v>8.0276816608996535E-2</v>
      </c>
      <c r="AF285" s="912">
        <v>0.50034602076124568</v>
      </c>
      <c r="AG285" s="912">
        <v>0.53333333333333333</v>
      </c>
      <c r="AH285" s="912">
        <v>6.6666666666666666E-2</v>
      </c>
      <c r="AI285" s="912">
        <v>0.46666666666666667</v>
      </c>
      <c r="AJ285" s="912">
        <v>8.0952380952380956E-2</v>
      </c>
      <c r="AK285" s="912">
        <v>0.41904761904761906</v>
      </c>
      <c r="AL285" s="912">
        <v>0.55078125</v>
      </c>
      <c r="AM285" s="912">
        <v>0.4609375</v>
      </c>
    </row>
    <row r="286" spans="1:39" x14ac:dyDescent="0.25">
      <c r="A286" s="978">
        <v>1578</v>
      </c>
      <c r="B286" s="978" t="s">
        <v>1300</v>
      </c>
      <c r="C286" s="984">
        <v>1973</v>
      </c>
      <c r="D286" s="978" t="s">
        <v>1299</v>
      </c>
      <c r="E286" s="912">
        <v>2.4844720496894408E-2</v>
      </c>
      <c r="F286" s="912"/>
      <c r="G286" s="912">
        <v>0.2857142857142857</v>
      </c>
      <c r="H286" s="912">
        <v>0.35714285714285715</v>
      </c>
      <c r="I286" s="912">
        <v>0.8571428571428571</v>
      </c>
      <c r="J286" s="912">
        <v>0.77777777777777779</v>
      </c>
      <c r="K286" s="912"/>
      <c r="L286" s="912">
        <v>0.44444444444444442</v>
      </c>
      <c r="M286" s="912">
        <v>0.33333333333333331</v>
      </c>
      <c r="N286" s="912"/>
      <c r="O286" s="912">
        <v>0.16666666666666666</v>
      </c>
      <c r="P286" s="912">
        <v>0.66666666666666663</v>
      </c>
      <c r="Q286" s="912">
        <v>0.5</v>
      </c>
      <c r="R286" s="912">
        <v>1</v>
      </c>
      <c r="S286" s="912"/>
      <c r="T286" s="912"/>
      <c r="U286" s="912">
        <v>0.88888888888888884</v>
      </c>
      <c r="V286" s="912">
        <v>0.33333333333333331</v>
      </c>
      <c r="W286" s="912">
        <v>0.66666666666666663</v>
      </c>
      <c r="X286" s="912">
        <v>0.64655172413793105</v>
      </c>
      <c r="Y286" s="912">
        <v>0.27586206896551724</v>
      </c>
      <c r="Z286" s="912">
        <v>0.46551724137931033</v>
      </c>
      <c r="AA286" s="912">
        <v>0.84337349397590367</v>
      </c>
      <c r="AB286" s="912">
        <v>0.71084337349397586</v>
      </c>
      <c r="AC286" s="912">
        <v>0.72289156626506024</v>
      </c>
      <c r="AD286" s="912">
        <v>0.19936708860759494</v>
      </c>
      <c r="AE286" s="912">
        <v>7.5949367088607597E-2</v>
      </c>
      <c r="AF286" s="912">
        <v>0.46202531645569622</v>
      </c>
      <c r="AG286" s="912">
        <v>1</v>
      </c>
      <c r="AH286" s="912"/>
      <c r="AI286" s="912">
        <v>1</v>
      </c>
      <c r="AJ286" s="912">
        <v>0.12</v>
      </c>
      <c r="AK286" s="912">
        <v>0.32</v>
      </c>
      <c r="AL286" s="912">
        <v>0.35135135135135137</v>
      </c>
      <c r="AM286" s="912">
        <v>0.64864864864864868</v>
      </c>
    </row>
    <row r="287" spans="1:39" x14ac:dyDescent="0.25">
      <c r="C287" s="984">
        <v>1974</v>
      </c>
      <c r="D287" s="978" t="s">
        <v>1298</v>
      </c>
      <c r="E287" s="912">
        <v>5.6034482758620691E-2</v>
      </c>
      <c r="F287" s="912"/>
      <c r="G287" s="912">
        <v>0.43396226415094341</v>
      </c>
      <c r="H287" s="912">
        <v>0.43396226415094341</v>
      </c>
      <c r="I287" s="912">
        <v>0.84905660377358494</v>
      </c>
      <c r="J287" s="912">
        <v>0.40740740740740738</v>
      </c>
      <c r="K287" s="912"/>
      <c r="L287" s="912">
        <v>0.59259259259259256</v>
      </c>
      <c r="M287" s="912">
        <v>0.3888888888888889</v>
      </c>
      <c r="N287" s="912"/>
      <c r="O287" s="912">
        <v>0.22222222222222221</v>
      </c>
      <c r="P287" s="912">
        <v>0.88888888888888884</v>
      </c>
      <c r="Q287" s="912">
        <v>0.55555555555555558</v>
      </c>
      <c r="R287" s="912">
        <v>1</v>
      </c>
      <c r="S287" s="912">
        <v>0.25</v>
      </c>
      <c r="T287" s="912">
        <v>1</v>
      </c>
      <c r="U287" s="912">
        <v>0.7142857142857143</v>
      </c>
      <c r="V287" s="912">
        <v>0.33333333333333331</v>
      </c>
      <c r="W287" s="912">
        <v>0.42857142857142855</v>
      </c>
      <c r="X287" s="912">
        <v>0.70621468926553677</v>
      </c>
      <c r="Y287" s="912">
        <v>0.24293785310734464</v>
      </c>
      <c r="Z287" s="912">
        <v>0.4632768361581921</v>
      </c>
      <c r="AA287" s="912">
        <v>0.87878787878787878</v>
      </c>
      <c r="AB287" s="912">
        <v>0.81818181818181823</v>
      </c>
      <c r="AC287" s="912">
        <v>0.84848484848484851</v>
      </c>
      <c r="AD287" s="912">
        <v>0.27226027397260272</v>
      </c>
      <c r="AE287" s="912">
        <v>6.1643835616438353E-2</v>
      </c>
      <c r="AF287" s="912">
        <v>0.51198630136986301</v>
      </c>
      <c r="AG287" s="912">
        <v>0.625</v>
      </c>
      <c r="AH287" s="912">
        <v>6.25E-2</v>
      </c>
      <c r="AI287" s="912">
        <v>0.5</v>
      </c>
      <c r="AJ287" s="912">
        <v>8.98876404494382E-2</v>
      </c>
      <c r="AK287" s="912">
        <v>0.5730337078651685</v>
      </c>
      <c r="AL287" s="912">
        <v>0.5714285714285714</v>
      </c>
      <c r="AM287" s="912">
        <v>0.7142857142857143</v>
      </c>
    </row>
    <row r="288" spans="1:39" x14ac:dyDescent="0.25">
      <c r="A288" s="978">
        <v>1579</v>
      </c>
      <c r="B288" s="978" t="s">
        <v>1297</v>
      </c>
      <c r="C288" s="984">
        <v>1763</v>
      </c>
      <c r="D288" s="978" t="s">
        <v>126</v>
      </c>
      <c r="E288" s="912">
        <v>3.6184210526315791E-2</v>
      </c>
      <c r="F288" s="912"/>
      <c r="G288" s="912">
        <v>0.41176470588235292</v>
      </c>
      <c r="H288" s="912">
        <v>0.41176470588235292</v>
      </c>
      <c r="I288" s="912">
        <v>0.76470588235294112</v>
      </c>
      <c r="J288" s="912">
        <v>0.46666666666666667</v>
      </c>
      <c r="K288" s="912"/>
      <c r="L288" s="912">
        <v>0.66666666666666663</v>
      </c>
      <c r="M288" s="912">
        <v>0</v>
      </c>
      <c r="N288" s="912"/>
      <c r="O288" s="912">
        <v>0</v>
      </c>
      <c r="P288" s="912">
        <v>0.7142857142857143</v>
      </c>
      <c r="Q288" s="912">
        <v>0.42857142857142855</v>
      </c>
      <c r="R288" s="912">
        <v>1</v>
      </c>
      <c r="S288" s="912">
        <v>0</v>
      </c>
      <c r="T288" s="912">
        <v>1</v>
      </c>
      <c r="U288" s="912">
        <v>0.47619047619047616</v>
      </c>
      <c r="V288" s="912">
        <v>0.23809523809523808</v>
      </c>
      <c r="W288" s="912">
        <v>0.23809523809523808</v>
      </c>
      <c r="X288" s="912">
        <v>0.6132075471698113</v>
      </c>
      <c r="Y288" s="912">
        <v>0.17452830188679244</v>
      </c>
      <c r="Z288" s="912">
        <v>0.29245283018867924</v>
      </c>
      <c r="AA288" s="912">
        <v>0.80522088353413657</v>
      </c>
      <c r="AB288" s="912">
        <v>0.69277108433734935</v>
      </c>
      <c r="AC288" s="912">
        <v>0.69678714859437751</v>
      </c>
      <c r="AD288" s="912">
        <v>0.14639175257731959</v>
      </c>
      <c r="AE288" s="912">
        <v>7.422680412371134E-2</v>
      </c>
      <c r="AF288" s="912">
        <v>0.37113402061855671</v>
      </c>
      <c r="AG288" s="912">
        <v>0.6</v>
      </c>
      <c r="AH288" s="912">
        <v>0.2</v>
      </c>
      <c r="AI288" s="912">
        <v>0.6</v>
      </c>
      <c r="AJ288" s="912">
        <v>9.4339622641509441E-2</v>
      </c>
      <c r="AK288" s="912">
        <v>0.22641509433962265</v>
      </c>
      <c r="AL288" s="912">
        <v>0.58823529411764708</v>
      </c>
      <c r="AM288" s="912">
        <v>0.66666666666666663</v>
      </c>
    </row>
    <row r="289" spans="1:39" x14ac:dyDescent="0.25">
      <c r="C289" s="984">
        <v>1764</v>
      </c>
      <c r="D289" s="978" t="s">
        <v>37</v>
      </c>
      <c r="E289" s="912">
        <v>0.11304347826086956</v>
      </c>
      <c r="F289" s="912"/>
      <c r="G289" s="912">
        <v>0.4</v>
      </c>
      <c r="H289" s="912">
        <v>0.4</v>
      </c>
      <c r="I289" s="912">
        <v>0.88</v>
      </c>
      <c r="J289" s="912">
        <v>0.41666666666666669</v>
      </c>
      <c r="K289" s="912"/>
      <c r="L289" s="912">
        <v>0.5</v>
      </c>
      <c r="M289" s="912">
        <v>0.3</v>
      </c>
      <c r="N289" s="912"/>
      <c r="O289" s="912">
        <v>0.42857142857142855</v>
      </c>
      <c r="P289" s="912">
        <v>0.42857142857142855</v>
      </c>
      <c r="Q289" s="912">
        <v>0.7142857142857143</v>
      </c>
      <c r="R289" s="912">
        <v>0.5</v>
      </c>
      <c r="S289" s="912">
        <v>0.5</v>
      </c>
      <c r="T289" s="912">
        <v>0.5</v>
      </c>
      <c r="U289" s="912">
        <v>0.5</v>
      </c>
      <c r="V289" s="912">
        <v>0.3125</v>
      </c>
      <c r="W289" s="912">
        <v>0.25</v>
      </c>
      <c r="X289" s="912">
        <v>0.57954545454545459</v>
      </c>
      <c r="Y289" s="912">
        <v>0.26136363636363635</v>
      </c>
      <c r="Z289" s="912">
        <v>0.27272727272727271</v>
      </c>
      <c r="AA289" s="912">
        <v>0.88524590163934425</v>
      </c>
      <c r="AB289" s="912">
        <v>0.78688524590163933</v>
      </c>
      <c r="AC289" s="912">
        <v>0.78688524590163933</v>
      </c>
      <c r="AD289" s="912">
        <v>0.18650793650793651</v>
      </c>
      <c r="AE289" s="912">
        <v>9.9206349206349201E-2</v>
      </c>
      <c r="AF289" s="912">
        <v>0.3888888888888889</v>
      </c>
      <c r="AG289" s="912">
        <v>0.25</v>
      </c>
      <c r="AH289" s="912"/>
      <c r="AI289" s="912">
        <v>0.25</v>
      </c>
      <c r="AJ289" s="912">
        <v>4.6511627906976744E-2</v>
      </c>
      <c r="AK289" s="912">
        <v>0.30232558139534882</v>
      </c>
      <c r="AL289" s="912">
        <v>0.62068965517241381</v>
      </c>
      <c r="AM289" s="912">
        <v>0.74137931034482762</v>
      </c>
    </row>
    <row r="290" spans="1:39" x14ac:dyDescent="0.25">
      <c r="A290" s="978">
        <v>1580</v>
      </c>
      <c r="B290" s="978" t="s">
        <v>1296</v>
      </c>
      <c r="C290" s="984">
        <v>2080</v>
      </c>
      <c r="D290" s="978" t="s">
        <v>1295</v>
      </c>
      <c r="E290" s="912">
        <v>7.113360088408073E-2</v>
      </c>
      <c r="F290" s="912">
        <v>7.2529517827022619E-2</v>
      </c>
      <c r="G290" s="912">
        <v>0.40440896997339415</v>
      </c>
      <c r="H290" s="912">
        <v>0.42379323451159256</v>
      </c>
      <c r="I290" s="912">
        <v>0.72862029646522231</v>
      </c>
      <c r="J290" s="912"/>
      <c r="K290" s="912"/>
      <c r="L290" s="912"/>
      <c r="M290" s="912">
        <v>0.20270270270270271</v>
      </c>
      <c r="N290" s="912">
        <v>0.1570945945945946</v>
      </c>
      <c r="O290" s="912">
        <v>0.78082191780821919</v>
      </c>
      <c r="P290" s="912">
        <v>0.5714285714285714</v>
      </c>
      <c r="Q290" s="912">
        <v>0.78277886497064575</v>
      </c>
      <c r="R290" s="912">
        <v>0.50819672131147542</v>
      </c>
      <c r="S290" s="912">
        <v>7.1038251366120214E-2</v>
      </c>
      <c r="T290" s="912">
        <v>0.40437158469945356</v>
      </c>
      <c r="U290" s="912">
        <v>0.54447852760736193</v>
      </c>
      <c r="V290" s="912">
        <v>0.21529907975460122</v>
      </c>
      <c r="W290" s="912">
        <v>0.43884202453987731</v>
      </c>
      <c r="X290" s="912">
        <v>0.58574668203278935</v>
      </c>
      <c r="Y290" s="912">
        <v>0.21398565002416448</v>
      </c>
      <c r="Z290" s="912">
        <v>0.4906502100449831</v>
      </c>
      <c r="AA290" s="912">
        <v>0.88863620211783101</v>
      </c>
      <c r="AB290" s="912">
        <v>0.78096794826238358</v>
      </c>
      <c r="AC290" s="912">
        <v>0.82957856584464507</v>
      </c>
      <c r="AD290" s="912">
        <v>0.20319153914549112</v>
      </c>
      <c r="AE290" s="912">
        <v>0.13187327436941362</v>
      </c>
      <c r="AF290" s="912">
        <v>0.56188871730076284</v>
      </c>
      <c r="AG290" s="912">
        <v>0.47648902821316613</v>
      </c>
      <c r="AH290" s="912">
        <v>3.7617554858934171E-2</v>
      </c>
      <c r="AI290" s="912">
        <v>0.38871473354231972</v>
      </c>
      <c r="AJ290" s="912">
        <v>0.50244157656086497</v>
      </c>
      <c r="AK290" s="912">
        <v>0.3519358214161144</v>
      </c>
      <c r="AL290" s="912">
        <v>0.42050229649174242</v>
      </c>
      <c r="AM290" s="912">
        <v>0.52692270106518124</v>
      </c>
    </row>
    <row r="291" spans="1:39" x14ac:dyDescent="0.25">
      <c r="C291" s="984">
        <v>2081</v>
      </c>
      <c r="D291" s="978" t="s">
        <v>1294</v>
      </c>
      <c r="E291" s="912">
        <v>5.3814964983413198E-2</v>
      </c>
      <c r="F291" s="912">
        <v>3.3910799852561742E-2</v>
      </c>
      <c r="G291" s="912">
        <v>0.29951690821256038</v>
      </c>
      <c r="H291" s="912">
        <v>0.31239935587761675</v>
      </c>
      <c r="I291" s="912">
        <v>0.59098228663446051</v>
      </c>
      <c r="J291" s="912"/>
      <c r="K291" s="912"/>
      <c r="L291" s="912"/>
      <c r="M291" s="912">
        <v>0.21739130434782608</v>
      </c>
      <c r="N291" s="912">
        <v>0.13043478260869565</v>
      </c>
      <c r="O291" s="912">
        <v>0.6811594202898551</v>
      </c>
      <c r="P291" s="912">
        <v>0.52173913043478259</v>
      </c>
      <c r="Q291" s="912">
        <v>0.6811594202898551</v>
      </c>
      <c r="R291" s="912">
        <v>0.42857142857142855</v>
      </c>
      <c r="S291" s="912">
        <v>0.14285714285714285</v>
      </c>
      <c r="T291" s="912">
        <v>0.2857142857142857</v>
      </c>
      <c r="U291" s="912">
        <v>0.44009216589861749</v>
      </c>
      <c r="V291" s="912">
        <v>0.16589861751152074</v>
      </c>
      <c r="W291" s="912">
        <v>0.29262672811059909</v>
      </c>
      <c r="X291" s="912">
        <v>0.53892066650087045</v>
      </c>
      <c r="Y291" s="912">
        <v>0.16563044018900772</v>
      </c>
      <c r="Z291" s="912">
        <v>0.4580950012434718</v>
      </c>
      <c r="AA291" s="912">
        <v>0.84423870887026153</v>
      </c>
      <c r="AB291" s="912">
        <v>0.73626923558113344</v>
      </c>
      <c r="AC291" s="912">
        <v>0.78068309771049671</v>
      </c>
      <c r="AD291" s="912">
        <v>0.11952465134551168</v>
      </c>
      <c r="AE291" s="912">
        <v>0.12335494009035552</v>
      </c>
      <c r="AF291" s="912">
        <v>0.44313494401885678</v>
      </c>
      <c r="AG291" s="912">
        <v>0.36363636363636365</v>
      </c>
      <c r="AH291" s="912">
        <v>4.5454545454545456E-2</v>
      </c>
      <c r="AI291" s="912">
        <v>0.22727272727272727</v>
      </c>
      <c r="AJ291" s="912">
        <v>0.42946708463949845</v>
      </c>
      <c r="AK291" s="912">
        <v>0.27586206896551724</v>
      </c>
      <c r="AL291" s="912">
        <v>0.36593591905564926</v>
      </c>
      <c r="AM291" s="912">
        <v>0.45193929173693087</v>
      </c>
    </row>
    <row r="292" spans="1:39" x14ac:dyDescent="0.25">
      <c r="A292" s="978">
        <v>1582</v>
      </c>
      <c r="B292" s="978" t="s">
        <v>1293</v>
      </c>
      <c r="C292" s="984">
        <v>1961</v>
      </c>
      <c r="D292" s="978" t="s">
        <v>1292</v>
      </c>
      <c r="E292" s="912"/>
      <c r="F292" s="912"/>
      <c r="G292" s="912"/>
      <c r="H292" s="912"/>
      <c r="I292" s="912">
        <v>0</v>
      </c>
      <c r="J292" s="912">
        <v>4.3478260869565216E-2</v>
      </c>
      <c r="K292" s="912"/>
      <c r="L292" s="912"/>
      <c r="M292" s="912"/>
      <c r="N292" s="912"/>
      <c r="O292" s="912"/>
      <c r="P292" s="912"/>
      <c r="Q292" s="912"/>
      <c r="R292" s="912"/>
      <c r="S292" s="912"/>
      <c r="T292" s="912"/>
      <c r="U292" s="912"/>
      <c r="V292" s="912"/>
      <c r="W292" s="912"/>
      <c r="X292" s="912">
        <v>3.2258064516129031E-2</v>
      </c>
      <c r="Y292" s="912"/>
      <c r="Z292" s="912">
        <v>9.9255583126550868E-3</v>
      </c>
      <c r="AA292" s="912">
        <v>1.3605442176870748E-2</v>
      </c>
      <c r="AB292" s="912"/>
      <c r="AC292" s="912"/>
      <c r="AD292" s="912">
        <v>1.0282776349614395E-2</v>
      </c>
      <c r="AE292" s="912"/>
      <c r="AF292" s="912">
        <v>1.0282776349614395E-2</v>
      </c>
      <c r="AG292" s="912"/>
      <c r="AH292" s="912"/>
      <c r="AI292" s="912"/>
      <c r="AJ292" s="912">
        <v>6.1068702290076333E-2</v>
      </c>
      <c r="AK292" s="912"/>
      <c r="AL292" s="912">
        <v>1.0309278350515464E-2</v>
      </c>
      <c r="AM292" s="912">
        <v>1.0309278350515464E-2</v>
      </c>
    </row>
    <row r="293" spans="1:39" x14ac:dyDescent="0.25">
      <c r="C293" s="984">
        <v>1962</v>
      </c>
      <c r="D293" s="978" t="s">
        <v>1291</v>
      </c>
      <c r="E293" s="912">
        <v>5.8091286307053944E-2</v>
      </c>
      <c r="F293" s="912">
        <v>0.11618257261410789</v>
      </c>
      <c r="G293" s="912">
        <v>0.7769784172661871</v>
      </c>
      <c r="H293" s="912">
        <v>0.81294964028776984</v>
      </c>
      <c r="I293" s="912">
        <v>1.4532374100719425</v>
      </c>
      <c r="J293" s="912">
        <v>0.49211908931698772</v>
      </c>
      <c r="K293" s="912">
        <v>0.21716287215411559</v>
      </c>
      <c r="L293" s="912">
        <v>0.8213660245183888</v>
      </c>
      <c r="M293" s="912">
        <v>0.1368421052631579</v>
      </c>
      <c r="N293" s="912">
        <v>0.2</v>
      </c>
      <c r="O293" s="912">
        <v>0.36363636363636365</v>
      </c>
      <c r="P293" s="912">
        <v>0.86363636363636365</v>
      </c>
      <c r="Q293" s="912">
        <v>0.84090909090909094</v>
      </c>
      <c r="R293" s="912">
        <v>0.44444444444444442</v>
      </c>
      <c r="S293" s="912"/>
      <c r="T293" s="912">
        <v>0</v>
      </c>
      <c r="U293" s="912">
        <v>0.75757575757575757</v>
      </c>
      <c r="V293" s="912">
        <v>0.25252525252525254</v>
      </c>
      <c r="W293" s="912">
        <v>0.32323232323232326</v>
      </c>
      <c r="X293" s="912">
        <v>1.083548030916452</v>
      </c>
      <c r="Y293" s="912">
        <v>0.28266470371733532</v>
      </c>
      <c r="Z293" s="912">
        <v>0.68384247331615755</v>
      </c>
      <c r="AA293" s="912">
        <v>1.6200440528634361</v>
      </c>
      <c r="AB293" s="912">
        <v>1.5209251101321586</v>
      </c>
      <c r="AC293" s="912">
        <v>1.605726872246696</v>
      </c>
      <c r="AD293" s="912">
        <v>0.28549743110695935</v>
      </c>
      <c r="AE293" s="912">
        <v>6.8425969173283516E-2</v>
      </c>
      <c r="AF293" s="912">
        <v>0.73820644558617465</v>
      </c>
      <c r="AG293" s="912">
        <v>0.35294117647058826</v>
      </c>
      <c r="AH293" s="912"/>
      <c r="AI293" s="912">
        <v>0.35294117647058826</v>
      </c>
      <c r="AJ293" s="912">
        <v>1.1852472757753563</v>
      </c>
      <c r="AK293" s="912">
        <v>0.56915339480301763</v>
      </c>
      <c r="AL293" s="912">
        <v>0.6560364464692483</v>
      </c>
      <c r="AM293" s="912">
        <v>1.1154138192862566</v>
      </c>
    </row>
    <row r="294" spans="1:39" x14ac:dyDescent="0.25">
      <c r="C294" s="984">
        <v>2359</v>
      </c>
      <c r="D294" s="978" t="s">
        <v>1290</v>
      </c>
      <c r="E294" s="912">
        <v>4.7954866008462625E-2</v>
      </c>
      <c r="F294" s="912">
        <v>0.17771509167842031</v>
      </c>
      <c r="G294" s="912">
        <v>0.51162790697674421</v>
      </c>
      <c r="H294" s="912">
        <v>0.55813953488372092</v>
      </c>
      <c r="I294" s="912">
        <v>1.3953488372093024</v>
      </c>
      <c r="J294" s="912">
        <v>0.4106217616580311</v>
      </c>
      <c r="K294" s="912">
        <v>0.18911917098445596</v>
      </c>
      <c r="L294" s="912">
        <v>0.70077720207253891</v>
      </c>
      <c r="M294" s="912">
        <v>0.1118421052631579</v>
      </c>
      <c r="N294" s="912">
        <v>0.15789473684210525</v>
      </c>
      <c r="O294" s="912">
        <v>0.14285714285714285</v>
      </c>
      <c r="P294" s="912">
        <v>0.32142857142857145</v>
      </c>
      <c r="Q294" s="912">
        <v>0.5714285714285714</v>
      </c>
      <c r="R294" s="912">
        <v>0.5</v>
      </c>
      <c r="S294" s="912"/>
      <c r="T294" s="912">
        <v>0</v>
      </c>
      <c r="U294" s="912">
        <v>0.89473684210526316</v>
      </c>
      <c r="V294" s="912">
        <v>0.2807017543859649</v>
      </c>
      <c r="W294" s="912">
        <v>0.56140350877192979</v>
      </c>
      <c r="X294" s="912">
        <v>0.90710382513661203</v>
      </c>
      <c r="Y294" s="912">
        <v>0.19359875097580015</v>
      </c>
      <c r="Z294" s="912">
        <v>0.46526151444184233</v>
      </c>
      <c r="AA294" s="912">
        <v>1</v>
      </c>
      <c r="AB294" s="912">
        <v>1.5</v>
      </c>
      <c r="AC294" s="912">
        <v>1.5</v>
      </c>
      <c r="AD294" s="912">
        <v>0.29631441617742987</v>
      </c>
      <c r="AE294" s="912">
        <v>2.2015655577299412E-2</v>
      </c>
      <c r="AF294" s="912">
        <v>0.52576647097195039</v>
      </c>
      <c r="AG294" s="912">
        <v>0.44444444444444442</v>
      </c>
      <c r="AH294" s="912"/>
      <c r="AI294" s="912">
        <v>0.29629629629629628</v>
      </c>
      <c r="AJ294" s="912">
        <v>1.0714285714285714</v>
      </c>
      <c r="AK294" s="912">
        <v>0.35139573070607555</v>
      </c>
      <c r="AL294" s="912">
        <v>0.50073855243722309</v>
      </c>
      <c r="AM294" s="912">
        <v>0.92762186115214185</v>
      </c>
    </row>
    <row r="295" spans="1:39" x14ac:dyDescent="0.25">
      <c r="C295" s="984">
        <v>6042</v>
      </c>
      <c r="D295" s="978" t="s">
        <v>1289</v>
      </c>
      <c r="E295" s="912">
        <v>0.18421052631578946</v>
      </c>
      <c r="F295" s="912">
        <v>0.10526315789473684</v>
      </c>
      <c r="G295" s="912">
        <v>0.88235294117647056</v>
      </c>
      <c r="H295" s="912">
        <v>0.88235294117647056</v>
      </c>
      <c r="I295" s="912">
        <v>1.7647058823529411</v>
      </c>
      <c r="J295" s="912">
        <v>0.72151898734177211</v>
      </c>
      <c r="K295" s="912">
        <v>0.10126582278481013</v>
      </c>
      <c r="L295" s="912">
        <v>0.91139240506329111</v>
      </c>
      <c r="M295" s="912">
        <v>0.3902439024390244</v>
      </c>
      <c r="N295" s="912">
        <v>9.7560975609756101E-2</v>
      </c>
      <c r="O295" s="912">
        <v>0.125</v>
      </c>
      <c r="P295" s="912">
        <v>1.4166666666666667</v>
      </c>
      <c r="Q295" s="912">
        <v>0.79166666666666663</v>
      </c>
      <c r="R295" s="912">
        <v>1</v>
      </c>
      <c r="S295" s="912"/>
      <c r="T295" s="912">
        <v>1</v>
      </c>
      <c r="U295" s="912">
        <v>1</v>
      </c>
      <c r="V295" s="912">
        <v>0.36363636363636365</v>
      </c>
      <c r="W295" s="912">
        <v>0.18181818181818182</v>
      </c>
      <c r="X295" s="912">
        <v>1.1381215469613259</v>
      </c>
      <c r="Y295" s="912">
        <v>0.18784530386740331</v>
      </c>
      <c r="Z295" s="912">
        <v>0.51933701657458564</v>
      </c>
      <c r="AA295" s="912">
        <v>1</v>
      </c>
      <c r="AB295" s="912">
        <v>1.5357142857142858</v>
      </c>
      <c r="AC295" s="912">
        <v>1.5714285714285714</v>
      </c>
      <c r="AD295" s="912">
        <v>0.4333868378812199</v>
      </c>
      <c r="AE295" s="912">
        <v>4.9759229534510431E-2</v>
      </c>
      <c r="AF295" s="912">
        <v>0.6292134831460674</v>
      </c>
      <c r="AG295" s="912">
        <v>1</v>
      </c>
      <c r="AH295" s="912"/>
      <c r="AI295" s="912">
        <v>0.6</v>
      </c>
      <c r="AJ295" s="912">
        <v>1.0980392156862746</v>
      </c>
      <c r="AK295" s="912">
        <v>0.42483660130718953</v>
      </c>
      <c r="AL295" s="912">
        <v>0.53548387096774197</v>
      </c>
      <c r="AM295" s="912">
        <v>0.88387096774193552</v>
      </c>
    </row>
    <row r="296" spans="1:39" x14ac:dyDescent="0.25">
      <c r="C296" s="984">
        <v>1783</v>
      </c>
      <c r="E296" s="912">
        <v>2.1192921127376009E-2</v>
      </c>
      <c r="F296" s="912">
        <v>5.2436093511033432E-3</v>
      </c>
      <c r="G296" s="912"/>
      <c r="H296" s="912"/>
      <c r="I296" s="912">
        <v>0.13095956547978274</v>
      </c>
      <c r="J296" s="912"/>
      <c r="K296" s="912"/>
      <c r="L296" s="912"/>
      <c r="M296" s="912">
        <v>4.8245614035087717E-2</v>
      </c>
      <c r="N296" s="912"/>
      <c r="O296" s="912">
        <v>2.8619528619528621E-2</v>
      </c>
      <c r="P296" s="912"/>
      <c r="Q296" s="912"/>
      <c r="R296" s="912"/>
      <c r="S296" s="912"/>
      <c r="T296" s="912"/>
      <c r="U296" s="912">
        <v>4.5045045045045045E-3</v>
      </c>
      <c r="V296" s="912"/>
      <c r="W296" s="912"/>
      <c r="X296" s="912">
        <v>1.3223577638930213E-4</v>
      </c>
      <c r="Y296" s="912"/>
      <c r="Z296" s="912"/>
      <c r="AA296" s="912">
        <v>6.078184648851543E-2</v>
      </c>
      <c r="AB296" s="912"/>
      <c r="AC296" s="912"/>
      <c r="AD296" s="912">
        <v>1.1061088255841031E-2</v>
      </c>
      <c r="AE296" s="912"/>
      <c r="AF296" s="912"/>
      <c r="AG296" s="912"/>
      <c r="AH296" s="912"/>
      <c r="AI296" s="912"/>
      <c r="AJ296" s="912">
        <v>4.0922942969090118E-2</v>
      </c>
      <c r="AK296" s="912"/>
      <c r="AL296" s="912"/>
      <c r="AM296" s="912">
        <v>4.9309664694280081E-4</v>
      </c>
    </row>
    <row r="297" spans="1:39" x14ac:dyDescent="0.25">
      <c r="A297" s="978">
        <v>1583</v>
      </c>
      <c r="B297" s="978" t="s">
        <v>1288</v>
      </c>
      <c r="C297" s="984">
        <v>6064</v>
      </c>
      <c r="D297" s="978" t="s">
        <v>1287</v>
      </c>
      <c r="E297" s="912"/>
      <c r="F297" s="912"/>
      <c r="G297" s="912"/>
      <c r="H297" s="912"/>
      <c r="I297" s="912">
        <v>0.17241379310344829</v>
      </c>
      <c r="J297" s="912"/>
      <c r="K297" s="912"/>
      <c r="L297" s="912"/>
      <c r="M297" s="912"/>
      <c r="N297" s="912"/>
      <c r="O297" s="912"/>
      <c r="P297" s="912"/>
      <c r="Q297" s="912"/>
      <c r="R297" s="912"/>
      <c r="S297" s="912"/>
      <c r="T297" s="912"/>
      <c r="U297" s="912"/>
      <c r="V297" s="912"/>
      <c r="W297" s="912"/>
      <c r="X297" s="912"/>
      <c r="Y297" s="912"/>
      <c r="Z297" s="912"/>
      <c r="AA297" s="912">
        <v>7.9042784626540977E-2</v>
      </c>
      <c r="AB297" s="912"/>
      <c r="AC297" s="912"/>
      <c r="AD297" s="912">
        <v>4.7619047619047623E-3</v>
      </c>
      <c r="AE297" s="912"/>
      <c r="AF297" s="912"/>
      <c r="AG297" s="912"/>
      <c r="AH297" s="912"/>
      <c r="AI297" s="912"/>
      <c r="AJ297" s="912"/>
      <c r="AK297" s="912"/>
      <c r="AL297" s="912"/>
      <c r="AM297" s="912"/>
    </row>
    <row r="298" spans="1:39" x14ac:dyDescent="0.25">
      <c r="C298" s="984">
        <v>27160</v>
      </c>
      <c r="D298" s="978" t="s">
        <v>1286</v>
      </c>
      <c r="E298" s="912">
        <v>7.6923076923076927E-2</v>
      </c>
      <c r="F298" s="912">
        <v>9.6153846153846159E-3</v>
      </c>
      <c r="G298" s="912"/>
      <c r="H298" s="912"/>
      <c r="I298" s="912">
        <v>0.10344827586206896</v>
      </c>
      <c r="J298" s="912"/>
      <c r="K298" s="912"/>
      <c r="L298" s="912"/>
      <c r="M298" s="912">
        <v>1</v>
      </c>
      <c r="N298" s="912"/>
      <c r="O298" s="912"/>
      <c r="P298" s="912"/>
      <c r="Q298" s="912"/>
      <c r="R298" s="912"/>
      <c r="S298" s="912"/>
      <c r="T298" s="912"/>
      <c r="U298" s="912">
        <v>0.16666666666666666</v>
      </c>
      <c r="V298" s="912"/>
      <c r="W298" s="912"/>
      <c r="X298" s="912"/>
      <c r="Y298" s="912"/>
      <c r="Z298" s="912"/>
      <c r="AA298" s="912">
        <v>0.14551907719609583</v>
      </c>
      <c r="AB298" s="912"/>
      <c r="AC298" s="912"/>
      <c r="AD298" s="912">
        <v>1.7857142857142856E-2</v>
      </c>
      <c r="AE298" s="912"/>
      <c r="AF298" s="912"/>
      <c r="AG298" s="912"/>
      <c r="AH298" s="912"/>
      <c r="AI298" s="912"/>
      <c r="AJ298" s="912"/>
      <c r="AK298" s="912"/>
      <c r="AL298" s="912"/>
      <c r="AM298" s="912"/>
    </row>
    <row r="299" spans="1:39" x14ac:dyDescent="0.25">
      <c r="C299" s="984">
        <v>2034</v>
      </c>
      <c r="E299" s="912">
        <v>0.13464526152252718</v>
      </c>
      <c r="F299" s="912"/>
      <c r="G299" s="912">
        <v>0.53726169844020799</v>
      </c>
      <c r="H299" s="912">
        <v>0.55459272097053725</v>
      </c>
      <c r="I299" s="912">
        <v>0.8128249566724437</v>
      </c>
      <c r="J299" s="912">
        <v>0.45573770491803278</v>
      </c>
      <c r="K299" s="912"/>
      <c r="L299" s="912">
        <v>0.6262295081967213</v>
      </c>
      <c r="M299" s="912">
        <v>0.25984251968503935</v>
      </c>
      <c r="N299" s="912"/>
      <c r="O299" s="912">
        <v>0.31343283582089554</v>
      </c>
      <c r="P299" s="912">
        <v>0.76119402985074625</v>
      </c>
      <c r="Q299" s="912">
        <v>0.80597014925373134</v>
      </c>
      <c r="R299" s="912">
        <v>0.65</v>
      </c>
      <c r="S299" s="912">
        <v>0.05</v>
      </c>
      <c r="T299" s="912">
        <v>0.5</v>
      </c>
      <c r="U299" s="912">
        <v>0.7303370786516854</v>
      </c>
      <c r="V299" s="912">
        <v>0.4438202247191011</v>
      </c>
      <c r="W299" s="912">
        <v>0.4101123595505618</v>
      </c>
      <c r="X299" s="912">
        <v>0.71147356580427445</v>
      </c>
      <c r="Y299" s="912">
        <v>0.31046119235095615</v>
      </c>
      <c r="Z299" s="912">
        <v>0.39370078740157483</v>
      </c>
      <c r="AA299" s="912">
        <v>0.8719211822660099</v>
      </c>
      <c r="AB299" s="912">
        <v>0.76668159426780114</v>
      </c>
      <c r="AC299" s="912">
        <v>0.78325123152709364</v>
      </c>
      <c r="AD299" s="912">
        <v>0.26556016597510373</v>
      </c>
      <c r="AE299" s="912">
        <v>7.4688796680497924E-2</v>
      </c>
      <c r="AF299" s="912">
        <v>0.43706777316735823</v>
      </c>
      <c r="AG299" s="912">
        <v>0.70731707317073167</v>
      </c>
      <c r="AH299" s="912">
        <v>4.878048780487805E-2</v>
      </c>
      <c r="AI299" s="912">
        <v>0.51219512195121952</v>
      </c>
      <c r="AJ299" s="912">
        <v>0.12419354838709677</v>
      </c>
      <c r="AK299" s="912">
        <v>0.42903225806451611</v>
      </c>
      <c r="AL299" s="912">
        <v>0.50174825174825177</v>
      </c>
      <c r="AM299" s="912">
        <v>0.54982517482517479</v>
      </c>
    </row>
    <row r="300" spans="1:39" x14ac:dyDescent="0.25">
      <c r="A300" s="978">
        <v>1584</v>
      </c>
      <c r="B300" s="978" t="s">
        <v>1285</v>
      </c>
      <c r="C300" s="984">
        <v>1909</v>
      </c>
      <c r="D300" s="978" t="s">
        <v>1284</v>
      </c>
      <c r="E300" s="912">
        <v>0.04</v>
      </c>
      <c r="F300" s="912">
        <v>1</v>
      </c>
      <c r="G300" s="912">
        <v>0.4</v>
      </c>
      <c r="H300" s="912">
        <v>0.4</v>
      </c>
      <c r="I300" s="912">
        <v>1</v>
      </c>
      <c r="J300" s="912">
        <v>0.30769230769230771</v>
      </c>
      <c r="K300" s="912">
        <v>1</v>
      </c>
      <c r="L300" s="912">
        <v>0.53846153846153844</v>
      </c>
      <c r="M300" s="912">
        <v>0.16666666666666666</v>
      </c>
      <c r="N300" s="912">
        <v>1</v>
      </c>
      <c r="O300" s="912">
        <v>1</v>
      </c>
      <c r="P300" s="912"/>
      <c r="Q300" s="912"/>
      <c r="R300" s="912"/>
      <c r="S300" s="912"/>
      <c r="T300" s="912"/>
      <c r="U300" s="912">
        <v>0.55555555555555558</v>
      </c>
      <c r="V300" s="912">
        <v>0.66666666666666663</v>
      </c>
      <c r="W300" s="912">
        <v>0.22222222222222221</v>
      </c>
      <c r="X300" s="912">
        <v>0.42083333333333334</v>
      </c>
      <c r="Y300" s="912">
        <v>0.45</v>
      </c>
      <c r="Z300" s="912">
        <v>0.22916666666666666</v>
      </c>
      <c r="AA300" s="912">
        <v>1</v>
      </c>
      <c r="AB300" s="912">
        <v>0.78978978978978975</v>
      </c>
      <c r="AC300" s="912">
        <v>0.81981981981981977</v>
      </c>
      <c r="AD300" s="912">
        <v>0.11891891891891893</v>
      </c>
      <c r="AE300" s="912"/>
      <c r="AF300" s="912">
        <v>0.21081081081081082</v>
      </c>
      <c r="AG300" s="912">
        <v>0.5</v>
      </c>
      <c r="AH300" s="912"/>
      <c r="AI300" s="912">
        <v>0.5</v>
      </c>
      <c r="AJ300" s="912">
        <v>1</v>
      </c>
      <c r="AK300" s="912">
        <v>0.16</v>
      </c>
      <c r="AL300" s="912"/>
      <c r="AM300" s="912">
        <v>0.54054054054054057</v>
      </c>
    </row>
    <row r="301" spans="1:39" x14ac:dyDescent="0.25">
      <c r="A301" s="978">
        <v>1590</v>
      </c>
      <c r="B301" s="978" t="s">
        <v>1283</v>
      </c>
      <c r="C301" s="984">
        <v>1872</v>
      </c>
      <c r="D301" s="978" t="s">
        <v>48</v>
      </c>
      <c r="E301" s="912">
        <v>0.10714285714285714</v>
      </c>
      <c r="F301" s="912"/>
      <c r="G301" s="912">
        <v>0.30769230769230771</v>
      </c>
      <c r="H301" s="912">
        <v>0.30769230769230771</v>
      </c>
      <c r="I301" s="912"/>
      <c r="J301" s="912"/>
      <c r="K301" s="912"/>
      <c r="L301" s="912"/>
      <c r="M301" s="912"/>
      <c r="N301" s="912"/>
      <c r="O301" s="912"/>
      <c r="P301" s="912">
        <v>0.5</v>
      </c>
      <c r="Q301" s="912"/>
      <c r="R301" s="912"/>
      <c r="S301" s="912"/>
      <c r="T301" s="912"/>
      <c r="U301" s="912">
        <v>0.78378378378378377</v>
      </c>
      <c r="V301" s="912">
        <v>0.45945945945945948</v>
      </c>
      <c r="W301" s="912">
        <v>0.45945945945945948</v>
      </c>
      <c r="X301" s="912">
        <v>0.80503144654088055</v>
      </c>
      <c r="Y301" s="912">
        <v>0.52830188679245282</v>
      </c>
      <c r="Z301" s="912">
        <v>0.66666666666666663</v>
      </c>
      <c r="AA301" s="912">
        <v>0.33783783783783783</v>
      </c>
      <c r="AB301" s="912">
        <v>0.95945945945945943</v>
      </c>
      <c r="AC301" s="912">
        <v>0.95945945945945943</v>
      </c>
      <c r="AD301" s="912">
        <v>0.73741496598639455</v>
      </c>
      <c r="AE301" s="912">
        <v>0.85034013605442171</v>
      </c>
      <c r="AF301" s="912">
        <v>0.82585034013605441</v>
      </c>
      <c r="AG301" s="912"/>
      <c r="AH301" s="912"/>
      <c r="AI301" s="912"/>
      <c r="AJ301" s="912"/>
      <c r="AK301" s="912">
        <v>0.42857142857142855</v>
      </c>
      <c r="AL301" s="912">
        <v>0.63157894736842102</v>
      </c>
      <c r="AM301" s="912">
        <v>0.68421052631578949</v>
      </c>
    </row>
    <row r="302" spans="1:39" x14ac:dyDescent="0.25">
      <c r="A302" s="978">
        <v>1591</v>
      </c>
      <c r="B302" s="978" t="s">
        <v>1282</v>
      </c>
      <c r="C302" s="984">
        <v>1984</v>
      </c>
      <c r="D302" s="978" t="s">
        <v>1282</v>
      </c>
      <c r="E302" s="912"/>
      <c r="F302" s="912">
        <v>5.2631578947368418E-2</v>
      </c>
      <c r="G302" s="912"/>
      <c r="H302" s="912"/>
      <c r="I302" s="912"/>
      <c r="J302" s="912"/>
      <c r="K302" s="912"/>
      <c r="L302" s="912"/>
      <c r="M302" s="912">
        <v>1</v>
      </c>
      <c r="N302" s="912"/>
      <c r="O302" s="912"/>
      <c r="P302" s="912">
        <v>1</v>
      </c>
      <c r="Q302" s="912">
        <v>1</v>
      </c>
      <c r="R302" s="912"/>
      <c r="S302" s="912"/>
      <c r="T302" s="912"/>
      <c r="U302" s="912">
        <v>1</v>
      </c>
      <c r="V302" s="912">
        <v>1</v>
      </c>
      <c r="W302" s="912">
        <v>1</v>
      </c>
      <c r="X302" s="912">
        <v>0.67441860465116277</v>
      </c>
      <c r="Y302" s="912">
        <v>0.87209302325581395</v>
      </c>
      <c r="Z302" s="912">
        <v>0.89534883720930236</v>
      </c>
      <c r="AA302" s="912">
        <v>1</v>
      </c>
      <c r="AB302" s="912">
        <v>0.90039840637450197</v>
      </c>
      <c r="AC302" s="912">
        <v>0.94820717131474108</v>
      </c>
      <c r="AD302" s="912">
        <v>0.97368421052631582</v>
      </c>
      <c r="AE302" s="912">
        <v>0.99473684210526314</v>
      </c>
      <c r="AF302" s="912">
        <v>0.98421052631578942</v>
      </c>
      <c r="AG302" s="912"/>
      <c r="AH302" s="912"/>
      <c r="AI302" s="912"/>
      <c r="AJ302" s="912">
        <v>0</v>
      </c>
      <c r="AK302" s="912">
        <v>1</v>
      </c>
      <c r="AL302" s="912">
        <v>1</v>
      </c>
      <c r="AM302" s="912">
        <v>0.81818181818181823</v>
      </c>
    </row>
    <row r="303" spans="1:39" x14ac:dyDescent="0.25">
      <c r="A303" s="978">
        <v>1592</v>
      </c>
      <c r="B303" s="978" t="s">
        <v>1281</v>
      </c>
      <c r="C303" s="984">
        <v>27087</v>
      </c>
      <c r="D303" s="978" t="s">
        <v>1280</v>
      </c>
      <c r="E303" s="912">
        <v>0.34210526315789475</v>
      </c>
      <c r="F303" s="912"/>
      <c r="G303" s="912">
        <v>0.2</v>
      </c>
      <c r="H303" s="912">
        <v>0.2</v>
      </c>
      <c r="I303" s="912"/>
      <c r="J303" s="912"/>
      <c r="K303" s="912"/>
      <c r="L303" s="912"/>
      <c r="M303" s="912">
        <v>1</v>
      </c>
      <c r="N303" s="912"/>
      <c r="O303" s="912">
        <v>0.2</v>
      </c>
      <c r="P303" s="912">
        <v>0.8</v>
      </c>
      <c r="Q303" s="912">
        <v>0.6</v>
      </c>
      <c r="R303" s="912">
        <v>0.5</v>
      </c>
      <c r="S303" s="912"/>
      <c r="T303" s="912">
        <v>0.5</v>
      </c>
      <c r="U303" s="912">
        <v>1</v>
      </c>
      <c r="V303" s="912"/>
      <c r="W303" s="912">
        <v>1</v>
      </c>
      <c r="X303" s="912">
        <v>0.98039215686274506</v>
      </c>
      <c r="Y303" s="912">
        <v>1</v>
      </c>
      <c r="Z303" s="912">
        <v>0.97058823529411764</v>
      </c>
      <c r="AA303" s="912">
        <v>0.78199718706047816</v>
      </c>
      <c r="AB303" s="912">
        <v>0.77918424753867788</v>
      </c>
      <c r="AC303" s="912">
        <v>0.78059071729957807</v>
      </c>
      <c r="AD303" s="912">
        <v>0.9604166666666667</v>
      </c>
      <c r="AE303" s="912">
        <v>0.97291666666666665</v>
      </c>
      <c r="AF303" s="912">
        <v>0.95</v>
      </c>
      <c r="AG303" s="912"/>
      <c r="AH303" s="912"/>
      <c r="AI303" s="912"/>
      <c r="AJ303" s="912">
        <v>1</v>
      </c>
      <c r="AK303" s="912">
        <v>0.8</v>
      </c>
      <c r="AL303" s="912">
        <v>0.33333333333333331</v>
      </c>
      <c r="AM303" s="912">
        <v>0.33333333333333331</v>
      </c>
    </row>
    <row r="304" spans="1:39" x14ac:dyDescent="0.25">
      <c r="C304" s="984">
        <v>27131</v>
      </c>
      <c r="D304" s="978" t="s">
        <v>571</v>
      </c>
      <c r="E304" s="912">
        <v>0.48717948717948717</v>
      </c>
      <c r="F304" s="912">
        <v>0.4358974358974359</v>
      </c>
      <c r="G304" s="912">
        <v>0.66666666666666663</v>
      </c>
      <c r="H304" s="912">
        <v>0.66666666666666663</v>
      </c>
      <c r="I304" s="912">
        <v>0.66666666666666663</v>
      </c>
      <c r="J304" s="912"/>
      <c r="K304" s="912"/>
      <c r="L304" s="912"/>
      <c r="M304" s="912">
        <v>1</v>
      </c>
      <c r="N304" s="912"/>
      <c r="O304" s="912">
        <v>0.6</v>
      </c>
      <c r="P304" s="912">
        <v>1</v>
      </c>
      <c r="Q304" s="912">
        <v>0.4</v>
      </c>
      <c r="R304" s="912"/>
      <c r="S304" s="912"/>
      <c r="T304" s="912"/>
      <c r="U304" s="912">
        <v>0.83333333333333337</v>
      </c>
      <c r="V304" s="912">
        <v>1</v>
      </c>
      <c r="W304" s="912">
        <v>1</v>
      </c>
      <c r="X304" s="912">
        <v>1</v>
      </c>
      <c r="Y304" s="912">
        <v>0.52252252252252251</v>
      </c>
      <c r="Z304" s="912">
        <v>0.3783783783783784</v>
      </c>
      <c r="AA304" s="912">
        <v>0.85752688172043012</v>
      </c>
      <c r="AB304" s="912">
        <v>0.67204301075268813</v>
      </c>
      <c r="AC304" s="912">
        <v>0.70967741935483875</v>
      </c>
      <c r="AD304" s="912">
        <v>0.19932432432432431</v>
      </c>
      <c r="AE304" s="912">
        <v>0.98310810810810811</v>
      </c>
      <c r="AF304" s="912">
        <v>0.47297297297297297</v>
      </c>
      <c r="AG304" s="912"/>
      <c r="AH304" s="912"/>
      <c r="AI304" s="912"/>
      <c r="AJ304" s="912">
        <v>0.66666666666666663</v>
      </c>
      <c r="AK304" s="912">
        <v>0.33333333333333331</v>
      </c>
      <c r="AL304" s="912">
        <v>0.6</v>
      </c>
      <c r="AM304" s="912">
        <v>0.8</v>
      </c>
    </row>
    <row r="305" spans="1:39" x14ac:dyDescent="0.25">
      <c r="C305" s="984">
        <v>27132</v>
      </c>
      <c r="D305" s="978" t="s">
        <v>1279</v>
      </c>
      <c r="E305" s="912"/>
      <c r="F305" s="912"/>
      <c r="G305" s="912"/>
      <c r="H305" s="912"/>
      <c r="I305" s="912"/>
      <c r="J305" s="912"/>
      <c r="K305" s="912"/>
      <c r="L305" s="912"/>
      <c r="M305" s="912"/>
      <c r="N305" s="912"/>
      <c r="O305" s="912"/>
      <c r="P305" s="912">
        <v>1</v>
      </c>
      <c r="Q305" s="912">
        <v>0.8</v>
      </c>
      <c r="R305" s="912"/>
      <c r="S305" s="912"/>
      <c r="T305" s="912"/>
      <c r="U305" s="912">
        <v>1</v>
      </c>
      <c r="V305" s="912">
        <v>1</v>
      </c>
      <c r="W305" s="912">
        <v>1</v>
      </c>
      <c r="X305" s="912">
        <v>0.9555555555555556</v>
      </c>
      <c r="Y305" s="912">
        <v>0.91111111111111109</v>
      </c>
      <c r="Z305" s="912">
        <v>0.91111111111111109</v>
      </c>
      <c r="AA305" s="912">
        <v>0.95890410958904104</v>
      </c>
      <c r="AB305" s="912">
        <v>0.93150684931506844</v>
      </c>
      <c r="AC305" s="912">
        <v>0.9452054794520548</v>
      </c>
      <c r="AD305" s="912">
        <v>0.86585365853658536</v>
      </c>
      <c r="AE305" s="912">
        <v>0.81707317073170727</v>
      </c>
      <c r="AF305" s="912">
        <v>0.82926829268292679</v>
      </c>
      <c r="AG305" s="912"/>
      <c r="AH305" s="912"/>
      <c r="AI305" s="912"/>
      <c r="AJ305" s="912">
        <v>0.7142857142857143</v>
      </c>
      <c r="AK305" s="912">
        <v>0.42857142857142855</v>
      </c>
      <c r="AL305" s="912">
        <v>0.66666666666666663</v>
      </c>
      <c r="AM305" s="912">
        <v>0.66666666666666663</v>
      </c>
    </row>
    <row r="306" spans="1:39" x14ac:dyDescent="0.25">
      <c r="C306" s="984">
        <v>27133</v>
      </c>
      <c r="D306" s="978" t="s">
        <v>907</v>
      </c>
      <c r="E306" s="912"/>
      <c r="F306" s="912"/>
      <c r="G306" s="912"/>
      <c r="H306" s="912"/>
      <c r="I306" s="912"/>
      <c r="J306" s="912"/>
      <c r="K306" s="912"/>
      <c r="L306" s="912"/>
      <c r="M306" s="912"/>
      <c r="N306" s="912"/>
      <c r="O306" s="912"/>
      <c r="P306" s="912"/>
      <c r="Q306" s="912"/>
      <c r="R306" s="912"/>
      <c r="S306" s="912"/>
      <c r="T306" s="912"/>
      <c r="U306" s="912"/>
      <c r="V306" s="912"/>
      <c r="W306" s="912"/>
      <c r="X306" s="912">
        <v>0.5</v>
      </c>
      <c r="Y306" s="912"/>
      <c r="Z306" s="912">
        <v>0.5</v>
      </c>
      <c r="AA306" s="912"/>
      <c r="AB306" s="912"/>
      <c r="AC306" s="912"/>
      <c r="AD306" s="912"/>
      <c r="AE306" s="912">
        <v>1</v>
      </c>
      <c r="AF306" s="912"/>
      <c r="AG306" s="912"/>
      <c r="AH306" s="912"/>
      <c r="AI306" s="912"/>
      <c r="AJ306" s="912"/>
      <c r="AK306" s="912"/>
      <c r="AL306" s="912"/>
      <c r="AM306" s="912"/>
    </row>
    <row r="307" spans="1:39" x14ac:dyDescent="0.25">
      <c r="C307" s="984">
        <v>27150</v>
      </c>
      <c r="D307" s="978" t="s">
        <v>146</v>
      </c>
      <c r="E307" s="912">
        <v>0.125</v>
      </c>
      <c r="F307" s="912">
        <v>0.15</v>
      </c>
      <c r="G307" s="912">
        <v>1</v>
      </c>
      <c r="H307" s="912">
        <v>1</v>
      </c>
      <c r="I307" s="912">
        <v>1</v>
      </c>
      <c r="J307" s="912"/>
      <c r="K307" s="912"/>
      <c r="L307" s="912"/>
      <c r="M307" s="912">
        <v>1</v>
      </c>
      <c r="N307" s="912"/>
      <c r="O307" s="912">
        <v>0.5</v>
      </c>
      <c r="P307" s="912">
        <v>1</v>
      </c>
      <c r="Q307" s="912">
        <v>0.75</v>
      </c>
      <c r="R307" s="912"/>
      <c r="S307" s="912"/>
      <c r="T307" s="912"/>
      <c r="U307" s="912">
        <v>0.5</v>
      </c>
      <c r="V307" s="912"/>
      <c r="W307" s="912">
        <v>0.5</v>
      </c>
      <c r="X307" s="912">
        <v>0.78125</v>
      </c>
      <c r="Y307" s="912">
        <v>0.9921875</v>
      </c>
      <c r="Z307" s="912">
        <v>1</v>
      </c>
      <c r="AA307" s="912">
        <v>0.87452471482889738</v>
      </c>
      <c r="AB307" s="912">
        <v>0.87072243346007605</v>
      </c>
      <c r="AC307" s="912">
        <v>0.87072243346007605</v>
      </c>
      <c r="AD307" s="912">
        <v>0.95575221238938057</v>
      </c>
      <c r="AE307" s="912">
        <v>0.98008849557522126</v>
      </c>
      <c r="AF307" s="912">
        <v>0.97787610619469023</v>
      </c>
      <c r="AG307" s="912"/>
      <c r="AH307" s="912"/>
      <c r="AI307" s="912"/>
      <c r="AJ307" s="912">
        <v>0.66666666666666663</v>
      </c>
      <c r="AK307" s="912">
        <v>0.33333333333333331</v>
      </c>
      <c r="AL307" s="912">
        <v>1</v>
      </c>
      <c r="AM307" s="912">
        <v>1</v>
      </c>
    </row>
    <row r="308" spans="1:39" x14ac:dyDescent="0.25">
      <c r="C308" s="984">
        <v>1947</v>
      </c>
      <c r="D308" s="978" t="s">
        <v>1278</v>
      </c>
      <c r="E308" s="912"/>
      <c r="F308" s="912">
        <v>4.4534412955465584E-2</v>
      </c>
      <c r="G308" s="912"/>
      <c r="H308" s="912"/>
      <c r="I308" s="912">
        <v>0.14285714285714285</v>
      </c>
      <c r="J308" s="912"/>
      <c r="K308" s="912"/>
      <c r="L308" s="912"/>
      <c r="M308" s="912"/>
      <c r="N308" s="912"/>
      <c r="O308" s="912"/>
      <c r="P308" s="912">
        <v>0.66666666666666663</v>
      </c>
      <c r="Q308" s="912"/>
      <c r="R308" s="912"/>
      <c r="S308" s="912"/>
      <c r="T308" s="912"/>
      <c r="U308" s="912"/>
      <c r="V308" s="912"/>
      <c r="W308" s="912"/>
      <c r="X308" s="912">
        <v>6.8181818181818179E-3</v>
      </c>
      <c r="Y308" s="912">
        <v>2.2727272727272726E-3</v>
      </c>
      <c r="Z308" s="912"/>
      <c r="AA308" s="912">
        <v>1.1633109619686801E-2</v>
      </c>
      <c r="AB308" s="912"/>
      <c r="AC308" s="912"/>
      <c r="AD308" s="912">
        <v>1.0687022900763359E-2</v>
      </c>
      <c r="AE308" s="912"/>
      <c r="AF308" s="912">
        <v>1.5267175572519084E-3</v>
      </c>
      <c r="AG308" s="912"/>
      <c r="AH308" s="912"/>
      <c r="AI308" s="912"/>
      <c r="AJ308" s="912">
        <v>0.15384615384615385</v>
      </c>
      <c r="AK308" s="912"/>
      <c r="AL308" s="912"/>
      <c r="AM308" s="912"/>
    </row>
    <row r="309" spans="1:39" x14ac:dyDescent="0.25">
      <c r="A309" s="978">
        <v>1597</v>
      </c>
      <c r="B309" s="978" t="s">
        <v>1277</v>
      </c>
      <c r="C309" s="984">
        <v>1948</v>
      </c>
      <c r="D309" s="978" t="s">
        <v>1276</v>
      </c>
      <c r="E309" s="912"/>
      <c r="F309" s="912">
        <v>1.3245033112582781E-2</v>
      </c>
      <c r="G309" s="912"/>
      <c r="H309" s="912"/>
      <c r="I309" s="912">
        <v>0.1</v>
      </c>
      <c r="J309" s="912"/>
      <c r="K309" s="912"/>
      <c r="L309" s="912"/>
      <c r="M309" s="912"/>
      <c r="N309" s="912"/>
      <c r="O309" s="912"/>
      <c r="P309" s="912"/>
      <c r="Q309" s="912"/>
      <c r="R309" s="912"/>
      <c r="S309" s="912"/>
      <c r="T309" s="912"/>
      <c r="U309" s="912"/>
      <c r="V309" s="912"/>
      <c r="W309" s="912"/>
      <c r="X309" s="912"/>
      <c r="Y309" s="912"/>
      <c r="Z309" s="912"/>
      <c r="AA309" s="912">
        <v>1.0559249120062574E-2</v>
      </c>
      <c r="AB309" s="912"/>
      <c r="AC309" s="912"/>
      <c r="AD309" s="912">
        <v>5.2473763118440781E-3</v>
      </c>
      <c r="AE309" s="912"/>
      <c r="AF309" s="912">
        <v>7.4962518740629683E-4</v>
      </c>
      <c r="AG309" s="912"/>
      <c r="AH309" s="912"/>
      <c r="AI309" s="912"/>
      <c r="AJ309" s="912">
        <v>0.30769230769230771</v>
      </c>
      <c r="AK309" s="912"/>
      <c r="AL309" s="912"/>
      <c r="AM309" s="912">
        <v>3.7037037037037035E-2</v>
      </c>
    </row>
    <row r="310" spans="1:39" x14ac:dyDescent="0.25">
      <c r="C310" s="984">
        <v>2331</v>
      </c>
      <c r="D310" s="978" t="s">
        <v>1275</v>
      </c>
      <c r="E310" s="912"/>
      <c r="F310" s="912">
        <v>0.27876823338735818</v>
      </c>
      <c r="G310" s="912"/>
      <c r="H310" s="912"/>
      <c r="I310" s="912">
        <v>0.5</v>
      </c>
      <c r="J310" s="912"/>
      <c r="K310" s="912"/>
      <c r="L310" s="912"/>
      <c r="M310" s="912"/>
      <c r="N310" s="912"/>
      <c r="O310" s="912"/>
      <c r="P310" s="912">
        <v>0.2</v>
      </c>
      <c r="Q310" s="912"/>
      <c r="R310" s="912">
        <v>1</v>
      </c>
      <c r="S310" s="912"/>
      <c r="T310" s="912">
        <v>1</v>
      </c>
      <c r="U310" s="912">
        <v>1.3761467889908258E-2</v>
      </c>
      <c r="V310" s="912">
        <v>1.3761467889908258E-2</v>
      </c>
      <c r="W310" s="912">
        <v>4.5871559633027525E-3</v>
      </c>
      <c r="X310" s="912">
        <v>4.6052631578947366E-2</v>
      </c>
      <c r="Y310" s="912">
        <v>5.1535087719298246E-2</v>
      </c>
      <c r="Z310" s="912">
        <v>1.9736842105263157E-2</v>
      </c>
      <c r="AA310" s="912">
        <v>0.32971372161895363</v>
      </c>
      <c r="AB310" s="912"/>
      <c r="AC310" s="912"/>
      <c r="AD310" s="912">
        <v>5.0795422830030704E-2</v>
      </c>
      <c r="AE310" s="912">
        <v>2.5118615685180016E-3</v>
      </c>
      <c r="AF310" s="912">
        <v>1.5629360870778677E-2</v>
      </c>
      <c r="AG310" s="912"/>
      <c r="AH310" s="912"/>
      <c r="AI310" s="912"/>
      <c r="AJ310" s="912">
        <v>0.22580645161290322</v>
      </c>
      <c r="AK310" s="912"/>
      <c r="AL310" s="912"/>
      <c r="AM310" s="912">
        <v>2.1551724137931036E-2</v>
      </c>
    </row>
    <row r="311" spans="1:39" x14ac:dyDescent="0.25">
      <c r="C311" s="984">
        <v>6096</v>
      </c>
      <c r="D311" s="978" t="s">
        <v>184</v>
      </c>
      <c r="E311" s="912"/>
      <c r="F311" s="912">
        <v>0.27</v>
      </c>
      <c r="G311" s="912"/>
      <c r="H311" s="912"/>
      <c r="I311" s="912">
        <v>0.33333333333333331</v>
      </c>
      <c r="J311" s="912"/>
      <c r="K311" s="912"/>
      <c r="L311" s="912"/>
      <c r="M311" s="912"/>
      <c r="N311" s="912"/>
      <c r="O311" s="912"/>
      <c r="P311" s="912"/>
      <c r="Q311" s="912"/>
      <c r="R311" s="912"/>
      <c r="S311" s="912"/>
      <c r="T311" s="912"/>
      <c r="U311" s="912"/>
      <c r="V311" s="912">
        <v>6.0606060606060608E-2</v>
      </c>
      <c r="W311" s="912"/>
      <c r="X311" s="912">
        <v>3.9603960396039604E-2</v>
      </c>
      <c r="Y311" s="912">
        <v>4.9504950495049507E-2</v>
      </c>
      <c r="Z311" s="912">
        <v>1.9801980198019802E-2</v>
      </c>
      <c r="AA311" s="912">
        <v>0.32862190812720848</v>
      </c>
      <c r="AB311" s="912"/>
      <c r="AC311" s="912"/>
      <c r="AD311" s="912">
        <v>3.5040431266846361E-2</v>
      </c>
      <c r="AE311" s="912">
        <v>2.6954177897574125E-3</v>
      </c>
      <c r="AF311" s="912">
        <v>1.6172506738544475E-2</v>
      </c>
      <c r="AG311" s="912"/>
      <c r="AH311" s="912"/>
      <c r="AI311" s="912"/>
      <c r="AJ311" s="912">
        <v>0.54545454545454541</v>
      </c>
      <c r="AK311" s="912"/>
      <c r="AL311" s="912"/>
      <c r="AM311" s="912"/>
    </row>
    <row r="312" spans="1:39" x14ac:dyDescent="0.25">
      <c r="C312" s="984">
        <v>27139</v>
      </c>
      <c r="D312" s="978" t="s">
        <v>1274</v>
      </c>
      <c r="E312" s="912"/>
      <c r="F312" s="912"/>
      <c r="G312" s="912"/>
      <c r="H312" s="912"/>
      <c r="I312" s="912"/>
      <c r="J312" s="912"/>
      <c r="K312" s="912"/>
      <c r="L312" s="912"/>
      <c r="M312" s="912"/>
      <c r="N312" s="912"/>
      <c r="O312" s="912"/>
      <c r="P312" s="912"/>
      <c r="Q312" s="912"/>
      <c r="R312" s="912"/>
      <c r="S312" s="912"/>
      <c r="T312" s="912"/>
      <c r="U312" s="912"/>
      <c r="V312" s="912"/>
      <c r="W312" s="912"/>
      <c r="X312" s="912"/>
      <c r="Y312" s="912"/>
      <c r="Z312" s="912"/>
      <c r="AA312" s="912">
        <v>9.0909090909090912E-2</v>
      </c>
      <c r="AB312" s="912"/>
      <c r="AC312" s="912"/>
      <c r="AD312" s="912">
        <v>0.2</v>
      </c>
      <c r="AE312" s="912"/>
      <c r="AF312" s="912">
        <v>0.4</v>
      </c>
      <c r="AG312" s="912"/>
      <c r="AH312" s="912"/>
      <c r="AI312" s="912"/>
      <c r="AJ312" s="912"/>
      <c r="AK312" s="912"/>
      <c r="AL312" s="912"/>
      <c r="AM312" s="912"/>
    </row>
    <row r="313" spans="1:39" x14ac:dyDescent="0.25">
      <c r="C313" s="984">
        <v>27154</v>
      </c>
      <c r="E313" s="912"/>
      <c r="F313" s="912">
        <v>0</v>
      </c>
      <c r="G313" s="912"/>
      <c r="H313" s="912"/>
      <c r="I313" s="912"/>
      <c r="J313" s="912"/>
      <c r="K313" s="912"/>
      <c r="L313" s="912"/>
      <c r="M313" s="912"/>
      <c r="N313" s="912"/>
      <c r="O313" s="912"/>
      <c r="P313" s="912"/>
      <c r="Q313" s="912"/>
      <c r="R313" s="912"/>
      <c r="S313" s="912"/>
      <c r="T313" s="912"/>
      <c r="U313" s="912"/>
      <c r="V313" s="912"/>
      <c r="W313" s="912"/>
      <c r="X313" s="912"/>
      <c r="Y313" s="912"/>
      <c r="Z313" s="912"/>
      <c r="AA313" s="912"/>
      <c r="AB313" s="912"/>
      <c r="AC313" s="912"/>
      <c r="AD313" s="912"/>
      <c r="AE313" s="912"/>
      <c r="AF313" s="912"/>
      <c r="AG313" s="912"/>
      <c r="AH313" s="912"/>
      <c r="AI313" s="912"/>
      <c r="AJ313" s="912"/>
      <c r="AK313" s="912"/>
      <c r="AL313" s="912"/>
      <c r="AM313" s="912"/>
    </row>
    <row r="314" spans="1:39" x14ac:dyDescent="0.25">
      <c r="A314" s="978">
        <v>1598</v>
      </c>
      <c r="B314" s="978" t="s">
        <v>1273</v>
      </c>
      <c r="C314" s="984">
        <v>2256</v>
      </c>
      <c r="D314" s="978" t="s">
        <v>52</v>
      </c>
      <c r="E314" s="912">
        <v>2.0816653322658127E-2</v>
      </c>
      <c r="F314" s="912">
        <v>2.1617293835068056E-2</v>
      </c>
      <c r="G314" s="912">
        <v>0.44545454545454544</v>
      </c>
      <c r="H314" s="912">
        <v>0.50909090909090904</v>
      </c>
      <c r="I314" s="912">
        <v>0.6</v>
      </c>
      <c r="J314" s="912">
        <v>0.17964071856287425</v>
      </c>
      <c r="K314" s="912">
        <v>5.3892215568862277E-2</v>
      </c>
      <c r="L314" s="912">
        <v>0.29940119760479039</v>
      </c>
      <c r="M314" s="912">
        <v>0.15384615384615385</v>
      </c>
      <c r="N314" s="912">
        <v>3.8461538461538464E-2</v>
      </c>
      <c r="O314" s="912">
        <v>0.27500000000000002</v>
      </c>
      <c r="P314" s="912">
        <v>0.75</v>
      </c>
      <c r="Q314" s="912">
        <v>0.72499999999999998</v>
      </c>
      <c r="R314" s="912">
        <v>0</v>
      </c>
      <c r="S314" s="912"/>
      <c r="T314" s="912">
        <v>0</v>
      </c>
      <c r="U314" s="912">
        <v>0.55639097744360899</v>
      </c>
      <c r="V314" s="912">
        <v>0.5714285714285714</v>
      </c>
      <c r="W314" s="912">
        <v>0.22556390977443608</v>
      </c>
      <c r="X314" s="912">
        <v>0.58592592592592596</v>
      </c>
      <c r="Y314" s="912">
        <v>0.58370370370370372</v>
      </c>
      <c r="Z314" s="912">
        <v>0.26098765432098764</v>
      </c>
      <c r="AA314" s="912">
        <v>0.85377741673436236</v>
      </c>
      <c r="AB314" s="912">
        <v>0.75580828594638505</v>
      </c>
      <c r="AC314" s="912">
        <v>0.78570268074735983</v>
      </c>
      <c r="AD314" s="912">
        <v>2.7662796567390208E-2</v>
      </c>
      <c r="AE314" s="912">
        <v>7.4608783442705703E-2</v>
      </c>
      <c r="AF314" s="912">
        <v>0.30843008581524484</v>
      </c>
      <c r="AG314" s="912">
        <v>0.8</v>
      </c>
      <c r="AH314" s="912">
        <v>0.2</v>
      </c>
      <c r="AI314" s="912">
        <v>0.6</v>
      </c>
      <c r="AJ314" s="912">
        <v>0.33613445378151263</v>
      </c>
      <c r="AK314" s="912">
        <v>0.31932773109243695</v>
      </c>
      <c r="AL314" s="912">
        <v>0.32894736842105265</v>
      </c>
      <c r="AM314" s="912">
        <v>0.47807017543859648</v>
      </c>
    </row>
    <row r="315" spans="1:39" x14ac:dyDescent="0.25">
      <c r="C315" s="984">
        <v>2257</v>
      </c>
      <c r="D315" s="978" t="s">
        <v>50</v>
      </c>
      <c r="E315" s="912">
        <v>3.702180172768408E-2</v>
      </c>
      <c r="F315" s="912">
        <v>8.0213903743315509E-2</v>
      </c>
      <c r="G315" s="912">
        <v>0.43070362473347545</v>
      </c>
      <c r="H315" s="912">
        <v>0.53304904051172708</v>
      </c>
      <c r="I315" s="912">
        <v>0.69722814498933905</v>
      </c>
      <c r="J315" s="912">
        <v>0.27149321266968324</v>
      </c>
      <c r="K315" s="912">
        <v>5.8823529411764705E-2</v>
      </c>
      <c r="L315" s="912">
        <v>0.38687782805429866</v>
      </c>
      <c r="M315" s="912">
        <v>0.18181818181818182</v>
      </c>
      <c r="N315" s="912">
        <v>0.10606060606060606</v>
      </c>
      <c r="O315" s="912">
        <v>0.19444444444444445</v>
      </c>
      <c r="P315" s="912">
        <v>0.77222222222222225</v>
      </c>
      <c r="Q315" s="912">
        <v>0.68888888888888888</v>
      </c>
      <c r="R315" s="912">
        <v>0.875</v>
      </c>
      <c r="S315" s="912">
        <v>0.125</v>
      </c>
      <c r="T315" s="912">
        <v>0.625</v>
      </c>
      <c r="U315" s="912">
        <v>0.68582375478927204</v>
      </c>
      <c r="V315" s="912">
        <v>0.67432950191570884</v>
      </c>
      <c r="W315" s="912">
        <v>0.27969348659003829</v>
      </c>
      <c r="X315" s="912">
        <v>0.6709206927985415</v>
      </c>
      <c r="Y315" s="912">
        <v>0.64120328167730178</v>
      </c>
      <c r="Z315" s="912">
        <v>0.35679124886052871</v>
      </c>
      <c r="AA315" s="912">
        <v>0.9096928712313328</v>
      </c>
      <c r="AB315" s="912">
        <v>0.78810932657086508</v>
      </c>
      <c r="AC315" s="912">
        <v>0.81684981684981683</v>
      </c>
      <c r="AD315" s="912">
        <v>6.7458043389275482E-2</v>
      </c>
      <c r="AE315" s="912">
        <v>8.9807613589848553E-2</v>
      </c>
      <c r="AF315" s="912">
        <v>0.41547277936962751</v>
      </c>
      <c r="AG315" s="912">
        <v>0.62962962962962965</v>
      </c>
      <c r="AH315" s="912">
        <v>3.7037037037037035E-2</v>
      </c>
      <c r="AI315" s="912">
        <v>0.44444444444444442</v>
      </c>
      <c r="AJ315" s="912">
        <v>0.16627634660421545</v>
      </c>
      <c r="AK315" s="912">
        <v>0.41920374707259955</v>
      </c>
      <c r="AL315" s="912">
        <v>0.38732394366197181</v>
      </c>
      <c r="AM315" s="912">
        <v>0.53873239436619713</v>
      </c>
    </row>
    <row r="316" spans="1:39" x14ac:dyDescent="0.25">
      <c r="C316" s="984">
        <v>2258</v>
      </c>
      <c r="D316" s="978" t="s">
        <v>1272</v>
      </c>
      <c r="E316" s="912">
        <v>5.3505132124918107E-2</v>
      </c>
      <c r="F316" s="912">
        <v>8.1677222100895397E-2</v>
      </c>
      <c r="G316" s="912">
        <v>0.50888888888888884</v>
      </c>
      <c r="H316" s="912">
        <v>0.52111111111111108</v>
      </c>
      <c r="I316" s="912">
        <v>0.78111111111111109</v>
      </c>
      <c r="J316" s="912">
        <v>0.3966850828729282</v>
      </c>
      <c r="K316" s="912">
        <v>7.7348066298342538E-2</v>
      </c>
      <c r="L316" s="912">
        <v>0.62651933701657458</v>
      </c>
      <c r="M316" s="912">
        <v>0.21428571428571427</v>
      </c>
      <c r="N316" s="912">
        <v>0.11224489795918367</v>
      </c>
      <c r="O316" s="912">
        <v>0.18480492813141683</v>
      </c>
      <c r="P316" s="912">
        <v>0.80903490759753593</v>
      </c>
      <c r="Q316" s="912">
        <v>0.71457905544147848</v>
      </c>
      <c r="R316" s="912">
        <v>0.65</v>
      </c>
      <c r="S316" s="912">
        <v>0.1</v>
      </c>
      <c r="T316" s="912">
        <v>0.45</v>
      </c>
      <c r="U316" s="912">
        <v>0.71532846715328469</v>
      </c>
      <c r="V316" s="912">
        <v>0.70255474452554745</v>
      </c>
      <c r="W316" s="912">
        <v>0.32846715328467152</v>
      </c>
      <c r="X316" s="912">
        <v>0.69493521790341584</v>
      </c>
      <c r="Y316" s="912">
        <v>0.65928543384373772</v>
      </c>
      <c r="Z316" s="912">
        <v>0.38327444051825676</v>
      </c>
      <c r="AA316" s="912">
        <v>0.91923413354067451</v>
      </c>
      <c r="AB316" s="912">
        <v>0.80425697346680924</v>
      </c>
      <c r="AC316" s="912">
        <v>0.8412382155700262</v>
      </c>
      <c r="AD316" s="912">
        <v>0.1407673860911271</v>
      </c>
      <c r="AE316" s="912">
        <v>0.10335731414868106</v>
      </c>
      <c r="AF316" s="912">
        <v>0.43477218225419662</v>
      </c>
      <c r="AG316" s="912">
        <v>0.56603773584905659</v>
      </c>
      <c r="AH316" s="912">
        <v>5.6603773584905662E-2</v>
      </c>
      <c r="AI316" s="912">
        <v>0.39622641509433965</v>
      </c>
      <c r="AJ316" s="912">
        <v>7.5812274368231042E-2</v>
      </c>
      <c r="AK316" s="912">
        <v>0.39350180505415161</v>
      </c>
      <c r="AL316" s="912">
        <v>0.53139458030403175</v>
      </c>
      <c r="AM316" s="912">
        <v>0.65565102445472567</v>
      </c>
    </row>
    <row r="317" spans="1:39" x14ac:dyDescent="0.25">
      <c r="C317" s="984">
        <v>2259</v>
      </c>
      <c r="D317" s="978" t="s">
        <v>49</v>
      </c>
      <c r="E317" s="912">
        <v>6.434530286543344E-2</v>
      </c>
      <c r="F317" s="912">
        <v>0.1283520735098537</v>
      </c>
      <c r="G317" s="912">
        <v>0.51940518877873865</v>
      </c>
      <c r="H317" s="912">
        <v>0.5488293608943261</v>
      </c>
      <c r="I317" s="912">
        <v>0.84001265555789917</v>
      </c>
      <c r="J317" s="912">
        <v>0.40949076942138518</v>
      </c>
      <c r="K317" s="912">
        <v>0.12935200099120309</v>
      </c>
      <c r="L317" s="912">
        <v>0.65952174451740797</v>
      </c>
      <c r="M317" s="912">
        <v>0.26525198938992045</v>
      </c>
      <c r="N317" s="912">
        <v>0.25596816976127323</v>
      </c>
      <c r="O317" s="912">
        <v>0.16829985301322881</v>
      </c>
      <c r="P317" s="912">
        <v>0.79568838804507591</v>
      </c>
      <c r="Q317" s="912">
        <v>0.71778539931406171</v>
      </c>
      <c r="R317" s="912">
        <v>0.64459930313588854</v>
      </c>
      <c r="S317" s="912">
        <v>0.11846689895470383</v>
      </c>
      <c r="T317" s="912">
        <v>0.47735191637630664</v>
      </c>
      <c r="U317" s="912">
        <v>0.7296450939457203</v>
      </c>
      <c r="V317" s="912">
        <v>0.7103340292275574</v>
      </c>
      <c r="W317" s="912">
        <v>0.34498956158663885</v>
      </c>
      <c r="X317" s="912">
        <v>0.72322763124611955</v>
      </c>
      <c r="Y317" s="912">
        <v>0.68197392324142847</v>
      </c>
      <c r="Z317" s="912">
        <v>0.3927610550279394</v>
      </c>
      <c r="AA317" s="912">
        <v>0.92680338719505784</v>
      </c>
      <c r="AB317" s="912">
        <v>0.80582463070748667</v>
      </c>
      <c r="AC317" s="912">
        <v>0.85074909121472553</v>
      </c>
      <c r="AD317" s="912">
        <v>0.18897522357425597</v>
      </c>
      <c r="AE317" s="912">
        <v>0.10701737534692557</v>
      </c>
      <c r="AF317" s="912">
        <v>0.47727353153799879</v>
      </c>
      <c r="AG317" s="912">
        <v>0.63328631875881525</v>
      </c>
      <c r="AH317" s="912">
        <v>6.488011283497884E-2</v>
      </c>
      <c r="AI317" s="912">
        <v>0.47954866008462621</v>
      </c>
      <c r="AJ317" s="912">
        <v>5.1404277248131923E-2</v>
      </c>
      <c r="AK317" s="912">
        <v>0.40633857253285238</v>
      </c>
      <c r="AL317" s="912">
        <v>0.5156144686587284</v>
      </c>
      <c r="AM317" s="912">
        <v>0.65589755111210968</v>
      </c>
    </row>
    <row r="318" spans="1:39" x14ac:dyDescent="0.25">
      <c r="C318" s="984">
        <v>2260</v>
      </c>
      <c r="D318" s="978" t="s">
        <v>51</v>
      </c>
      <c r="E318" s="912">
        <v>0.10225259427992914</v>
      </c>
      <c r="F318" s="912">
        <v>0.28954695013920528</v>
      </c>
      <c r="G318" s="912">
        <v>0.59898477157360408</v>
      </c>
      <c r="H318" s="912">
        <v>0.62521150592216579</v>
      </c>
      <c r="I318" s="912">
        <v>0.92470389170896783</v>
      </c>
      <c r="J318" s="912">
        <v>0.38484398216939081</v>
      </c>
      <c r="K318" s="912">
        <v>0.25903912828132741</v>
      </c>
      <c r="L318" s="912">
        <v>0.65626547795938583</v>
      </c>
      <c r="M318" s="912">
        <v>0.24677419354838709</v>
      </c>
      <c r="N318" s="912">
        <v>0.31129032258064515</v>
      </c>
      <c r="O318" s="912">
        <v>0.19034090909090909</v>
      </c>
      <c r="P318" s="912">
        <v>0.70738636363636365</v>
      </c>
      <c r="Q318" s="912">
        <v>0.65909090909090906</v>
      </c>
      <c r="R318" s="912">
        <v>0.7</v>
      </c>
      <c r="S318" s="912">
        <v>0.12</v>
      </c>
      <c r="T318" s="912">
        <v>0.57999999999999996</v>
      </c>
      <c r="U318" s="912">
        <v>0.73428571428571432</v>
      </c>
      <c r="V318" s="912">
        <v>0.72285714285714286</v>
      </c>
      <c r="W318" s="912">
        <v>0.40571428571428569</v>
      </c>
      <c r="X318" s="912">
        <v>0.74064935064935067</v>
      </c>
      <c r="Y318" s="912">
        <v>0.66649350649350647</v>
      </c>
      <c r="Z318" s="912">
        <v>0.42857142857142855</v>
      </c>
      <c r="AA318" s="912">
        <v>0.95714285714285718</v>
      </c>
      <c r="AB318" s="912">
        <v>0.8180952380952381</v>
      </c>
      <c r="AC318" s="912">
        <v>0.86476190476190473</v>
      </c>
      <c r="AD318" s="912">
        <v>0.26597245270494524</v>
      </c>
      <c r="AE318" s="912">
        <v>7.1647859276468634E-2</v>
      </c>
      <c r="AF318" s="912">
        <v>0.47295054762694988</v>
      </c>
      <c r="AG318" s="912">
        <v>0.7359550561797753</v>
      </c>
      <c r="AH318" s="912">
        <v>6.1797752808988762E-2</v>
      </c>
      <c r="AI318" s="912">
        <v>0.550561797752809</v>
      </c>
      <c r="AJ318" s="912">
        <v>3.195040534096328E-2</v>
      </c>
      <c r="AK318" s="912">
        <v>0.39866475917978061</v>
      </c>
      <c r="AL318" s="912">
        <v>0.47216783216783215</v>
      </c>
      <c r="AM318" s="912">
        <v>0.61902097902097897</v>
      </c>
    </row>
    <row r="319" spans="1:39" x14ac:dyDescent="0.25">
      <c r="C319" s="984">
        <v>27088</v>
      </c>
      <c r="D319" s="978" t="s">
        <v>1271</v>
      </c>
      <c r="E319" s="912">
        <v>5.3315681790829218E-2</v>
      </c>
      <c r="F319" s="912">
        <v>0.12973883740522324</v>
      </c>
      <c r="G319" s="912">
        <v>0.50762527233115473</v>
      </c>
      <c r="H319" s="912">
        <v>0.54084967320261434</v>
      </c>
      <c r="I319" s="912">
        <v>0.83932461873638342</v>
      </c>
      <c r="J319" s="912">
        <v>0.41646682653876899</v>
      </c>
      <c r="K319" s="912">
        <v>0.1366906474820144</v>
      </c>
      <c r="L319" s="912">
        <v>0.64748201438848918</v>
      </c>
      <c r="M319" s="912">
        <v>0.28027681660899656</v>
      </c>
      <c r="N319" s="912">
        <v>0.23875432525951557</v>
      </c>
      <c r="O319" s="912">
        <v>0.20816326530612245</v>
      </c>
      <c r="P319" s="912">
        <v>0.74489795918367352</v>
      </c>
      <c r="Q319" s="912">
        <v>0.69795918367346943</v>
      </c>
      <c r="R319" s="912">
        <v>0.63934426229508201</v>
      </c>
      <c r="S319" s="912">
        <v>0.13114754098360656</v>
      </c>
      <c r="T319" s="912">
        <v>0.44262295081967212</v>
      </c>
      <c r="U319" s="912">
        <v>0.68854961832061068</v>
      </c>
      <c r="V319" s="912">
        <v>0.71450381679389308</v>
      </c>
      <c r="W319" s="912">
        <v>0.35572519083969467</v>
      </c>
      <c r="X319" s="912">
        <v>0.71724709784411278</v>
      </c>
      <c r="Y319" s="912">
        <v>0.68331951354339415</v>
      </c>
      <c r="Z319" s="912">
        <v>0.39925373134328357</v>
      </c>
      <c r="AA319" s="912">
        <v>0.93152512227656736</v>
      </c>
      <c r="AB319" s="912">
        <v>0.80632662135552313</v>
      </c>
      <c r="AC319" s="912">
        <v>0.847614812932732</v>
      </c>
      <c r="AD319" s="912">
        <v>0.19010952935207567</v>
      </c>
      <c r="AE319" s="912">
        <v>0.1019786910197869</v>
      </c>
      <c r="AF319" s="912">
        <v>0.48625660309786017</v>
      </c>
      <c r="AG319" s="912">
        <v>0.59230769230769231</v>
      </c>
      <c r="AH319" s="912">
        <v>6.9230769230769235E-2</v>
      </c>
      <c r="AI319" s="912">
        <v>0.45384615384615384</v>
      </c>
      <c r="AJ319" s="912">
        <v>5.5944055944055944E-2</v>
      </c>
      <c r="AK319" s="912">
        <v>0.42530197075651621</v>
      </c>
      <c r="AL319" s="912">
        <v>0.51331557922769644</v>
      </c>
      <c r="AM319" s="912">
        <v>0.66466932978251225</v>
      </c>
    </row>
    <row r="320" spans="1:39" x14ac:dyDescent="0.25">
      <c r="A320" s="978">
        <v>1599</v>
      </c>
      <c r="B320" s="978" t="s">
        <v>1270</v>
      </c>
      <c r="C320" s="984">
        <v>2309</v>
      </c>
      <c r="D320" s="978" t="s">
        <v>58</v>
      </c>
      <c r="E320" s="912">
        <v>0</v>
      </c>
      <c r="F320" s="912"/>
      <c r="G320" s="912">
        <v>0.33333333333333331</v>
      </c>
      <c r="H320" s="912">
        <v>0.33333333333333331</v>
      </c>
      <c r="I320" s="912">
        <v>0</v>
      </c>
      <c r="J320" s="912"/>
      <c r="K320" s="912"/>
      <c r="L320" s="912"/>
      <c r="M320" s="912"/>
      <c r="N320" s="912"/>
      <c r="O320" s="912">
        <v>0</v>
      </c>
      <c r="P320" s="912">
        <v>0.75</v>
      </c>
      <c r="Q320" s="912">
        <v>0.5625</v>
      </c>
      <c r="R320" s="912"/>
      <c r="S320" s="912"/>
      <c r="T320" s="912"/>
      <c r="U320" s="912"/>
      <c r="V320" s="912"/>
      <c r="W320" s="912"/>
      <c r="X320" s="912">
        <v>0.5714285714285714</v>
      </c>
      <c r="Y320" s="912">
        <v>0.2857142857142857</v>
      </c>
      <c r="Z320" s="912">
        <v>0.42857142857142855</v>
      </c>
      <c r="AA320" s="912">
        <v>0.33333333333333331</v>
      </c>
      <c r="AB320" s="912">
        <v>0.19047619047619047</v>
      </c>
      <c r="AC320" s="912">
        <v>0.19047619047619047</v>
      </c>
      <c r="AD320" s="912">
        <v>0.52631578947368418</v>
      </c>
      <c r="AE320" s="912">
        <v>0</v>
      </c>
      <c r="AF320" s="912">
        <v>0.52631578947368418</v>
      </c>
      <c r="AG320" s="912"/>
      <c r="AH320" s="912"/>
      <c r="AI320" s="912"/>
      <c r="AJ320" s="912">
        <v>0</v>
      </c>
      <c r="AK320" s="912">
        <v>0</v>
      </c>
      <c r="AL320" s="912">
        <v>0</v>
      </c>
      <c r="AM320" s="912">
        <v>0</v>
      </c>
    </row>
    <row r="321" spans="1:39" x14ac:dyDescent="0.25">
      <c r="A321" s="978">
        <v>1600</v>
      </c>
      <c r="B321" s="978" t="s">
        <v>1269</v>
      </c>
      <c r="C321" s="984">
        <v>1315</v>
      </c>
      <c r="D321" s="978" t="s">
        <v>1268</v>
      </c>
      <c r="E321" s="912"/>
      <c r="F321" s="912"/>
      <c r="G321" s="912"/>
      <c r="H321" s="912"/>
      <c r="I321" s="912"/>
      <c r="J321" s="912"/>
      <c r="K321" s="912"/>
      <c r="L321" s="912"/>
      <c r="M321" s="912">
        <v>0</v>
      </c>
      <c r="N321" s="912"/>
      <c r="O321" s="912"/>
      <c r="P321" s="912"/>
      <c r="Q321" s="912"/>
      <c r="R321" s="912"/>
      <c r="S321" s="912"/>
      <c r="T321" s="912"/>
      <c r="U321" s="912"/>
      <c r="V321" s="912"/>
      <c r="W321" s="912"/>
      <c r="X321" s="912">
        <v>0.44444444444444442</v>
      </c>
      <c r="Y321" s="912">
        <v>0.22222222222222221</v>
      </c>
      <c r="Z321" s="912">
        <v>0.22222222222222221</v>
      </c>
      <c r="AA321" s="912">
        <v>1.5636363636363637</v>
      </c>
      <c r="AB321" s="912">
        <v>1.1636363636363636</v>
      </c>
      <c r="AC321" s="912">
        <v>1.2363636363636363</v>
      </c>
      <c r="AD321" s="912">
        <v>0.22222222222222221</v>
      </c>
      <c r="AE321" s="912">
        <v>0.1111111111111111</v>
      </c>
      <c r="AF321" s="912">
        <v>1.4444444444444444</v>
      </c>
      <c r="AG321" s="912"/>
      <c r="AH321" s="912"/>
      <c r="AI321" s="912"/>
      <c r="AJ321" s="912"/>
      <c r="AK321" s="912"/>
      <c r="AL321" s="912">
        <v>1</v>
      </c>
      <c r="AM321" s="912">
        <v>1</v>
      </c>
    </row>
    <row r="322" spans="1:39" x14ac:dyDescent="0.25">
      <c r="C322" s="984">
        <v>2352</v>
      </c>
      <c r="D322" s="978" t="s">
        <v>1267</v>
      </c>
      <c r="E322" s="912">
        <v>0.2</v>
      </c>
      <c r="F322" s="912">
        <v>0.35</v>
      </c>
      <c r="G322" s="912">
        <v>0.6216216216216216</v>
      </c>
      <c r="H322" s="912">
        <v>0.6216216216216216</v>
      </c>
      <c r="I322" s="912">
        <v>1.3783783783783783</v>
      </c>
      <c r="J322" s="912">
        <v>0.69393939393939397</v>
      </c>
      <c r="K322" s="912">
        <v>0.3575757575757576</v>
      </c>
      <c r="L322" s="912">
        <v>1.1636363636363636</v>
      </c>
      <c r="M322" s="912">
        <v>0.44444444444444442</v>
      </c>
      <c r="N322" s="912">
        <v>0.22222222222222221</v>
      </c>
      <c r="O322" s="912">
        <v>0.46153846153846156</v>
      </c>
      <c r="P322" s="912">
        <v>1.1538461538461537</v>
      </c>
      <c r="Q322" s="912">
        <v>1.5384615384615385</v>
      </c>
      <c r="R322" s="912">
        <v>1</v>
      </c>
      <c r="S322" s="912">
        <v>1.6666666666666667</v>
      </c>
      <c r="T322" s="912">
        <v>1.6666666666666667</v>
      </c>
      <c r="U322" s="912">
        <v>1.1499999999999999</v>
      </c>
      <c r="V322" s="912">
        <v>0.8</v>
      </c>
      <c r="W322" s="912">
        <v>0.5</v>
      </c>
      <c r="X322" s="912">
        <v>1.396551724137931</v>
      </c>
      <c r="Y322" s="912">
        <v>0.41810344827586204</v>
      </c>
      <c r="Z322" s="912">
        <v>0.75</v>
      </c>
      <c r="AA322" s="912">
        <v>1.125</v>
      </c>
      <c r="AB322" s="912">
        <v>1.5</v>
      </c>
      <c r="AC322" s="912">
        <v>1.5</v>
      </c>
      <c r="AD322" s="912">
        <v>0.52601156069364163</v>
      </c>
      <c r="AE322" s="912">
        <v>0.11175337186897881</v>
      </c>
      <c r="AF322" s="912">
        <v>0.84393063583815031</v>
      </c>
      <c r="AG322" s="912">
        <v>0.875</v>
      </c>
      <c r="AH322" s="912">
        <v>0.375</v>
      </c>
      <c r="AI322" s="912">
        <v>0.5</v>
      </c>
      <c r="AJ322" s="912">
        <v>0.93896713615023475</v>
      </c>
      <c r="AK322" s="912">
        <v>0.45539906103286387</v>
      </c>
      <c r="AL322" s="912">
        <v>0.35555555555555557</v>
      </c>
      <c r="AM322" s="912">
        <v>1.2222222222222223</v>
      </c>
    </row>
    <row r="323" spans="1:39" x14ac:dyDescent="0.25">
      <c r="C323" s="984">
        <v>2353</v>
      </c>
      <c r="D323" s="978" t="s">
        <v>1266</v>
      </c>
      <c r="E323" s="912">
        <v>0.15650969529085873</v>
      </c>
      <c r="F323" s="912">
        <v>0.24376731301939059</v>
      </c>
      <c r="G323" s="912">
        <v>0.62439024390243902</v>
      </c>
      <c r="H323" s="912">
        <v>0.64390243902439026</v>
      </c>
      <c r="I323" s="912">
        <v>1.3560975609756099</v>
      </c>
      <c r="J323" s="912">
        <v>0.56849816849816848</v>
      </c>
      <c r="K323" s="912">
        <v>0.26813186813186812</v>
      </c>
      <c r="L323" s="912">
        <v>0.93479853479853481</v>
      </c>
      <c r="M323" s="912">
        <v>0.43689320388349512</v>
      </c>
      <c r="N323" s="912">
        <v>0.25242718446601942</v>
      </c>
      <c r="O323" s="912">
        <v>0.25454545454545452</v>
      </c>
      <c r="P323" s="912">
        <v>1.3454545454545455</v>
      </c>
      <c r="Q323" s="912">
        <v>1.5636363636363637</v>
      </c>
      <c r="R323" s="912">
        <v>1.0666666666666667</v>
      </c>
      <c r="S323" s="912">
        <v>0.13333333333333333</v>
      </c>
      <c r="T323" s="912">
        <v>0.8</v>
      </c>
      <c r="U323" s="912">
        <v>1.5245901639344261</v>
      </c>
      <c r="V323" s="912">
        <v>0.55737704918032782</v>
      </c>
      <c r="W323" s="912">
        <v>0.72131147540983609</v>
      </c>
      <c r="X323" s="912">
        <v>1.2602952602952604</v>
      </c>
      <c r="Y323" s="912">
        <v>0.2975912975912976</v>
      </c>
      <c r="Z323" s="912">
        <v>0.66122766122766119</v>
      </c>
      <c r="AA323" s="912">
        <v>1.6608695652173913</v>
      </c>
      <c r="AB323" s="912">
        <v>1.5652173913043479</v>
      </c>
      <c r="AC323" s="912">
        <v>1.6</v>
      </c>
      <c r="AD323" s="912">
        <v>0.38046564452015902</v>
      </c>
      <c r="AE323" s="912">
        <v>8.1771720613287899E-2</v>
      </c>
      <c r="AF323" s="912">
        <v>0.71351504826802958</v>
      </c>
      <c r="AG323" s="912">
        <v>0.75</v>
      </c>
      <c r="AH323" s="912">
        <v>0.1</v>
      </c>
      <c r="AI323" s="912">
        <v>0.47499999999999998</v>
      </c>
      <c r="AJ323" s="912">
        <v>0.96172839506172836</v>
      </c>
      <c r="AK323" s="912">
        <v>0.43086419753086419</v>
      </c>
      <c r="AL323" s="912">
        <v>0.38781431334622823</v>
      </c>
      <c r="AM323" s="912">
        <v>1.0812379110251451</v>
      </c>
    </row>
    <row r="324" spans="1:39" x14ac:dyDescent="0.25">
      <c r="C324" s="984">
        <v>2356</v>
      </c>
      <c r="D324" s="978" t="s">
        <v>1265</v>
      </c>
      <c r="E324" s="912">
        <v>8.2191780821917804E-2</v>
      </c>
      <c r="F324" s="912"/>
      <c r="G324" s="912">
        <v>0</v>
      </c>
      <c r="H324" s="912">
        <v>0</v>
      </c>
      <c r="I324" s="912">
        <v>1</v>
      </c>
      <c r="J324" s="912">
        <v>0.67741935483870963</v>
      </c>
      <c r="K324" s="912">
        <v>6.4516129032258063E-2</v>
      </c>
      <c r="L324" s="912">
        <v>1.3225806451612903</v>
      </c>
      <c r="M324" s="912">
        <v>0.4</v>
      </c>
      <c r="N324" s="912">
        <v>0.2</v>
      </c>
      <c r="O324" s="912"/>
      <c r="P324" s="912"/>
      <c r="Q324" s="912">
        <v>0</v>
      </c>
      <c r="R324" s="912">
        <v>1</v>
      </c>
      <c r="S324" s="912"/>
      <c r="T324" s="912">
        <v>1</v>
      </c>
      <c r="U324" s="912">
        <v>1.4615384615384615</v>
      </c>
      <c r="V324" s="912">
        <v>0.15384615384615385</v>
      </c>
      <c r="W324" s="912">
        <v>0.30769230769230771</v>
      </c>
      <c r="X324" s="912">
        <v>1.5841584158415842</v>
      </c>
      <c r="Y324" s="912">
        <v>0.13366336633663367</v>
      </c>
      <c r="Z324" s="912">
        <v>0.6089108910891089</v>
      </c>
      <c r="AA324" s="912">
        <v>1.6618705035971224</v>
      </c>
      <c r="AB324" s="912">
        <v>1.3633093525179856</v>
      </c>
      <c r="AC324" s="912">
        <v>1.3884892086330936</v>
      </c>
      <c r="AD324" s="912">
        <v>0.4532520325203252</v>
      </c>
      <c r="AE324" s="912">
        <v>7.113821138211382E-2</v>
      </c>
      <c r="AF324" s="912">
        <v>0.95731707317073167</v>
      </c>
      <c r="AG324" s="912">
        <v>0</v>
      </c>
      <c r="AH324" s="912"/>
      <c r="AI324" s="912"/>
      <c r="AJ324" s="912">
        <v>1.7402597402597402</v>
      </c>
      <c r="AK324" s="912">
        <v>0.36363636363636365</v>
      </c>
      <c r="AL324" s="912">
        <v>0.28205128205128205</v>
      </c>
      <c r="AM324" s="912">
        <v>1.6923076923076923</v>
      </c>
    </row>
    <row r="325" spans="1:39" x14ac:dyDescent="0.25">
      <c r="C325" s="984">
        <v>6023</v>
      </c>
      <c r="D325" s="978" t="s">
        <v>1264</v>
      </c>
      <c r="E325" s="912">
        <v>0.08</v>
      </c>
      <c r="F325" s="912">
        <v>0.72</v>
      </c>
      <c r="G325" s="912">
        <v>0.4</v>
      </c>
      <c r="H325" s="912">
        <v>0.4</v>
      </c>
      <c r="I325" s="912">
        <v>1.2000000000000002</v>
      </c>
      <c r="J325" s="912">
        <v>0.29629629629629628</v>
      </c>
      <c r="K325" s="912">
        <v>0.14814814814814814</v>
      </c>
      <c r="L325" s="912">
        <v>0.57407407407407407</v>
      </c>
      <c r="M325" s="912">
        <v>0.2857142857142857</v>
      </c>
      <c r="N325" s="912"/>
      <c r="O325" s="912"/>
      <c r="P325" s="912">
        <v>1.3333333333333333</v>
      </c>
      <c r="Q325" s="912">
        <v>1.6666666666666667</v>
      </c>
      <c r="R325" s="912"/>
      <c r="S325" s="912"/>
      <c r="T325" s="912"/>
      <c r="U325" s="912">
        <v>0.5</v>
      </c>
      <c r="V325" s="912"/>
      <c r="W325" s="912"/>
      <c r="X325" s="912">
        <v>1.0724637681159421</v>
      </c>
      <c r="Y325" s="912">
        <v>0.17391304347826086</v>
      </c>
      <c r="Z325" s="912">
        <v>0.47826086956521741</v>
      </c>
      <c r="AA325" s="912">
        <v>1.3333333333333333</v>
      </c>
      <c r="AB325" s="912">
        <v>1.3333333333333333</v>
      </c>
      <c r="AC325" s="912">
        <v>1.3333333333333333</v>
      </c>
      <c r="AD325" s="912">
        <v>0.32520325203252032</v>
      </c>
      <c r="AE325" s="912">
        <v>5.6910569105691054E-2</v>
      </c>
      <c r="AF325" s="912">
        <v>0.36991869918699188</v>
      </c>
      <c r="AG325" s="912">
        <v>1</v>
      </c>
      <c r="AH325" s="912"/>
      <c r="AI325" s="912">
        <v>1</v>
      </c>
      <c r="AJ325" s="912">
        <v>0.18666666666666668</v>
      </c>
      <c r="AK325" s="912">
        <v>0.18666666666666668</v>
      </c>
      <c r="AL325" s="912">
        <v>0.25714285714285712</v>
      </c>
      <c r="AM325" s="912">
        <v>0.7</v>
      </c>
    </row>
    <row r="326" spans="1:39" x14ac:dyDescent="0.25">
      <c r="C326" s="984">
        <v>27089</v>
      </c>
      <c r="D326" s="978" t="s">
        <v>1263</v>
      </c>
      <c r="E326" s="912">
        <v>0.13043478260869565</v>
      </c>
      <c r="F326" s="912">
        <v>0.17391304347826086</v>
      </c>
      <c r="G326" s="912">
        <v>0.46666666666666667</v>
      </c>
      <c r="H326" s="912">
        <v>0.4</v>
      </c>
      <c r="I326" s="912">
        <v>1</v>
      </c>
      <c r="J326" s="912">
        <v>0.5</v>
      </c>
      <c r="K326" s="912">
        <v>0.16666666666666666</v>
      </c>
      <c r="L326" s="912">
        <v>0.6333333333333333</v>
      </c>
      <c r="M326" s="912">
        <v>0.2</v>
      </c>
      <c r="N326" s="912">
        <v>0.4</v>
      </c>
      <c r="O326" s="912">
        <v>0.66666666666666663</v>
      </c>
      <c r="P326" s="912">
        <v>1.3333333333333299</v>
      </c>
      <c r="Q326" s="912">
        <v>1.3333333333333333</v>
      </c>
      <c r="R326" s="912"/>
      <c r="S326" s="912"/>
      <c r="T326" s="912"/>
      <c r="U326" s="912">
        <v>1</v>
      </c>
      <c r="V326" s="912">
        <v>0.33333333333333331</v>
      </c>
      <c r="W326" s="912"/>
      <c r="X326" s="912">
        <v>1.3018867924528301</v>
      </c>
      <c r="Y326" s="912">
        <v>0.43396226415094341</v>
      </c>
      <c r="Z326" s="912">
        <v>0.79245283018867929</v>
      </c>
      <c r="AA326" s="912">
        <v>1.5</v>
      </c>
      <c r="AB326" s="912">
        <v>0.5</v>
      </c>
      <c r="AC326" s="912">
        <v>0.5</v>
      </c>
      <c r="AD326" s="912">
        <v>0.35648148148148145</v>
      </c>
      <c r="AE326" s="912">
        <v>0.12037037037037036</v>
      </c>
      <c r="AF326" s="912">
        <v>0.74537037037037035</v>
      </c>
      <c r="AG326" s="912">
        <v>1</v>
      </c>
      <c r="AH326" s="912"/>
      <c r="AI326" s="912">
        <v>1.5</v>
      </c>
      <c r="AJ326" s="912">
        <v>0.85106382978723405</v>
      </c>
      <c r="AK326" s="912">
        <v>0.36170212765957449</v>
      </c>
      <c r="AL326" s="912">
        <v>0.48076923076923078</v>
      </c>
      <c r="AM326" s="912">
        <v>1.1923076923076923</v>
      </c>
    </row>
    <row r="327" spans="1:39" x14ac:dyDescent="0.25">
      <c r="C327" s="984">
        <v>27090</v>
      </c>
      <c r="D327" s="978" t="s">
        <v>1262</v>
      </c>
      <c r="E327" s="912"/>
      <c r="F327" s="912">
        <v>1</v>
      </c>
      <c r="G327" s="912">
        <v>1</v>
      </c>
      <c r="H327" s="912">
        <v>1</v>
      </c>
      <c r="I327" s="912">
        <v>1.5</v>
      </c>
      <c r="J327" s="912">
        <v>0.36363636363636365</v>
      </c>
      <c r="K327" s="912">
        <v>0.18181818181818182</v>
      </c>
      <c r="L327" s="912">
        <v>0.81818181818181823</v>
      </c>
      <c r="M327" s="912"/>
      <c r="N327" s="912"/>
      <c r="O327" s="912"/>
      <c r="P327" s="912"/>
      <c r="Q327" s="912">
        <v>1</v>
      </c>
      <c r="R327" s="912"/>
      <c r="S327" s="912"/>
      <c r="T327" s="912"/>
      <c r="U327" s="912"/>
      <c r="V327" s="912"/>
      <c r="W327" s="912"/>
      <c r="X327" s="912">
        <v>0.7142857142857143</v>
      </c>
      <c r="Y327" s="912"/>
      <c r="Z327" s="912"/>
      <c r="AA327" s="912"/>
      <c r="AB327" s="912"/>
      <c r="AC327" s="912"/>
      <c r="AD327" s="912">
        <v>0.31428571428571428</v>
      </c>
      <c r="AE327" s="912"/>
      <c r="AF327" s="912">
        <v>0.2857142857142857</v>
      </c>
      <c r="AG327" s="912"/>
      <c r="AH327" s="912"/>
      <c r="AI327" s="912"/>
      <c r="AJ327" s="912">
        <v>1.2857142857142858</v>
      </c>
      <c r="AK327" s="912">
        <v>0.2857142857142857</v>
      </c>
      <c r="AL327" s="912">
        <v>0.25</v>
      </c>
      <c r="AM327" s="912">
        <v>0.75</v>
      </c>
    </row>
    <row r="328" spans="1:39" s="980" customFormat="1" x14ac:dyDescent="0.25">
      <c r="A328" s="980" t="s">
        <v>1261</v>
      </c>
      <c r="B328" s="983"/>
      <c r="C328" s="983"/>
      <c r="E328" s="981">
        <v>6.6467869706632987E-2</v>
      </c>
      <c r="F328" s="981">
        <v>5.2247838782031056E-2</v>
      </c>
      <c r="G328" s="981">
        <v>0.41432793807178042</v>
      </c>
      <c r="H328" s="981">
        <v>0.43389286619064149</v>
      </c>
      <c r="I328" s="981">
        <v>0.79710860639863657</v>
      </c>
      <c r="J328" s="981">
        <v>0.43925934766670643</v>
      </c>
      <c r="K328" s="981">
        <v>0.91712015672616454</v>
      </c>
      <c r="L328" s="981">
        <v>5.3730150803954858E-2</v>
      </c>
      <c r="M328" s="981">
        <v>0.2174915589228362</v>
      </c>
      <c r="N328" s="981">
        <v>0.10857485290913053</v>
      </c>
      <c r="O328" s="982">
        <v>0.31179069565970718</v>
      </c>
      <c r="P328" s="981">
        <v>0.59979272821487173</v>
      </c>
      <c r="Q328" s="981">
        <v>0.64172868520694604</v>
      </c>
      <c r="R328" s="982">
        <v>0.60648464163822524</v>
      </c>
      <c r="S328" s="981">
        <v>0.16738816738816739</v>
      </c>
      <c r="T328" s="981">
        <v>0.48739495798319327</v>
      </c>
      <c r="U328" s="981">
        <v>0.58152348592681025</v>
      </c>
      <c r="V328" s="981">
        <v>0.32660949113779303</v>
      </c>
      <c r="W328" s="981">
        <v>0.31549458150795479</v>
      </c>
      <c r="X328" s="981">
        <v>0.61681721824969937</v>
      </c>
      <c r="Y328" s="981">
        <v>0.35341887700672353</v>
      </c>
      <c r="Z328" s="981">
        <v>0.37167143964685223</v>
      </c>
      <c r="AA328" s="981">
        <v>0.83189002915483468</v>
      </c>
      <c r="AB328" s="981">
        <v>0.76005206667181446</v>
      </c>
      <c r="AC328" s="981">
        <v>0.79826646663651502</v>
      </c>
      <c r="AD328" s="981">
        <v>0.1926678105024969</v>
      </c>
      <c r="AE328" s="981">
        <v>7.9927439495468225E-2</v>
      </c>
      <c r="AF328" s="981">
        <v>0.44340789810071946</v>
      </c>
      <c r="AG328" s="981">
        <v>0.52404614019520857</v>
      </c>
      <c r="AH328" s="981">
        <v>9.4188002242571484E-2</v>
      </c>
      <c r="AI328" s="981">
        <v>0.40146900752418491</v>
      </c>
      <c r="AJ328" s="981">
        <v>0.68762992461241768</v>
      </c>
      <c r="AK328" s="981">
        <v>0.3382252309497043</v>
      </c>
      <c r="AL328" s="981">
        <v>0.44732361666451698</v>
      </c>
      <c r="AM328" s="981">
        <v>0.560986890305047</v>
      </c>
    </row>
    <row r="330" spans="1:39" x14ac:dyDescent="0.25">
      <c r="A330" s="978" t="s">
        <v>1260</v>
      </c>
    </row>
    <row r="333" spans="1:39" x14ac:dyDescent="0.25">
      <c r="C333" s="979"/>
    </row>
  </sheetData>
  <mergeCells count="14">
    <mergeCell ref="A1:AM1"/>
    <mergeCell ref="R2:T2"/>
    <mergeCell ref="U2:W2"/>
    <mergeCell ref="AL2:AM2"/>
    <mergeCell ref="X2:Z2"/>
    <mergeCell ref="AA2:AC2"/>
    <mergeCell ref="AD2:AF2"/>
    <mergeCell ref="AG2:AI2"/>
    <mergeCell ref="AJ2:AK2"/>
    <mergeCell ref="E2:F2"/>
    <mergeCell ref="G2:I2"/>
    <mergeCell ref="J2:L2"/>
    <mergeCell ref="M2:N2"/>
    <mergeCell ref="O2:Q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672FF-9660-2A47-A432-D35A96CA3AAD}">
  <sheetPr>
    <tabColor rgb="FF00B050"/>
  </sheetPr>
  <dimension ref="A1:K1402"/>
  <sheetViews>
    <sheetView workbookViewId="0">
      <selection sqref="A1:I1"/>
    </sheetView>
  </sheetViews>
  <sheetFormatPr defaultColWidth="8.85546875" defaultRowHeight="12.75" x14ac:dyDescent="0.2"/>
  <cols>
    <col min="1" max="1" width="59.85546875" style="858" bestFit="1" customWidth="1"/>
    <col min="2" max="3" width="11.42578125" style="858" bestFit="1" customWidth="1"/>
    <col min="4" max="4" width="11.140625" style="858" bestFit="1" customWidth="1"/>
    <col min="5" max="5" width="12.7109375" style="858" bestFit="1" customWidth="1"/>
    <col min="6" max="6" width="11.42578125" style="858" bestFit="1" customWidth="1"/>
    <col min="7" max="7" width="13.42578125" style="858" bestFit="1" customWidth="1"/>
    <col min="8" max="9" width="11.42578125" style="858" bestFit="1" customWidth="1"/>
    <col min="10" max="10" width="13.42578125" style="858" bestFit="1" customWidth="1"/>
    <col min="11" max="16384" width="8.85546875" style="858"/>
  </cols>
  <sheetData>
    <row r="1" spans="1:11" ht="16.5" x14ac:dyDescent="0.3">
      <c r="A1" s="1045" t="s">
        <v>1139</v>
      </c>
      <c r="B1" s="1046"/>
      <c r="C1" s="1046"/>
      <c r="D1" s="1046"/>
      <c r="E1" s="1046"/>
      <c r="F1" s="1046"/>
      <c r="G1" s="1046"/>
      <c r="H1" s="1046"/>
      <c r="I1" s="1046"/>
      <c r="J1" s="876"/>
    </row>
    <row r="2" spans="1:11" ht="15" x14ac:dyDescent="0.25">
      <c r="A2" s="878"/>
      <c r="B2" s="877" t="s">
        <v>907</v>
      </c>
      <c r="C2" s="877"/>
      <c r="D2" s="877"/>
      <c r="E2" s="877" t="s">
        <v>906</v>
      </c>
      <c r="F2" s="877"/>
      <c r="G2" s="876"/>
      <c r="H2" s="877" t="s">
        <v>1138</v>
      </c>
      <c r="I2" s="877"/>
      <c r="J2" s="876"/>
    </row>
    <row r="3" spans="1:11" ht="15" x14ac:dyDescent="0.25">
      <c r="A3" s="875" t="s">
        <v>1137</v>
      </c>
      <c r="B3" s="874">
        <v>2020</v>
      </c>
      <c r="C3" s="874">
        <v>2021</v>
      </c>
      <c r="D3" s="874" t="s">
        <v>1136</v>
      </c>
      <c r="E3" s="874">
        <v>2020</v>
      </c>
      <c r="F3" s="874">
        <v>2021</v>
      </c>
      <c r="G3" s="873" t="s">
        <v>1136</v>
      </c>
      <c r="H3" s="874">
        <v>2020</v>
      </c>
      <c r="I3" s="874">
        <v>2021</v>
      </c>
      <c r="J3" s="873" t="s">
        <v>1136</v>
      </c>
    </row>
    <row r="4" spans="1:11" ht="15" x14ac:dyDescent="0.25">
      <c r="A4" s="869" t="s">
        <v>1135</v>
      </c>
      <c r="B4" s="868"/>
      <c r="C4" s="868"/>
      <c r="D4" s="868"/>
      <c r="E4" s="868"/>
      <c r="F4" s="868"/>
      <c r="G4" s="869"/>
      <c r="H4" s="868"/>
      <c r="I4" s="868"/>
    </row>
    <row r="5" spans="1:11" ht="15" x14ac:dyDescent="0.25">
      <c r="A5" s="865" t="s">
        <v>1050</v>
      </c>
      <c r="B5" s="864"/>
      <c r="C5" s="864"/>
      <c r="D5" s="864"/>
      <c r="E5" s="864"/>
      <c r="F5" s="864"/>
      <c r="G5" s="865"/>
      <c r="H5" s="871"/>
      <c r="I5" s="871"/>
    </row>
    <row r="6" spans="1:11" ht="15" x14ac:dyDescent="0.25">
      <c r="A6" s="862" t="s">
        <v>1048</v>
      </c>
      <c r="B6" s="860">
        <v>624.2125857510473</v>
      </c>
      <c r="C6" s="860">
        <v>659.58109411488465</v>
      </c>
      <c r="D6" s="861">
        <v>5.6660998466223265E-2</v>
      </c>
      <c r="E6" s="860">
        <v>720.91560110856744</v>
      </c>
      <c r="F6" s="860">
        <v>756.64799580672195</v>
      </c>
      <c r="G6" s="859">
        <v>4.956529535941244E-2</v>
      </c>
      <c r="H6" s="860">
        <v>667.39343605323324</v>
      </c>
      <c r="I6" s="860">
        <v>702.75394837291469</v>
      </c>
      <c r="J6" s="859">
        <v>5.2983008836276581E-2</v>
      </c>
      <c r="K6" s="872"/>
    </row>
    <row r="7" spans="1:11" ht="15" x14ac:dyDescent="0.25">
      <c r="A7" s="862" t="s">
        <v>1047</v>
      </c>
      <c r="B7" s="860">
        <v>3.1109232921601686</v>
      </c>
      <c r="C7" s="860">
        <v>3.3219362551261522</v>
      </c>
      <c r="D7" s="861">
        <v>6.7829690143037899E-2</v>
      </c>
      <c r="E7" s="860">
        <v>3.1053061438111902</v>
      </c>
      <c r="F7" s="860">
        <v>3.2790594862783391</v>
      </c>
      <c r="G7" s="859">
        <v>5.5953691655631334E-2</v>
      </c>
      <c r="H7" s="860">
        <v>3.1066724771933734</v>
      </c>
      <c r="I7" s="860">
        <v>3.289488970592672</v>
      </c>
      <c r="J7" s="859">
        <v>5.8846400687998658E-2</v>
      </c>
    </row>
    <row r="8" spans="1:11" ht="15" x14ac:dyDescent="0.25">
      <c r="A8" s="862" t="s">
        <v>1046</v>
      </c>
      <c r="B8" s="860">
        <v>448.41470740976837</v>
      </c>
      <c r="C8" s="860">
        <v>465.16480517911572</v>
      </c>
      <c r="D8" s="861">
        <v>3.7354032980102161E-2</v>
      </c>
      <c r="E8" s="860">
        <v>530.72243743258275</v>
      </c>
      <c r="F8" s="860">
        <v>563.17122051270974</v>
      </c>
      <c r="G8" s="859">
        <v>6.1140778665964977E-2</v>
      </c>
      <c r="H8" s="860">
        <v>510.70163823784389</v>
      </c>
      <c r="I8" s="860">
        <v>539.33182218832201</v>
      </c>
      <c r="J8" s="859">
        <v>5.6060489739695074E-2</v>
      </c>
    </row>
    <row r="9" spans="1:11" ht="15" x14ac:dyDescent="0.25">
      <c r="A9" s="862" t="s">
        <v>1045</v>
      </c>
      <c r="B9" s="860">
        <v>119.77321806915683</v>
      </c>
      <c r="C9" s="860">
        <v>115.23281957208529</v>
      </c>
      <c r="D9" s="861">
        <v>-3.790829511193327E-2</v>
      </c>
      <c r="E9" s="860">
        <v>103.92517170399468</v>
      </c>
      <c r="F9" s="860">
        <v>101.33864338869543</v>
      </c>
      <c r="G9" s="859">
        <v>-2.4888371824550243E-2</v>
      </c>
      <c r="H9" s="860">
        <v>107.78010190092604</v>
      </c>
      <c r="I9" s="860">
        <v>104.71830786573622</v>
      </c>
      <c r="J9" s="859">
        <v>-2.8407785678327635E-2</v>
      </c>
    </row>
    <row r="10" spans="1:11" ht="15" x14ac:dyDescent="0.25">
      <c r="A10" s="862" t="s">
        <v>1044</v>
      </c>
      <c r="B10" s="860">
        <v>283.84146187130898</v>
      </c>
      <c r="C10" s="860">
        <v>297.54503183717208</v>
      </c>
      <c r="D10" s="861">
        <v>4.8278957822152718E-2</v>
      </c>
      <c r="E10" s="860">
        <v>388.68266539670554</v>
      </c>
      <c r="F10" s="860">
        <v>415.32945345882672</v>
      </c>
      <c r="G10" s="859">
        <v>6.8556667004751465E-2</v>
      </c>
      <c r="H10" s="860">
        <v>363.18075102566314</v>
      </c>
      <c r="I10" s="860">
        <v>386.6791887400459</v>
      </c>
      <c r="J10" s="859">
        <v>6.4701770807017001E-2</v>
      </c>
    </row>
    <row r="11" spans="1:11" ht="15" x14ac:dyDescent="0.25">
      <c r="A11" s="862" t="s">
        <v>1043</v>
      </c>
      <c r="B11" s="860">
        <v>403.61467994046581</v>
      </c>
      <c r="C11" s="860">
        <v>412.77785140925744</v>
      </c>
      <c r="D11" s="861">
        <v>2.2702770548740255E-2</v>
      </c>
      <c r="E11" s="860">
        <v>492.60783710070024</v>
      </c>
      <c r="F11" s="860">
        <v>516.66809684752218</v>
      </c>
      <c r="G11" s="859">
        <v>4.884262477111885E-2</v>
      </c>
      <c r="H11" s="860">
        <v>470.96085292658944</v>
      </c>
      <c r="I11" s="860">
        <v>491.39749660578201</v>
      </c>
      <c r="J11" s="859">
        <v>4.3393508297340615E-2</v>
      </c>
    </row>
    <row r="12" spans="1:11" ht="15" x14ac:dyDescent="0.25">
      <c r="A12" s="862"/>
      <c r="B12" s="860"/>
      <c r="C12" s="860"/>
      <c r="D12" s="861"/>
      <c r="E12" s="860"/>
      <c r="F12" s="860"/>
      <c r="G12" s="859"/>
      <c r="H12" s="860"/>
      <c r="I12" s="860"/>
      <c r="J12" s="859"/>
    </row>
    <row r="13" spans="1:11" ht="15" x14ac:dyDescent="0.25">
      <c r="A13" s="865" t="s">
        <v>1049</v>
      </c>
      <c r="B13" s="864"/>
      <c r="C13" s="864"/>
      <c r="D13" s="861"/>
      <c r="E13" s="864"/>
      <c r="F13" s="864"/>
      <c r="G13" s="863"/>
      <c r="H13" s="864"/>
      <c r="I13" s="864"/>
      <c r="J13" s="863"/>
    </row>
    <row r="14" spans="1:11" ht="15" x14ac:dyDescent="0.25">
      <c r="A14" s="862" t="s">
        <v>1048</v>
      </c>
      <c r="B14" s="860">
        <v>57.336011182165031</v>
      </c>
      <c r="C14" s="860">
        <v>60.889279456533053</v>
      </c>
      <c r="D14" s="861">
        <v>6.197271489777622E-2</v>
      </c>
      <c r="E14" s="860">
        <v>89.377508123886443</v>
      </c>
      <c r="F14" s="860">
        <v>90.457225982945587</v>
      </c>
      <c r="G14" s="859">
        <v>1.2080420250277554E-2</v>
      </c>
      <c r="H14" s="870">
        <v>71.887831826894896</v>
      </c>
      <c r="I14" s="870">
        <v>74.328934073254189</v>
      </c>
      <c r="J14" s="859">
        <v>3.3957099335495886E-2</v>
      </c>
    </row>
    <row r="15" spans="1:11" ht="15" x14ac:dyDescent="0.25">
      <c r="A15" s="862" t="s">
        <v>1047</v>
      </c>
      <c r="B15" s="860">
        <v>1.8496170718624503</v>
      </c>
      <c r="C15" s="860">
        <v>2.1132963956457624</v>
      </c>
      <c r="D15" s="861">
        <v>0.14255887220904775</v>
      </c>
      <c r="E15" s="860">
        <v>1.7899767797525434</v>
      </c>
      <c r="F15" s="860">
        <v>1.9500358632382291</v>
      </c>
      <c r="G15" s="859">
        <v>8.9419642364194876E-2</v>
      </c>
      <c r="H15" s="860">
        <v>1.8020777085864379</v>
      </c>
      <c r="I15" s="860">
        <v>1.9850202630398432</v>
      </c>
      <c r="J15" s="859">
        <v>0.10151757251184619</v>
      </c>
    </row>
    <row r="16" spans="1:11" ht="15" x14ac:dyDescent="0.25">
      <c r="A16" s="862" t="s">
        <v>1046</v>
      </c>
      <c r="B16" s="860">
        <v>1377.0074371312232</v>
      </c>
      <c r="C16" s="860">
        <v>1510.3921265644515</v>
      </c>
      <c r="D16" s="861">
        <v>9.6865627473381039E-2</v>
      </c>
      <c r="E16" s="860">
        <v>1332.1691334931345</v>
      </c>
      <c r="F16" s="860">
        <v>1375.4502213519236</v>
      </c>
      <c r="G16" s="859">
        <v>3.2489183821051301E-2</v>
      </c>
      <c r="H16" s="860">
        <v>1341.2667603182542</v>
      </c>
      <c r="I16" s="860">
        <v>1404.3663438974652</v>
      </c>
      <c r="J16" s="859">
        <v>4.7044768010383528E-2</v>
      </c>
    </row>
    <row r="17" spans="1:10" ht="15" x14ac:dyDescent="0.25">
      <c r="A17" s="862" t="s">
        <v>1045</v>
      </c>
      <c r="B17" s="860">
        <v>21.969020663492131</v>
      </c>
      <c r="C17" s="860">
        <v>14.562107397415748</v>
      </c>
      <c r="D17" s="861">
        <v>-0.33715263777711801</v>
      </c>
      <c r="E17" s="860">
        <v>9.2628086225135036</v>
      </c>
      <c r="F17" s="860">
        <v>4.9613980302302521</v>
      </c>
      <c r="G17" s="859">
        <v>-0.46437433478098189</v>
      </c>
      <c r="H17" s="860">
        <v>11.840880630828007</v>
      </c>
      <c r="I17" s="860">
        <v>7.0186928946271445</v>
      </c>
      <c r="J17" s="859">
        <v>-0.40724907940091759</v>
      </c>
    </row>
    <row r="18" spans="1:10" ht="15" x14ac:dyDescent="0.25">
      <c r="A18" s="862" t="s">
        <v>1044</v>
      </c>
      <c r="B18" s="860">
        <v>1152.9239189073182</v>
      </c>
      <c r="C18" s="860">
        <v>1286.1227846804052</v>
      </c>
      <c r="D18" s="861">
        <v>0.11553135778406431</v>
      </c>
      <c r="E18" s="860">
        <v>1182.5584471873099</v>
      </c>
      <c r="F18" s="860">
        <v>1213.3577421862913</v>
      </c>
      <c r="G18" s="859">
        <v>2.6044628129998026E-2</v>
      </c>
      <c r="H18" s="860">
        <v>1176.5456443478909</v>
      </c>
      <c r="I18" s="860">
        <v>1228.9502512921724</v>
      </c>
      <c r="J18" s="859">
        <v>4.4541074284735645E-2</v>
      </c>
    </row>
    <row r="19" spans="1:10" ht="15" x14ac:dyDescent="0.25">
      <c r="A19" s="862" t="s">
        <v>1043</v>
      </c>
      <c r="B19" s="860">
        <v>1174.8929395708103</v>
      </c>
      <c r="C19" s="860">
        <v>1300.6848920778205</v>
      </c>
      <c r="D19" s="861">
        <v>0.10706673627042314</v>
      </c>
      <c r="E19" s="860">
        <v>1191.8212558098232</v>
      </c>
      <c r="F19" s="860">
        <v>1218.3191402165214</v>
      </c>
      <c r="G19" s="859">
        <v>2.2233102722012867E-2</v>
      </c>
      <c r="H19" s="860">
        <v>1188.3865249787189</v>
      </c>
      <c r="I19" s="860">
        <v>1235.9689441867997</v>
      </c>
      <c r="J19" s="859">
        <v>4.0039514255627351E-2</v>
      </c>
    </row>
    <row r="20" spans="1:10" ht="15" x14ac:dyDescent="0.25">
      <c r="A20" s="862"/>
      <c r="B20" s="860"/>
      <c r="C20" s="860"/>
      <c r="D20" s="861"/>
      <c r="E20" s="860"/>
      <c r="F20" s="860"/>
      <c r="G20" s="859"/>
      <c r="H20" s="860"/>
      <c r="I20" s="860"/>
      <c r="J20" s="859"/>
    </row>
    <row r="21" spans="1:10" ht="15" x14ac:dyDescent="0.25">
      <c r="A21" s="869" t="s">
        <v>1134</v>
      </c>
      <c r="B21" s="868"/>
      <c r="C21" s="868"/>
      <c r="D21" s="861"/>
      <c r="E21" s="868"/>
      <c r="F21" s="868"/>
      <c r="G21" s="866"/>
      <c r="H21" s="867"/>
      <c r="I21" s="867"/>
      <c r="J21" s="866"/>
    </row>
    <row r="22" spans="1:10" ht="15" x14ac:dyDescent="0.25">
      <c r="A22" s="865" t="s">
        <v>1050</v>
      </c>
      <c r="B22" s="871"/>
      <c r="C22" s="871"/>
      <c r="D22" s="861"/>
      <c r="E22" s="871"/>
      <c r="F22" s="871"/>
      <c r="G22" s="863"/>
      <c r="H22" s="864"/>
      <c r="I22" s="864"/>
      <c r="J22" s="863"/>
    </row>
    <row r="23" spans="1:10" ht="15" x14ac:dyDescent="0.25">
      <c r="A23" s="862" t="s">
        <v>1048</v>
      </c>
      <c r="B23" s="860">
        <v>175.47795240102926</v>
      </c>
      <c r="C23" s="860">
        <v>181.11196375230409</v>
      </c>
      <c r="D23" s="861">
        <v>3.21066622569149E-2</v>
      </c>
      <c r="E23" s="860">
        <v>211.53193427694703</v>
      </c>
      <c r="F23" s="860">
        <v>222.13059024673467</v>
      </c>
      <c r="G23" s="859">
        <v>5.0104283336772269E-2</v>
      </c>
      <c r="H23" s="860">
        <v>191.67071857066787</v>
      </c>
      <c r="I23" s="860">
        <v>199.55717150019282</v>
      </c>
      <c r="J23" s="859">
        <v>4.114584109840054E-2</v>
      </c>
    </row>
    <row r="24" spans="1:10" ht="15" x14ac:dyDescent="0.25">
      <c r="A24" s="862" t="s">
        <v>1047</v>
      </c>
      <c r="B24" s="860">
        <v>1.7641542096968985</v>
      </c>
      <c r="C24" s="860">
        <v>1.7158187001573157</v>
      </c>
      <c r="D24" s="861">
        <v>-2.7398687299500506E-2</v>
      </c>
      <c r="E24" s="860">
        <v>1.9342489279542308</v>
      </c>
      <c r="F24" s="860">
        <v>1.9196622993534684</v>
      </c>
      <c r="G24" s="859">
        <v>-7.5412364923422492E-3</v>
      </c>
      <c r="H24" s="860">
        <v>1.8928745370267712</v>
      </c>
      <c r="I24" s="860">
        <v>1.8700787211706205</v>
      </c>
      <c r="J24" s="859">
        <v>-1.2042961860513608E-2</v>
      </c>
    </row>
    <row r="25" spans="1:10" ht="15" x14ac:dyDescent="0.25">
      <c r="A25" s="862" t="s">
        <v>1046</v>
      </c>
      <c r="B25" s="860">
        <v>1218.3988003362006</v>
      </c>
      <c r="C25" s="860">
        <v>1405.0246617428447</v>
      </c>
      <c r="D25" s="861">
        <v>0.1531730508558834</v>
      </c>
      <c r="E25" s="860">
        <v>1333.7442311607949</v>
      </c>
      <c r="F25" s="860">
        <v>1477.6641894909317</v>
      </c>
      <c r="G25" s="859">
        <v>0.10790671477160144</v>
      </c>
      <c r="H25" s="860">
        <v>1305.6872344737321</v>
      </c>
      <c r="I25" s="860">
        <v>1459.9951151738294</v>
      </c>
      <c r="J25" s="859">
        <v>0.11818135049952626</v>
      </c>
    </row>
    <row r="26" spans="1:10" ht="15" x14ac:dyDescent="0.25">
      <c r="A26" s="862" t="s">
        <v>1045</v>
      </c>
      <c r="B26" s="860">
        <v>427.48625179796278</v>
      </c>
      <c r="C26" s="860">
        <v>522.34706925548801</v>
      </c>
      <c r="D26" s="861">
        <v>0.2219037853464304</v>
      </c>
      <c r="E26" s="860">
        <v>230.46416084492122</v>
      </c>
      <c r="F26" s="860">
        <v>261.75829393508292</v>
      </c>
      <c r="G26" s="859">
        <v>0.1357874169043552</v>
      </c>
      <c r="H26" s="860">
        <v>278.38845323890439</v>
      </c>
      <c r="I26" s="860">
        <v>325.144752796803</v>
      </c>
      <c r="J26" s="859">
        <v>0.16795344423920414</v>
      </c>
    </row>
    <row r="27" spans="1:10" ht="15" x14ac:dyDescent="0.25">
      <c r="A27" s="862" t="s">
        <v>1044</v>
      </c>
      <c r="B27" s="860">
        <v>553.64906044098461</v>
      </c>
      <c r="C27" s="860">
        <v>579.77318273933872</v>
      </c>
      <c r="D27" s="861">
        <v>4.7185345672845713E-2</v>
      </c>
      <c r="E27" s="860">
        <v>916.64071087321395</v>
      </c>
      <c r="F27" s="860">
        <v>998.05324771127482</v>
      </c>
      <c r="G27" s="859">
        <v>8.8816191417578794E-2</v>
      </c>
      <c r="H27" s="860">
        <v>828.34544455186131</v>
      </c>
      <c r="I27" s="860">
        <v>896.30944812350663</v>
      </c>
      <c r="J27" s="859">
        <v>8.2047899241377689E-2</v>
      </c>
    </row>
    <row r="28" spans="1:10" ht="15" x14ac:dyDescent="0.25">
      <c r="A28" s="862" t="s">
        <v>1043</v>
      </c>
      <c r="B28" s="860">
        <v>981.13531223894745</v>
      </c>
      <c r="C28" s="860">
        <v>1102.120251994827</v>
      </c>
      <c r="D28" s="861">
        <v>0.12331116640761026</v>
      </c>
      <c r="E28" s="860">
        <v>1147.1048717181354</v>
      </c>
      <c r="F28" s="860">
        <v>1259.8115416463581</v>
      </c>
      <c r="G28" s="859">
        <v>9.8253152529472296E-2</v>
      </c>
      <c r="H28" s="860">
        <v>1106.7338977907652</v>
      </c>
      <c r="I28" s="860">
        <v>1221.4542009203101</v>
      </c>
      <c r="J28" s="859">
        <v>0.10365662726925295</v>
      </c>
    </row>
    <row r="29" spans="1:10" ht="15" x14ac:dyDescent="0.25">
      <c r="A29" s="862"/>
      <c r="B29" s="860"/>
      <c r="C29" s="860"/>
      <c r="D29" s="861"/>
      <c r="E29" s="860"/>
      <c r="F29" s="860"/>
      <c r="G29" s="859"/>
      <c r="H29" s="860"/>
      <c r="I29" s="860"/>
      <c r="J29" s="859"/>
    </row>
    <row r="30" spans="1:10" ht="15" x14ac:dyDescent="0.25">
      <c r="A30" s="865" t="s">
        <v>1049</v>
      </c>
      <c r="B30" s="864"/>
      <c r="C30" s="864"/>
      <c r="D30" s="861"/>
      <c r="E30" s="864"/>
      <c r="F30" s="864"/>
      <c r="G30" s="863"/>
      <c r="H30" s="864"/>
      <c r="I30" s="864"/>
      <c r="J30" s="863"/>
    </row>
    <row r="31" spans="1:10" ht="15" x14ac:dyDescent="0.25">
      <c r="A31" s="862" t="s">
        <v>1048</v>
      </c>
      <c r="B31" s="860">
        <v>0.96577019653942719</v>
      </c>
      <c r="C31" s="860">
        <v>0.99970224278684172</v>
      </c>
      <c r="D31" s="861">
        <v>3.5134700127422355E-2</v>
      </c>
      <c r="E31" s="860">
        <v>4.3829142099883214</v>
      </c>
      <c r="F31" s="860">
        <v>4.331983431294919</v>
      </c>
      <c r="G31" s="859">
        <v>-1.1620300159500054E-2</v>
      </c>
      <c r="H31" s="870">
        <v>2.5260998185169932</v>
      </c>
      <c r="I31" s="870">
        <v>2.5264217012863566</v>
      </c>
      <c r="J31" s="859">
        <v>1.2742282272613074E-4</v>
      </c>
    </row>
    <row r="32" spans="1:10" ht="15" x14ac:dyDescent="0.25">
      <c r="A32" s="862" t="s">
        <v>1047</v>
      </c>
      <c r="B32" s="860">
        <v>1.1751386109756177</v>
      </c>
      <c r="C32" s="860">
        <v>1.2312158886009084</v>
      </c>
      <c r="D32" s="861">
        <v>4.771971331852886E-2</v>
      </c>
      <c r="E32" s="860">
        <v>1.3707801763853069</v>
      </c>
      <c r="F32" s="860">
        <v>1.3665457371418368</v>
      </c>
      <c r="G32" s="859">
        <v>-3.089072424899053E-3</v>
      </c>
      <c r="H32" s="860">
        <v>1.3322933110588109</v>
      </c>
      <c r="I32" s="860">
        <v>1.3399234718550972</v>
      </c>
      <c r="J32" s="859">
        <v>5.7270878213915291E-3</v>
      </c>
    </row>
    <row r="33" spans="1:10" ht="15" x14ac:dyDescent="0.25">
      <c r="A33" s="862" t="s">
        <v>1046</v>
      </c>
      <c r="B33" s="860">
        <v>2709.3485403059003</v>
      </c>
      <c r="C33" s="860">
        <v>2940.7404289108003</v>
      </c>
      <c r="D33" s="861">
        <v>8.5404991333737607E-2</v>
      </c>
      <c r="E33" s="860">
        <v>3043.0222242632553</v>
      </c>
      <c r="F33" s="860">
        <v>3386.4945958312446</v>
      </c>
      <c r="G33" s="859">
        <v>0.11287212062710032</v>
      </c>
      <c r="H33" s="860">
        <v>2977.381499550333</v>
      </c>
      <c r="I33" s="860">
        <v>3298.8052515190248</v>
      </c>
      <c r="J33" s="859">
        <v>0.10795517874254125</v>
      </c>
    </row>
    <row r="34" spans="1:10" ht="15" x14ac:dyDescent="0.25">
      <c r="A34" s="862" t="s">
        <v>1045</v>
      </c>
      <c r="B34" s="860">
        <v>270.36755220785443</v>
      </c>
      <c r="C34" s="860">
        <v>368.36547789363999</v>
      </c>
      <c r="D34" s="861">
        <v>0.36246185936708208</v>
      </c>
      <c r="E34" s="860">
        <v>64.896558270886885</v>
      </c>
      <c r="F34" s="860">
        <v>58.874757978913699</v>
      </c>
      <c r="G34" s="859">
        <v>-9.2790749654818191E-2</v>
      </c>
      <c r="H34" s="860">
        <v>105.3170816683231</v>
      </c>
      <c r="I34" s="860">
        <v>119.75817829000746</v>
      </c>
      <c r="J34" s="859">
        <v>0.13712017455215822</v>
      </c>
    </row>
    <row r="35" spans="1:10" ht="15" x14ac:dyDescent="0.25">
      <c r="A35" s="862" t="s">
        <v>1044</v>
      </c>
      <c r="B35" s="860">
        <v>2076.28448260094</v>
      </c>
      <c r="C35" s="860">
        <v>2205.2557972997015</v>
      </c>
      <c r="D35" s="861">
        <v>6.2116398682130716E-2</v>
      </c>
      <c r="E35" s="860">
        <v>2671.5439833170208</v>
      </c>
      <c r="F35" s="860">
        <v>3007.7249908004105</v>
      </c>
      <c r="G35" s="859">
        <v>0.1258377214010841</v>
      </c>
      <c r="H35" s="860">
        <v>2554.4437536679552</v>
      </c>
      <c r="I35" s="860">
        <v>2849.862198636336</v>
      </c>
      <c r="J35" s="859">
        <v>0.11564883530678098</v>
      </c>
    </row>
    <row r="36" spans="1:10" ht="15" x14ac:dyDescent="0.25">
      <c r="A36" s="862" t="s">
        <v>1043</v>
      </c>
      <c r="B36" s="860">
        <v>2346.6520348087947</v>
      </c>
      <c r="C36" s="860">
        <v>2573.6212751933417</v>
      </c>
      <c r="D36" s="861">
        <v>9.6720449822907145E-2</v>
      </c>
      <c r="E36" s="860">
        <v>2736.4405415879073</v>
      </c>
      <c r="F36" s="860">
        <v>3066.5997487793229</v>
      </c>
      <c r="G36" s="859">
        <v>0.12065279773988077</v>
      </c>
      <c r="H36" s="860">
        <v>2659.7608353362784</v>
      </c>
      <c r="I36" s="860">
        <v>2969.6203769263429</v>
      </c>
      <c r="J36" s="859">
        <v>0.11649902407518095</v>
      </c>
    </row>
    <row r="37" spans="1:10" ht="15" x14ac:dyDescent="0.25">
      <c r="A37" s="862"/>
      <c r="B37" s="860"/>
      <c r="C37" s="860"/>
      <c r="D37" s="861"/>
      <c r="E37" s="860"/>
      <c r="F37" s="860"/>
      <c r="G37" s="859"/>
      <c r="H37" s="860"/>
      <c r="I37" s="860"/>
      <c r="J37" s="859"/>
    </row>
    <row r="38" spans="1:10" ht="15" x14ac:dyDescent="0.25">
      <c r="A38" s="869" t="s">
        <v>1133</v>
      </c>
      <c r="B38" s="868"/>
      <c r="C38" s="868"/>
      <c r="D38" s="861"/>
      <c r="E38" s="868"/>
      <c r="F38" s="868"/>
      <c r="G38" s="866"/>
      <c r="H38" s="867"/>
      <c r="I38" s="867"/>
      <c r="J38" s="866"/>
    </row>
    <row r="39" spans="1:10" ht="15" x14ac:dyDescent="0.25">
      <c r="A39" s="865" t="s">
        <v>1050</v>
      </c>
      <c r="B39" s="864"/>
      <c r="C39" s="864"/>
      <c r="D39" s="861"/>
      <c r="E39" s="864"/>
      <c r="F39" s="864"/>
      <c r="G39" s="863"/>
      <c r="H39" s="864"/>
      <c r="I39" s="864"/>
      <c r="J39" s="863"/>
    </row>
    <row r="40" spans="1:10" ht="15" x14ac:dyDescent="0.25">
      <c r="A40" s="862" t="s">
        <v>1048</v>
      </c>
      <c r="B40" s="860">
        <v>0.23593869747715901</v>
      </c>
      <c r="C40" s="860">
        <v>0.25613746361377865</v>
      </c>
      <c r="D40" s="861">
        <v>8.5610229913959168E-2</v>
      </c>
      <c r="E40" s="860">
        <v>0.10108741528087545</v>
      </c>
      <c r="F40" s="860">
        <v>0.10390725340764692</v>
      </c>
      <c r="G40" s="859">
        <v>2.7895046271946312E-2</v>
      </c>
      <c r="H40" s="870">
        <v>0.17391528345553131</v>
      </c>
      <c r="I40" s="870">
        <v>0.18576958510563402</v>
      </c>
      <c r="J40" s="859">
        <v>6.816135657872617E-2</v>
      </c>
    </row>
    <row r="41" spans="1:10" ht="15" x14ac:dyDescent="0.25">
      <c r="A41" s="862" t="s">
        <v>1047</v>
      </c>
      <c r="B41" s="860">
        <v>3.551330139065767</v>
      </c>
      <c r="C41" s="860">
        <v>6.4353019459956409</v>
      </c>
      <c r="D41" s="861">
        <v>0.81208214781421251</v>
      </c>
      <c r="E41" s="860">
        <v>3.6655388112468099</v>
      </c>
      <c r="F41" s="860">
        <v>3.2407273679505111</v>
      </c>
      <c r="G41" s="859">
        <v>-0.11589331478168195</v>
      </c>
      <c r="H41" s="860">
        <v>3.6357452445908853</v>
      </c>
      <c r="I41" s="860">
        <v>4.0393710124617925</v>
      </c>
      <c r="J41" s="859">
        <v>0.11101596528838353</v>
      </c>
    </row>
    <row r="42" spans="1:10" ht="15" x14ac:dyDescent="0.25">
      <c r="A42" s="862" t="s">
        <v>1046</v>
      </c>
      <c r="B42" s="860">
        <v>705.30547045178821</v>
      </c>
      <c r="C42" s="860">
        <v>757.86820953651431</v>
      </c>
      <c r="D42" s="861">
        <v>7.4524785765601231E-2</v>
      </c>
      <c r="E42" s="860">
        <v>677.61304948025509</v>
      </c>
      <c r="F42" s="860">
        <v>777.11894904614826</v>
      </c>
      <c r="G42" s="859">
        <v>0.14684767308158617</v>
      </c>
      <c r="H42" s="860">
        <v>684.83715929891582</v>
      </c>
      <c r="I42" s="860">
        <v>772.30626416873974</v>
      </c>
      <c r="J42" s="859">
        <v>0.12772248655339927</v>
      </c>
    </row>
    <row r="43" spans="1:10" ht="15" x14ac:dyDescent="0.25">
      <c r="A43" s="862" t="s">
        <v>1045</v>
      </c>
      <c r="B43" s="860">
        <v>408.02721523510985</v>
      </c>
      <c r="C43" s="860">
        <v>378.66973535534385</v>
      </c>
      <c r="D43" s="861">
        <v>-7.1949808207890972E-2</v>
      </c>
      <c r="E43" s="860">
        <v>263.0920717914218</v>
      </c>
      <c r="F43" s="860">
        <v>248.29847044644498</v>
      </c>
      <c r="G43" s="859">
        <v>-5.622974970034491E-2</v>
      </c>
      <c r="H43" s="860">
        <v>300.90123964629709</v>
      </c>
      <c r="I43" s="860">
        <v>280.89128667366964</v>
      </c>
      <c r="J43" s="859">
        <v>-6.6500068248800545E-2</v>
      </c>
    </row>
    <row r="44" spans="1:10" ht="15" x14ac:dyDescent="0.25">
      <c r="A44" s="862" t="s">
        <v>1044</v>
      </c>
      <c r="B44" s="860">
        <v>105.07632914310365</v>
      </c>
      <c r="C44" s="860">
        <v>141.01399634456453</v>
      </c>
      <c r="D44" s="861">
        <v>0.34201487142282355</v>
      </c>
      <c r="E44" s="860">
        <v>267.74428473552189</v>
      </c>
      <c r="F44" s="860">
        <v>298.13966736397504</v>
      </c>
      <c r="G44" s="859">
        <v>0.1135239269756131</v>
      </c>
      <c r="H44" s="860">
        <v>225.30916588532577</v>
      </c>
      <c r="I44" s="860">
        <v>258.85824960912248</v>
      </c>
      <c r="J44" s="859">
        <v>0.14890243631220926</v>
      </c>
    </row>
    <row r="45" spans="1:10" ht="15" x14ac:dyDescent="0.25">
      <c r="A45" s="862" t="s">
        <v>1043</v>
      </c>
      <c r="B45" s="860">
        <v>513.10354437821354</v>
      </c>
      <c r="C45" s="860">
        <v>519.68373169990832</v>
      </c>
      <c r="D45" s="861">
        <v>1.2824287405125505E-2</v>
      </c>
      <c r="E45" s="860">
        <v>530.83635652694375</v>
      </c>
      <c r="F45" s="860">
        <v>546.43813781042013</v>
      </c>
      <c r="G45" s="859">
        <v>2.9390943351267015E-2</v>
      </c>
      <c r="H45" s="860">
        <v>526.21040553162277</v>
      </c>
      <c r="I45" s="860">
        <v>539.74953628279229</v>
      </c>
      <c r="J45" s="859">
        <v>2.5729500231929346E-2</v>
      </c>
    </row>
    <row r="46" spans="1:10" ht="15" x14ac:dyDescent="0.25">
      <c r="A46" s="862"/>
      <c r="B46" s="860"/>
      <c r="C46" s="860"/>
      <c r="D46" s="861"/>
      <c r="E46" s="860"/>
      <c r="F46" s="860"/>
      <c r="G46" s="859"/>
      <c r="H46" s="860"/>
      <c r="I46" s="860"/>
      <c r="J46" s="859"/>
    </row>
    <row r="47" spans="1:10" ht="15" x14ac:dyDescent="0.25">
      <c r="A47" s="865" t="s">
        <v>1049</v>
      </c>
      <c r="B47" s="864"/>
      <c r="C47" s="864"/>
      <c r="D47" s="861"/>
      <c r="E47" s="864"/>
      <c r="F47" s="864"/>
      <c r="G47" s="863"/>
      <c r="H47" s="864"/>
      <c r="I47" s="864"/>
      <c r="J47" s="863"/>
    </row>
    <row r="48" spans="1:10" ht="15" x14ac:dyDescent="0.25">
      <c r="A48" s="862" t="s">
        <v>1048</v>
      </c>
      <c r="B48" s="860">
        <v>2.0769251538482308E-4</v>
      </c>
      <c r="C48" s="860">
        <v>2.0706343056893991E-4</v>
      </c>
      <c r="D48" s="861">
        <v>-3.0289238623624377E-3</v>
      </c>
      <c r="E48" s="860">
        <v>0</v>
      </c>
      <c r="F48" s="860">
        <v>7.3002754150571587E-4</v>
      </c>
      <c r="G48" s="860">
        <v>0</v>
      </c>
      <c r="H48" s="860">
        <v>2.0769251538482308E-4</v>
      </c>
      <c r="I48" s="860">
        <v>9.3709097207465581E-4</v>
      </c>
      <c r="J48" s="859">
        <v>3.5119149832547731</v>
      </c>
    </row>
    <row r="49" spans="1:10" ht="15" x14ac:dyDescent="0.25">
      <c r="A49" s="862" t="s">
        <v>1047</v>
      </c>
      <c r="B49" s="860">
        <v>1</v>
      </c>
      <c r="C49" s="860">
        <v>1</v>
      </c>
      <c r="D49" s="861">
        <v>0</v>
      </c>
      <c r="E49" s="860">
        <v>0</v>
      </c>
      <c r="F49" s="860">
        <v>2.25</v>
      </c>
      <c r="G49" s="860">
        <v>0</v>
      </c>
      <c r="H49" s="860">
        <v>1</v>
      </c>
      <c r="I49" s="860">
        <v>1.8333333333333333</v>
      </c>
      <c r="J49" s="859">
        <v>0.83333333333333326</v>
      </c>
    </row>
    <row r="50" spans="1:10" ht="15" x14ac:dyDescent="0.25">
      <c r="A50" s="862" t="s">
        <v>1046</v>
      </c>
      <c r="B50" s="860">
        <v>4670</v>
      </c>
      <c r="C50" s="860">
        <v>1240</v>
      </c>
      <c r="D50" s="861">
        <v>-0.73447537473233404</v>
      </c>
      <c r="E50" s="860">
        <v>0</v>
      </c>
      <c r="F50" s="860">
        <v>780</v>
      </c>
      <c r="G50" s="860">
        <v>0</v>
      </c>
      <c r="H50" s="860">
        <v>4670</v>
      </c>
      <c r="I50" s="860">
        <v>933.33333333333314</v>
      </c>
      <c r="J50" s="859">
        <v>-0.80014275517487521</v>
      </c>
    </row>
    <row r="51" spans="1:10" ht="15" x14ac:dyDescent="0.25">
      <c r="A51" s="862" t="s">
        <v>1045</v>
      </c>
      <c r="B51" s="860">
        <v>350</v>
      </c>
      <c r="C51" s="860">
        <v>600</v>
      </c>
      <c r="D51" s="861">
        <v>0.7142857142857143</v>
      </c>
      <c r="E51" s="860">
        <v>0</v>
      </c>
      <c r="F51" s="860">
        <v>0</v>
      </c>
      <c r="G51" s="860">
        <v>0</v>
      </c>
      <c r="H51" s="860">
        <v>350</v>
      </c>
      <c r="I51" s="860">
        <v>200</v>
      </c>
      <c r="J51" s="859">
        <v>-0.42857142857142855</v>
      </c>
    </row>
    <row r="52" spans="1:10" ht="15" x14ac:dyDescent="0.25">
      <c r="A52" s="862" t="s">
        <v>1044</v>
      </c>
      <c r="B52" s="860">
        <v>0</v>
      </c>
      <c r="C52" s="860">
        <v>0</v>
      </c>
      <c r="D52" s="860">
        <v>0</v>
      </c>
      <c r="E52" s="860">
        <v>0</v>
      </c>
      <c r="F52" s="860">
        <v>660.25</v>
      </c>
      <c r="G52" s="860">
        <v>0</v>
      </c>
      <c r="H52" s="860">
        <v>0</v>
      </c>
      <c r="I52" s="860">
        <v>440.16666666666669</v>
      </c>
      <c r="J52" s="860">
        <v>0</v>
      </c>
    </row>
    <row r="53" spans="1:10" ht="15" x14ac:dyDescent="0.25">
      <c r="A53" s="862" t="s">
        <v>1043</v>
      </c>
      <c r="B53" s="860">
        <v>350</v>
      </c>
      <c r="C53" s="860">
        <v>600</v>
      </c>
      <c r="D53" s="861">
        <v>0.7142857142857143</v>
      </c>
      <c r="E53" s="860">
        <v>0</v>
      </c>
      <c r="F53" s="860">
        <v>660.25</v>
      </c>
      <c r="G53" s="860">
        <v>0</v>
      </c>
      <c r="H53" s="860">
        <v>350</v>
      </c>
      <c r="I53" s="860">
        <v>640.16666666666663</v>
      </c>
      <c r="J53" s="859">
        <v>0.82904761904761892</v>
      </c>
    </row>
    <row r="54" spans="1:10" ht="15" x14ac:dyDescent="0.25">
      <c r="A54" s="862"/>
      <c r="B54" s="860"/>
      <c r="C54" s="860"/>
      <c r="D54" s="861"/>
      <c r="E54" s="860"/>
      <c r="F54" s="860"/>
      <c r="G54" s="859"/>
      <c r="H54" s="860"/>
      <c r="I54" s="860"/>
      <c r="J54" s="859"/>
    </row>
    <row r="55" spans="1:10" ht="15" x14ac:dyDescent="0.25">
      <c r="A55" s="869" t="s">
        <v>1132</v>
      </c>
      <c r="B55" s="868"/>
      <c r="C55" s="868"/>
      <c r="D55" s="861"/>
      <c r="E55" s="868"/>
      <c r="F55" s="868"/>
      <c r="G55" s="866"/>
      <c r="H55" s="867"/>
      <c r="I55" s="867"/>
      <c r="J55" s="866"/>
    </row>
    <row r="56" spans="1:10" ht="15" x14ac:dyDescent="0.25">
      <c r="A56" s="865" t="s">
        <v>1050</v>
      </c>
      <c r="B56" s="864"/>
      <c r="C56" s="864"/>
      <c r="D56" s="861"/>
      <c r="E56" s="864"/>
      <c r="F56" s="864"/>
      <c r="G56" s="863"/>
      <c r="H56" s="864"/>
      <c r="I56" s="864"/>
      <c r="J56" s="863"/>
    </row>
    <row r="57" spans="1:10" ht="15" x14ac:dyDescent="0.25">
      <c r="A57" s="862" t="s">
        <v>1048</v>
      </c>
      <c r="B57" s="860">
        <v>4.5218814449583684</v>
      </c>
      <c r="C57" s="860">
        <v>4.8833839465378794</v>
      </c>
      <c r="D57" s="861">
        <v>7.9945152472443756E-2</v>
      </c>
      <c r="E57" s="860">
        <v>1.0042333737027114</v>
      </c>
      <c r="F57" s="860">
        <v>1.5296510419683103</v>
      </c>
      <c r="G57" s="859">
        <v>0.52320275547936645</v>
      </c>
      <c r="H57" s="870">
        <v>2.9066448957613202</v>
      </c>
      <c r="I57" s="870">
        <v>3.3346980210969281</v>
      </c>
      <c r="J57" s="859">
        <v>0.14726708651608111</v>
      </c>
    </row>
    <row r="58" spans="1:10" ht="15" x14ac:dyDescent="0.25">
      <c r="A58" s="862" t="s">
        <v>1047</v>
      </c>
      <c r="B58" s="860">
        <v>1.0590666911629616</v>
      </c>
      <c r="C58" s="860">
        <v>1.0523236092265944</v>
      </c>
      <c r="D58" s="861">
        <v>-6.3670040731453924E-3</v>
      </c>
      <c r="E58" s="860">
        <v>1.0351422578949656</v>
      </c>
      <c r="F58" s="860">
        <v>1.0476689404698212</v>
      </c>
      <c r="G58" s="859">
        <v>1.210141164590213E-2</v>
      </c>
      <c r="H58" s="860">
        <v>1.0371359606672985</v>
      </c>
      <c r="I58" s="860">
        <v>1.0480269919126497</v>
      </c>
      <c r="J58" s="859">
        <v>1.0501064140466053E-2</v>
      </c>
    </row>
    <row r="59" spans="1:10" ht="15" x14ac:dyDescent="0.25">
      <c r="A59" s="862" t="s">
        <v>1046</v>
      </c>
      <c r="B59" s="860">
        <v>7047.6194748026892</v>
      </c>
      <c r="C59" s="860">
        <v>4881.1125852204095</v>
      </c>
      <c r="D59" s="861">
        <v>-0.30740974272634591</v>
      </c>
      <c r="E59" s="860">
        <v>3105.2750850556545</v>
      </c>
      <c r="F59" s="860">
        <v>3142.179349478743</v>
      </c>
      <c r="G59" s="859">
        <v>1.1884378488943796E-2</v>
      </c>
      <c r="H59" s="860">
        <v>3433.80378420124</v>
      </c>
      <c r="I59" s="860">
        <v>3275.9434445357938</v>
      </c>
      <c r="J59" s="859">
        <v>-4.5972440356596304E-2</v>
      </c>
    </row>
    <row r="60" spans="1:10" ht="15" x14ac:dyDescent="0.25">
      <c r="A60" s="862" t="s">
        <v>1045</v>
      </c>
      <c r="B60" s="860">
        <v>0.29253924885072424</v>
      </c>
      <c r="C60" s="860">
        <v>0.7967048110242565</v>
      </c>
      <c r="D60" s="861">
        <v>1.7234116931461592</v>
      </c>
      <c r="E60" s="860">
        <v>229.50858054226475</v>
      </c>
      <c r="F60" s="860">
        <v>232.80395833333333</v>
      </c>
      <c r="G60" s="859">
        <v>1.4358407791475665E-2</v>
      </c>
      <c r="H60" s="860">
        <v>210.40724376781358</v>
      </c>
      <c r="I60" s="860">
        <v>214.95724652392497</v>
      </c>
      <c r="J60" s="859">
        <v>2.1624743875892194E-2</v>
      </c>
    </row>
    <row r="61" spans="1:10" ht="15" x14ac:dyDescent="0.25">
      <c r="A61" s="862" t="s">
        <v>1044</v>
      </c>
      <c r="B61" s="860">
        <v>7030.8905369069471</v>
      </c>
      <c r="C61" s="860">
        <v>4853.7064787654226</v>
      </c>
      <c r="D61" s="861">
        <v>-0.30965978587106813</v>
      </c>
      <c r="E61" s="860">
        <v>2598.2927611784717</v>
      </c>
      <c r="F61" s="860">
        <v>2644.9677008598983</v>
      </c>
      <c r="G61" s="859">
        <v>1.79636953844481E-2</v>
      </c>
      <c r="H61" s="860">
        <v>2967.6759091558447</v>
      </c>
      <c r="I61" s="860">
        <v>2814.8706837757077</v>
      </c>
      <c r="J61" s="859">
        <v>-5.1489862794216794E-2</v>
      </c>
    </row>
    <row r="62" spans="1:10" ht="15" x14ac:dyDescent="0.25">
      <c r="A62" s="862" t="s">
        <v>1043</v>
      </c>
      <c r="B62" s="860">
        <v>7031.1830761557985</v>
      </c>
      <c r="C62" s="860">
        <v>4854.5031835764476</v>
      </c>
      <c r="D62" s="861">
        <v>-0.30957519794370369</v>
      </c>
      <c r="E62" s="860">
        <v>2827.8013417207362</v>
      </c>
      <c r="F62" s="860">
        <v>2877.7716591932312</v>
      </c>
      <c r="G62" s="859">
        <v>1.7671084858488593E-2</v>
      </c>
      <c r="H62" s="860">
        <v>3178.083152923658</v>
      </c>
      <c r="I62" s="860">
        <v>3029.8279302996325</v>
      </c>
      <c r="J62" s="859">
        <v>-4.6649258527939705E-2</v>
      </c>
    </row>
    <row r="63" spans="1:10" ht="15" x14ac:dyDescent="0.25">
      <c r="A63" s="862"/>
      <c r="B63" s="860"/>
      <c r="C63" s="860"/>
      <c r="D63" s="861"/>
      <c r="E63" s="860"/>
      <c r="F63" s="860"/>
      <c r="G63" s="859"/>
      <c r="H63" s="860"/>
      <c r="I63" s="860"/>
      <c r="J63" s="859"/>
    </row>
    <row r="64" spans="1:10" ht="15" x14ac:dyDescent="0.25">
      <c r="A64" s="865" t="s">
        <v>1049</v>
      </c>
      <c r="B64" s="864"/>
      <c r="C64" s="864"/>
      <c r="D64" s="861"/>
      <c r="E64" s="864"/>
      <c r="F64" s="864"/>
      <c r="G64" s="863"/>
      <c r="H64" s="864"/>
      <c r="I64" s="864"/>
      <c r="J64" s="863"/>
    </row>
    <row r="65" spans="1:10" ht="15" x14ac:dyDescent="0.25">
      <c r="A65" s="862" t="s">
        <v>1048</v>
      </c>
      <c r="B65" s="860">
        <v>7.406315098622791</v>
      </c>
      <c r="C65" s="860">
        <v>9.2143226603178245</v>
      </c>
      <c r="D65" s="861">
        <v>0.24411701873597488</v>
      </c>
      <c r="E65" s="860">
        <v>1.2455150145556042</v>
      </c>
      <c r="F65" s="860">
        <v>2.1798622389360682</v>
      </c>
      <c r="G65" s="859">
        <v>0.75016937849909116</v>
      </c>
      <c r="H65" s="870">
        <v>4.5782327106936371</v>
      </c>
      <c r="I65" s="870">
        <v>5.9680712022698215</v>
      </c>
      <c r="J65" s="859">
        <v>0.30357532685699001</v>
      </c>
    </row>
    <row r="66" spans="1:10" ht="15" x14ac:dyDescent="0.25">
      <c r="A66" s="862" t="s">
        <v>1047</v>
      </c>
      <c r="B66" s="860">
        <v>1.2172462142456535</v>
      </c>
      <c r="C66" s="860">
        <v>1.1857303370786516</v>
      </c>
      <c r="D66" s="861">
        <v>-2.5891127693120627E-2</v>
      </c>
      <c r="E66" s="860">
        <v>1.1880054476190645</v>
      </c>
      <c r="F66" s="860">
        <v>1.1364246503492932</v>
      </c>
      <c r="G66" s="859">
        <v>-4.3417980425213269E-2</v>
      </c>
      <c r="H66" s="860">
        <v>1.1906636991305726</v>
      </c>
      <c r="I66" s="860">
        <v>1.1405334575767394</v>
      </c>
      <c r="J66" s="859">
        <v>-4.2102771412648649E-2</v>
      </c>
    </row>
    <row r="67" spans="1:10" ht="15" x14ac:dyDescent="0.25">
      <c r="A67" s="862" t="s">
        <v>1046</v>
      </c>
      <c r="B67" s="860">
        <v>3831.2601455986473</v>
      </c>
      <c r="C67" s="860">
        <v>4568.9461203449437</v>
      </c>
      <c r="D67" s="861">
        <v>0.19254395335011384</v>
      </c>
      <c r="E67" s="860">
        <v>3676.2012504916975</v>
      </c>
      <c r="F67" s="860">
        <v>3812.4290409365744</v>
      </c>
      <c r="G67" s="859">
        <v>3.7056673767970755E-2</v>
      </c>
      <c r="H67" s="860">
        <v>3690.2975136832379</v>
      </c>
      <c r="I67" s="860">
        <v>3875.4721308872718</v>
      </c>
      <c r="J67" s="859">
        <v>5.0178777325520708E-2</v>
      </c>
    </row>
    <row r="68" spans="1:10" ht="15" x14ac:dyDescent="0.25">
      <c r="A68" s="862" t="s">
        <v>1045</v>
      </c>
      <c r="B68" s="860">
        <v>0</v>
      </c>
      <c r="C68" s="860">
        <v>0</v>
      </c>
      <c r="D68" s="861"/>
      <c r="E68" s="860">
        <v>0</v>
      </c>
      <c r="F68" s="860">
        <v>0</v>
      </c>
      <c r="G68" s="860">
        <v>0</v>
      </c>
      <c r="H68" s="860">
        <v>0</v>
      </c>
      <c r="I68" s="860">
        <v>0</v>
      </c>
      <c r="J68" s="860">
        <v>0</v>
      </c>
    </row>
    <row r="69" spans="1:10" ht="15" x14ac:dyDescent="0.25">
      <c r="A69" s="862" t="s">
        <v>1044</v>
      </c>
      <c r="B69" s="860">
        <v>3813.5549466675998</v>
      </c>
      <c r="C69" s="860">
        <v>4541.3817674595084</v>
      </c>
      <c r="D69" s="861">
        <v>0.1908525853096481</v>
      </c>
      <c r="E69" s="860">
        <v>3539.5200738315625</v>
      </c>
      <c r="F69" s="860">
        <v>3759.1033744866609</v>
      </c>
      <c r="G69" s="859">
        <v>6.2037591558958854E-2</v>
      </c>
      <c r="H69" s="860">
        <v>3564.4323349984743</v>
      </c>
      <c r="I69" s="860">
        <v>3824.2932405677311</v>
      </c>
      <c r="J69" s="859">
        <v>7.2903868315224468E-2</v>
      </c>
    </row>
    <row r="70" spans="1:10" ht="15" x14ac:dyDescent="0.25">
      <c r="A70" s="862" t="s">
        <v>1043</v>
      </c>
      <c r="B70" s="860">
        <v>3813.5549466675998</v>
      </c>
      <c r="C70" s="860">
        <v>4541.3817674595084</v>
      </c>
      <c r="D70" s="861">
        <v>0.1908525853096481</v>
      </c>
      <c r="E70" s="860">
        <v>3539.5200738315625</v>
      </c>
      <c r="F70" s="860">
        <v>3759.1033744866609</v>
      </c>
      <c r="G70" s="859">
        <v>6.2037591558958854E-2</v>
      </c>
      <c r="H70" s="860">
        <v>3564.4323349984743</v>
      </c>
      <c r="I70" s="860">
        <v>3824.2932405677311</v>
      </c>
      <c r="J70" s="859">
        <v>7.2903868315224468E-2</v>
      </c>
    </row>
    <row r="71" spans="1:10" ht="15" x14ac:dyDescent="0.25">
      <c r="A71" s="862"/>
      <c r="B71" s="860"/>
      <c r="C71" s="860"/>
      <c r="D71" s="861"/>
      <c r="E71" s="860"/>
      <c r="F71" s="860"/>
      <c r="G71" s="859"/>
      <c r="H71" s="860"/>
      <c r="I71" s="860"/>
      <c r="J71" s="859"/>
    </row>
    <row r="72" spans="1:10" ht="15" x14ac:dyDescent="0.25">
      <c r="A72" s="869" t="s">
        <v>1131</v>
      </c>
      <c r="B72" s="868"/>
      <c r="C72" s="868"/>
      <c r="D72" s="861"/>
      <c r="E72" s="868"/>
      <c r="F72" s="868"/>
      <c r="G72" s="866"/>
      <c r="H72" s="867"/>
      <c r="I72" s="867"/>
      <c r="J72" s="866"/>
    </row>
    <row r="73" spans="1:10" ht="15" x14ac:dyDescent="0.25">
      <c r="A73" s="865" t="s">
        <v>1050</v>
      </c>
      <c r="B73" s="864"/>
      <c r="C73" s="864"/>
      <c r="D73" s="861"/>
      <c r="E73" s="864"/>
      <c r="F73" s="864"/>
      <c r="G73" s="863"/>
      <c r="H73" s="864"/>
      <c r="I73" s="864"/>
      <c r="J73" s="863"/>
    </row>
    <row r="74" spans="1:10" ht="15" x14ac:dyDescent="0.25">
      <c r="A74" s="862" t="s">
        <v>1048</v>
      </c>
      <c r="B74" s="860">
        <v>0.17383863537709693</v>
      </c>
      <c r="C74" s="860">
        <v>0.2008515276518717</v>
      </c>
      <c r="D74" s="861">
        <v>0.15539061392294898</v>
      </c>
      <c r="E74" s="860">
        <v>1.1889454147633867</v>
      </c>
      <c r="F74" s="860">
        <v>1.3975160569557754</v>
      </c>
      <c r="G74" s="859">
        <v>0.17542490984238887</v>
      </c>
      <c r="H74" s="870">
        <v>0.63753947800666977</v>
      </c>
      <c r="I74" s="870">
        <v>0.74944184183540929</v>
      </c>
      <c r="J74" s="859">
        <v>0.17552225029046567</v>
      </c>
    </row>
    <row r="75" spans="1:10" ht="15" x14ac:dyDescent="0.25">
      <c r="A75" s="862" t="s">
        <v>1047</v>
      </c>
      <c r="B75" s="860">
        <v>1.1512003990602775</v>
      </c>
      <c r="C75" s="860">
        <v>1.1990495925911713</v>
      </c>
      <c r="D75" s="861">
        <v>4.1564608186335741E-2</v>
      </c>
      <c r="E75" s="860">
        <v>1.2305744580048157</v>
      </c>
      <c r="F75" s="860">
        <v>1.2885696144636465</v>
      </c>
      <c r="G75" s="859">
        <v>4.7128522846850637E-2</v>
      </c>
      <c r="H75" s="860">
        <v>1.217345448180726</v>
      </c>
      <c r="I75" s="860">
        <v>1.2661896089955278</v>
      </c>
      <c r="J75" s="859">
        <v>4.0123500595330153E-2</v>
      </c>
    </row>
    <row r="76" spans="1:10" ht="15" x14ac:dyDescent="0.25">
      <c r="A76" s="862" t="s">
        <v>1046</v>
      </c>
      <c r="B76" s="860">
        <v>3185.6960753864114</v>
      </c>
      <c r="C76" s="860">
        <v>2991.3300304229015</v>
      </c>
      <c r="D76" s="861">
        <v>-6.1012111753295281E-2</v>
      </c>
      <c r="E76" s="860">
        <v>2612.361798034131</v>
      </c>
      <c r="F76" s="860">
        <v>3099.266495778199</v>
      </c>
      <c r="G76" s="859">
        <v>0.18638486373153834</v>
      </c>
      <c r="H76" s="860">
        <v>2707.9175109261773</v>
      </c>
      <c r="I76" s="860">
        <v>3072.2823794393748</v>
      </c>
      <c r="J76" s="859">
        <v>0.13455537956493194</v>
      </c>
    </row>
    <row r="77" spans="1:10" ht="15" x14ac:dyDescent="0.25">
      <c r="A77" s="862" t="s">
        <v>1045</v>
      </c>
      <c r="B77" s="860">
        <v>0</v>
      </c>
      <c r="C77" s="860">
        <v>0</v>
      </c>
      <c r="D77" s="861"/>
      <c r="E77" s="860">
        <v>0</v>
      </c>
      <c r="F77" s="860">
        <v>0</v>
      </c>
      <c r="G77" s="859"/>
      <c r="H77" s="860">
        <v>0</v>
      </c>
      <c r="I77" s="860">
        <v>0</v>
      </c>
      <c r="J77" s="859"/>
    </row>
    <row r="78" spans="1:10" ht="15" x14ac:dyDescent="0.25">
      <c r="A78" s="862" t="s">
        <v>1044</v>
      </c>
      <c r="B78" s="860">
        <v>3185.6960753864114</v>
      </c>
      <c r="C78" s="860">
        <v>2740.703839946711</v>
      </c>
      <c r="D78" s="861">
        <v>-0.13968445981957797</v>
      </c>
      <c r="E78" s="860">
        <v>2529.91035749599</v>
      </c>
      <c r="F78" s="860">
        <v>2719.63474072184</v>
      </c>
      <c r="G78" s="859">
        <v>7.4992531914700761E-2</v>
      </c>
      <c r="H78" s="860">
        <v>2639.2079771443937</v>
      </c>
      <c r="I78" s="860">
        <v>2724.9020155280582</v>
      </c>
      <c r="J78" s="859">
        <v>3.2469604186474509E-2</v>
      </c>
    </row>
    <row r="79" spans="1:10" ht="15" x14ac:dyDescent="0.25">
      <c r="A79" s="862" t="s">
        <v>1043</v>
      </c>
      <c r="B79" s="860">
        <v>3185.6960753864114</v>
      </c>
      <c r="C79" s="860">
        <v>2740.703839946711</v>
      </c>
      <c r="D79" s="861">
        <v>-0.13968445981957797</v>
      </c>
      <c r="E79" s="860">
        <v>2529.91035749599</v>
      </c>
      <c r="F79" s="860">
        <v>2719.63474072184</v>
      </c>
      <c r="G79" s="859">
        <v>7.4992531914700761E-2</v>
      </c>
      <c r="H79" s="860">
        <v>2639.2079771443937</v>
      </c>
      <c r="I79" s="860">
        <v>2724.9020155280582</v>
      </c>
      <c r="J79" s="859">
        <v>3.2469604186474509E-2</v>
      </c>
    </row>
    <row r="80" spans="1:10" ht="15" x14ac:dyDescent="0.25">
      <c r="A80" s="862"/>
      <c r="B80" s="860"/>
      <c r="C80" s="860"/>
      <c r="D80" s="861"/>
      <c r="E80" s="860"/>
      <c r="F80" s="860"/>
      <c r="G80" s="859"/>
      <c r="H80" s="860"/>
      <c r="I80" s="860"/>
      <c r="J80" s="859"/>
    </row>
    <row r="81" spans="1:10" ht="15" x14ac:dyDescent="0.25">
      <c r="A81" s="865" t="s">
        <v>1049</v>
      </c>
      <c r="B81" s="864"/>
      <c r="C81" s="864"/>
      <c r="D81" s="861"/>
      <c r="E81" s="864"/>
      <c r="F81" s="864"/>
      <c r="G81" s="863"/>
      <c r="H81" s="864"/>
      <c r="I81" s="864"/>
      <c r="J81" s="863"/>
    </row>
    <row r="82" spans="1:10" ht="15" x14ac:dyDescent="0.25">
      <c r="A82" s="862" t="s">
        <v>1048</v>
      </c>
      <c r="B82" s="860">
        <v>0</v>
      </c>
      <c r="C82" s="860">
        <v>0</v>
      </c>
      <c r="D82" s="860">
        <v>0</v>
      </c>
      <c r="E82" s="860">
        <v>3.1644542214203</v>
      </c>
      <c r="F82" s="860">
        <v>3.3410927149578264</v>
      </c>
      <c r="G82" s="859">
        <v>5.5819576197959957E-2</v>
      </c>
      <c r="H82" s="860">
        <v>3.1644542214203</v>
      </c>
      <c r="I82" s="860">
        <v>3.3410927149578264</v>
      </c>
      <c r="J82" s="859">
        <v>5.5819576197959957E-2</v>
      </c>
    </row>
    <row r="83" spans="1:10" ht="15" x14ac:dyDescent="0.25">
      <c r="A83" s="862" t="s">
        <v>1047</v>
      </c>
      <c r="B83" s="860">
        <v>0</v>
      </c>
      <c r="C83" s="860">
        <v>0</v>
      </c>
      <c r="D83" s="860">
        <v>0</v>
      </c>
      <c r="E83" s="860">
        <v>1.3831641946396045</v>
      </c>
      <c r="F83" s="860">
        <v>1.3841357259221436</v>
      </c>
      <c r="G83" s="859">
        <v>7.0239765192321919E-4</v>
      </c>
      <c r="H83" s="860">
        <v>1.3831641946396045</v>
      </c>
      <c r="I83" s="860">
        <v>1.3841357259221436</v>
      </c>
      <c r="J83" s="859">
        <v>7.0239765192321919E-4</v>
      </c>
    </row>
    <row r="84" spans="1:10" ht="15" x14ac:dyDescent="0.25">
      <c r="A84" s="862" t="s">
        <v>1046</v>
      </c>
      <c r="B84" s="860">
        <v>0</v>
      </c>
      <c r="C84" s="860">
        <v>0</v>
      </c>
      <c r="D84" s="860">
        <v>0</v>
      </c>
      <c r="E84" s="860">
        <v>3198.0004130052307</v>
      </c>
      <c r="F84" s="860">
        <v>3608.0985936311286</v>
      </c>
      <c r="G84" s="859">
        <v>0.12823581227762246</v>
      </c>
      <c r="H84" s="860">
        <v>3198.0004130052307</v>
      </c>
      <c r="I84" s="860">
        <v>3608.0985936311286</v>
      </c>
      <c r="J84" s="859">
        <v>0.12823581227762246</v>
      </c>
    </row>
    <row r="85" spans="1:10" ht="15" x14ac:dyDescent="0.25">
      <c r="A85" s="862" t="s">
        <v>1045</v>
      </c>
      <c r="B85" s="860">
        <v>0</v>
      </c>
      <c r="C85" s="860">
        <v>0</v>
      </c>
      <c r="D85" s="860">
        <v>0</v>
      </c>
      <c r="E85" s="860">
        <v>0</v>
      </c>
      <c r="F85" s="860">
        <v>0</v>
      </c>
      <c r="G85" s="859"/>
      <c r="H85" s="860">
        <v>0</v>
      </c>
      <c r="I85" s="860">
        <v>0</v>
      </c>
      <c r="J85" s="859"/>
    </row>
    <row r="86" spans="1:10" ht="15" x14ac:dyDescent="0.25">
      <c r="A86" s="862" t="s">
        <v>1044</v>
      </c>
      <c r="B86" s="860">
        <v>0</v>
      </c>
      <c r="C86" s="860">
        <v>0</v>
      </c>
      <c r="D86" s="860">
        <v>0</v>
      </c>
      <c r="E86" s="860">
        <v>3148.656981391799</v>
      </c>
      <c r="F86" s="860">
        <v>3604.6984487035929</v>
      </c>
      <c r="G86" s="859">
        <v>0.144836820907119</v>
      </c>
      <c r="H86" s="860">
        <v>3148.656981391799</v>
      </c>
      <c r="I86" s="860">
        <v>3604.6984487035929</v>
      </c>
      <c r="J86" s="859">
        <v>0.144836820907119</v>
      </c>
    </row>
    <row r="87" spans="1:10" ht="15" x14ac:dyDescent="0.25">
      <c r="A87" s="862" t="s">
        <v>1043</v>
      </c>
      <c r="B87" s="860">
        <v>0</v>
      </c>
      <c r="C87" s="860">
        <v>0</v>
      </c>
      <c r="D87" s="860">
        <v>0</v>
      </c>
      <c r="E87" s="860">
        <v>3148.656981391799</v>
      </c>
      <c r="F87" s="860">
        <v>3604.6984487035929</v>
      </c>
      <c r="G87" s="859">
        <v>0.144836820907119</v>
      </c>
      <c r="H87" s="860">
        <v>3148.656981391799</v>
      </c>
      <c r="I87" s="860">
        <v>3604.6984487035929</v>
      </c>
      <c r="J87" s="859">
        <v>0.144836820907119</v>
      </c>
    </row>
    <row r="88" spans="1:10" ht="15" x14ac:dyDescent="0.25">
      <c r="A88" s="862"/>
      <c r="B88" s="860"/>
      <c r="C88" s="860"/>
      <c r="D88" s="861"/>
      <c r="E88" s="860"/>
      <c r="F88" s="860"/>
      <c r="G88" s="859"/>
      <c r="H88" s="860"/>
      <c r="I88" s="860"/>
      <c r="J88" s="859"/>
    </row>
    <row r="89" spans="1:10" ht="15" x14ac:dyDescent="0.25">
      <c r="A89" s="869" t="s">
        <v>1130</v>
      </c>
      <c r="B89" s="868"/>
      <c r="C89" s="868"/>
      <c r="D89" s="861"/>
      <c r="E89" s="868"/>
      <c r="F89" s="868"/>
      <c r="G89" s="866"/>
      <c r="H89" s="867"/>
      <c r="I89" s="867"/>
      <c r="J89" s="866"/>
    </row>
    <row r="90" spans="1:10" ht="15" x14ac:dyDescent="0.25">
      <c r="A90" s="865" t="s">
        <v>1050</v>
      </c>
      <c r="B90" s="864"/>
      <c r="C90" s="864"/>
      <c r="D90" s="861"/>
      <c r="E90" s="864"/>
      <c r="F90" s="864"/>
      <c r="G90" s="863"/>
      <c r="H90" s="864"/>
      <c r="I90" s="864"/>
      <c r="J90" s="863"/>
    </row>
    <row r="91" spans="1:10" ht="15" x14ac:dyDescent="0.25">
      <c r="A91" s="862" t="s">
        <v>1048</v>
      </c>
      <c r="B91" s="860">
        <v>0.96120096120096132</v>
      </c>
      <c r="C91" s="860">
        <v>0.93240662785193651</v>
      </c>
      <c r="D91" s="861">
        <v>-2.9956621467635728E-2</v>
      </c>
      <c r="E91" s="860">
        <v>6.326202940241842</v>
      </c>
      <c r="F91" s="860">
        <v>6.3088980136923967</v>
      </c>
      <c r="G91" s="859">
        <v>-2.7354365190162288E-3</v>
      </c>
      <c r="H91" s="870">
        <v>3.4118648594647185</v>
      </c>
      <c r="I91" s="870">
        <v>3.397104991093352</v>
      </c>
      <c r="J91" s="859">
        <v>-4.3260413232434443E-3</v>
      </c>
    </row>
    <row r="92" spans="1:10" ht="15" x14ac:dyDescent="0.25">
      <c r="A92" s="862" t="s">
        <v>1047</v>
      </c>
      <c r="B92" s="860">
        <v>1.1749062672625352</v>
      </c>
      <c r="C92" s="860">
        <v>1.1400294302184988</v>
      </c>
      <c r="D92" s="861">
        <v>-2.968478253614008E-2</v>
      </c>
      <c r="E92" s="860">
        <v>1.2423516842847517</v>
      </c>
      <c r="F92" s="860">
        <v>1.2646689619338956</v>
      </c>
      <c r="G92" s="859">
        <v>1.7963735978667225E-2</v>
      </c>
      <c r="H92" s="860">
        <v>1.2225147969252763</v>
      </c>
      <c r="I92" s="860">
        <v>1.2231224513620969</v>
      </c>
      <c r="J92" s="859">
        <v>4.9705282778485574E-4</v>
      </c>
    </row>
    <row r="93" spans="1:10" ht="15" x14ac:dyDescent="0.25">
      <c r="A93" s="862" t="s">
        <v>1046</v>
      </c>
      <c r="B93" s="860">
        <v>3408.4324086488355</v>
      </c>
      <c r="C93" s="860">
        <v>4947.5228596049246</v>
      </c>
      <c r="D93" s="861">
        <v>0.45155375446221996</v>
      </c>
      <c r="E93" s="860">
        <v>3606.2756149916245</v>
      </c>
      <c r="F93" s="860">
        <v>4110.6767089224404</v>
      </c>
      <c r="G93" s="859">
        <v>0.13986759410012187</v>
      </c>
      <c r="H93" s="860">
        <v>3548.0864366555102</v>
      </c>
      <c r="I93" s="860">
        <v>4389.6254258166027</v>
      </c>
      <c r="J93" s="859">
        <v>0.23718108456070824</v>
      </c>
    </row>
    <row r="94" spans="1:10" ht="15" x14ac:dyDescent="0.25">
      <c r="A94" s="862" t="s">
        <v>1045</v>
      </c>
      <c r="B94" s="860">
        <v>40.13740157480315</v>
      </c>
      <c r="C94" s="860">
        <v>491.8376724137932</v>
      </c>
      <c r="D94" s="861">
        <v>11.253849355374106</v>
      </c>
      <c r="E94" s="860">
        <v>0</v>
      </c>
      <c r="F94" s="860">
        <v>0.80990909090909091</v>
      </c>
      <c r="G94" s="859"/>
      <c r="H94" s="860">
        <v>11.80511811023622</v>
      </c>
      <c r="I94" s="860">
        <v>164.48583019853714</v>
      </c>
      <c r="J94" s="859">
        <v>12.933433673646302</v>
      </c>
    </row>
    <row r="95" spans="1:10" ht="15" x14ac:dyDescent="0.25">
      <c r="A95" s="862" t="s">
        <v>1044</v>
      </c>
      <c r="B95" s="860">
        <v>2950.053227546473</v>
      </c>
      <c r="C95" s="860">
        <v>4064.7090147773388</v>
      </c>
      <c r="D95" s="861">
        <v>0.37784260189702168</v>
      </c>
      <c r="E95" s="860">
        <v>3459.4013364130856</v>
      </c>
      <c r="F95" s="860">
        <v>3966.7236837087803</v>
      </c>
      <c r="G95" s="859">
        <v>0.14665032991567173</v>
      </c>
      <c r="H95" s="860">
        <v>3309.5930690993764</v>
      </c>
      <c r="I95" s="860">
        <v>3999.3854607316325</v>
      </c>
      <c r="J95" s="859">
        <v>0.20842211632379506</v>
      </c>
    </row>
    <row r="96" spans="1:10" ht="15" x14ac:dyDescent="0.25">
      <c r="A96" s="862" t="s">
        <v>1043</v>
      </c>
      <c r="B96" s="860">
        <v>2990.1906291212767</v>
      </c>
      <c r="C96" s="860">
        <v>4556.5466871911322</v>
      </c>
      <c r="D96" s="861">
        <v>0.52383150519408805</v>
      </c>
      <c r="E96" s="860">
        <v>3459.4013364130856</v>
      </c>
      <c r="F96" s="860">
        <v>3967.5335927996894</v>
      </c>
      <c r="G96" s="859">
        <v>0.14688444819572907</v>
      </c>
      <c r="H96" s="860">
        <v>3321.3981872096128</v>
      </c>
      <c r="I96" s="860">
        <v>4163.8712909301694</v>
      </c>
      <c r="J96" s="859">
        <v>0.25365013654937246</v>
      </c>
    </row>
    <row r="97" spans="1:10" ht="15" x14ac:dyDescent="0.25">
      <c r="A97" s="862"/>
      <c r="B97" s="860"/>
      <c r="C97" s="860"/>
      <c r="D97" s="861"/>
      <c r="E97" s="860"/>
      <c r="F97" s="860"/>
      <c r="G97" s="859"/>
      <c r="H97" s="860"/>
      <c r="I97" s="860"/>
      <c r="J97" s="859"/>
    </row>
    <row r="98" spans="1:10" ht="15" x14ac:dyDescent="0.25">
      <c r="A98" s="865" t="s">
        <v>1049</v>
      </c>
      <c r="B98" s="864"/>
      <c r="C98" s="864"/>
      <c r="D98" s="861"/>
      <c r="E98" s="864"/>
      <c r="F98" s="864"/>
      <c r="G98" s="863"/>
      <c r="H98" s="864"/>
      <c r="I98" s="864"/>
      <c r="J98" s="863"/>
    </row>
    <row r="99" spans="1:10" ht="15" x14ac:dyDescent="0.25">
      <c r="A99" s="862" t="s">
        <v>1048</v>
      </c>
      <c r="B99" s="860">
        <v>4.1538503076964616E-4</v>
      </c>
      <c r="C99" s="860">
        <v>0</v>
      </c>
      <c r="D99" s="861">
        <v>-1</v>
      </c>
      <c r="E99" s="860">
        <v>10.187693013014945</v>
      </c>
      <c r="F99" s="860">
        <v>11.655863070194092</v>
      </c>
      <c r="G99" s="859">
        <v>0.14411212188113012</v>
      </c>
      <c r="H99" s="870">
        <v>4.6568149880920968</v>
      </c>
      <c r="I99" s="870">
        <v>5.3474623539511805</v>
      </c>
      <c r="J99" s="859">
        <v>0.14830895528921212</v>
      </c>
    </row>
    <row r="100" spans="1:10" ht="15" x14ac:dyDescent="0.25">
      <c r="A100" s="862" t="s">
        <v>1047</v>
      </c>
      <c r="B100" s="860">
        <v>1</v>
      </c>
      <c r="C100" s="860">
        <v>0</v>
      </c>
      <c r="D100" s="861">
        <v>-1</v>
      </c>
      <c r="E100" s="860">
        <v>1.4262141387069929</v>
      </c>
      <c r="F100" s="860">
        <v>1.2945992308909307</v>
      </c>
      <c r="G100" s="859">
        <v>-9.2282711441484117E-2</v>
      </c>
      <c r="H100" s="860">
        <v>1.3551784489224941</v>
      </c>
      <c r="I100" s="860">
        <v>1.2945992308909307</v>
      </c>
      <c r="J100" s="859">
        <v>-4.4702022880994091E-2</v>
      </c>
    </row>
    <row r="101" spans="1:10" ht="15" x14ac:dyDescent="0.25">
      <c r="A101" s="862" t="s">
        <v>1046</v>
      </c>
      <c r="B101" s="860">
        <v>17681.37</v>
      </c>
      <c r="C101" s="860">
        <v>0</v>
      </c>
      <c r="D101" s="861">
        <v>-1</v>
      </c>
      <c r="E101" s="860">
        <v>4304.0604289864714</v>
      </c>
      <c r="F101" s="860">
        <v>3431.9270871266367</v>
      </c>
      <c r="G101" s="859">
        <v>-0.20263036642940591</v>
      </c>
      <c r="H101" s="860">
        <v>6533.6120241553936</v>
      </c>
      <c r="I101" s="860">
        <v>3431.9270871266367</v>
      </c>
      <c r="J101" s="859">
        <v>-0.47472744410925055</v>
      </c>
    </row>
    <row r="102" spans="1:10" ht="15" x14ac:dyDescent="0.25">
      <c r="A102" s="862" t="s">
        <v>1045</v>
      </c>
      <c r="B102" s="860">
        <v>3103.4450000000002</v>
      </c>
      <c r="C102" s="860">
        <v>0</v>
      </c>
      <c r="D102" s="861">
        <v>-1</v>
      </c>
      <c r="E102" s="860">
        <v>0</v>
      </c>
      <c r="F102" s="860">
        <v>0</v>
      </c>
      <c r="G102" s="859"/>
      <c r="H102" s="860">
        <v>517.2408333333334</v>
      </c>
      <c r="I102" s="860">
        <v>0</v>
      </c>
      <c r="J102" s="859">
        <v>-1</v>
      </c>
    </row>
    <row r="103" spans="1:10" ht="15" x14ac:dyDescent="0.25">
      <c r="A103" s="862" t="s">
        <v>1044</v>
      </c>
      <c r="B103" s="860">
        <v>2050</v>
      </c>
      <c r="C103" s="860">
        <v>0</v>
      </c>
      <c r="D103" s="861">
        <v>-1</v>
      </c>
      <c r="E103" s="860">
        <v>4275.4030979465788</v>
      </c>
      <c r="F103" s="860">
        <v>2831.9123624410545</v>
      </c>
      <c r="G103" s="859">
        <v>-0.33762681610040801</v>
      </c>
      <c r="H103" s="860">
        <v>3904.5025816221491</v>
      </c>
      <c r="I103" s="860">
        <v>2831.9123624410545</v>
      </c>
      <c r="J103" s="859">
        <v>-0.27470598283878728</v>
      </c>
    </row>
    <row r="104" spans="1:10" ht="15" x14ac:dyDescent="0.25">
      <c r="A104" s="862" t="s">
        <v>1043</v>
      </c>
      <c r="B104" s="860">
        <v>5153.4449999999997</v>
      </c>
      <c r="C104" s="860">
        <v>0</v>
      </c>
      <c r="D104" s="861">
        <v>-1</v>
      </c>
      <c r="E104" s="860">
        <v>4275.4030979465788</v>
      </c>
      <c r="F104" s="860">
        <v>2831.9123624410545</v>
      </c>
      <c r="G104" s="859">
        <v>-0.33762681610040801</v>
      </c>
      <c r="H104" s="860">
        <v>4421.743414955482</v>
      </c>
      <c r="I104" s="860">
        <v>2831.9123624410545</v>
      </c>
      <c r="J104" s="859">
        <v>-0.35954846387902267</v>
      </c>
    </row>
    <row r="105" spans="1:10" ht="15" x14ac:dyDescent="0.25">
      <c r="A105" s="862"/>
      <c r="B105" s="860"/>
      <c r="C105" s="860"/>
      <c r="D105" s="861"/>
      <c r="E105" s="860"/>
      <c r="F105" s="860"/>
      <c r="G105" s="859"/>
      <c r="H105" s="860"/>
      <c r="I105" s="860"/>
      <c r="J105" s="859"/>
    </row>
    <row r="106" spans="1:10" ht="15" x14ac:dyDescent="0.25">
      <c r="A106" s="869" t="s">
        <v>1129</v>
      </c>
      <c r="B106" s="868"/>
      <c r="C106" s="868"/>
      <c r="D106" s="861"/>
      <c r="E106" s="868"/>
      <c r="F106" s="868"/>
      <c r="G106" s="866"/>
      <c r="H106" s="867"/>
      <c r="I106" s="867"/>
      <c r="J106" s="866"/>
    </row>
    <row r="107" spans="1:10" ht="15" x14ac:dyDescent="0.25">
      <c r="A107" s="865" t="s">
        <v>1050</v>
      </c>
      <c r="B107" s="864"/>
      <c r="C107" s="864"/>
      <c r="D107" s="861"/>
      <c r="E107" s="864"/>
      <c r="F107" s="864"/>
      <c r="G107" s="863"/>
      <c r="H107" s="864"/>
      <c r="I107" s="864"/>
      <c r="J107" s="863"/>
    </row>
    <row r="108" spans="1:10" ht="15" x14ac:dyDescent="0.25">
      <c r="A108" s="862" t="s">
        <v>1048</v>
      </c>
      <c r="B108" s="860">
        <v>3.9876962953886028E-2</v>
      </c>
      <c r="C108" s="860">
        <v>4.2033876405494802E-2</v>
      </c>
      <c r="D108" s="861">
        <v>5.4089210708023153E-2</v>
      </c>
      <c r="E108" s="860">
        <v>6.0504876299502089E-2</v>
      </c>
      <c r="F108" s="860">
        <v>8.8333332522191624E-2</v>
      </c>
      <c r="G108" s="859">
        <v>0.45993741206803429</v>
      </c>
      <c r="H108" s="870">
        <v>4.9240396996459421E-2</v>
      </c>
      <c r="I108" s="870">
        <v>6.3188452626075045E-2</v>
      </c>
      <c r="J108" s="859">
        <v>0.28326448364375584</v>
      </c>
    </row>
    <row r="109" spans="1:10" ht="15" x14ac:dyDescent="0.25">
      <c r="A109" s="862" t="s">
        <v>1047</v>
      </c>
      <c r="B109" s="860">
        <v>1.1226118652589241</v>
      </c>
      <c r="C109" s="860">
        <v>1.1049981522542498</v>
      </c>
      <c r="D109" s="861">
        <v>-1.5689940174124017E-2</v>
      </c>
      <c r="E109" s="860">
        <v>1.0235576923076923</v>
      </c>
      <c r="F109" s="860">
        <v>1.0140300447782753</v>
      </c>
      <c r="G109" s="859">
        <v>-9.3083639554661524E-3</v>
      </c>
      <c r="H109" s="860">
        <v>1.063179361488185</v>
      </c>
      <c r="I109" s="860">
        <v>1.0544603147675973</v>
      </c>
      <c r="J109" s="859">
        <v>-8.2009179602426444E-3</v>
      </c>
    </row>
    <row r="110" spans="1:10" ht="15" x14ac:dyDescent="0.25">
      <c r="A110" s="862" t="s">
        <v>1046</v>
      </c>
      <c r="B110" s="860">
        <v>2252.5919915458935</v>
      </c>
      <c r="C110" s="860">
        <v>3891.7631997401086</v>
      </c>
      <c r="D110" s="861">
        <v>0.72768224975766505</v>
      </c>
      <c r="E110" s="860">
        <v>1550.555356726991</v>
      </c>
      <c r="F110" s="860">
        <v>2613.9629921383166</v>
      </c>
      <c r="G110" s="859">
        <v>0.68582371522422314</v>
      </c>
      <c r="H110" s="860">
        <v>1831.3700106545518</v>
      </c>
      <c r="I110" s="860">
        <v>3181.8741955168907</v>
      </c>
      <c r="J110" s="859">
        <v>0.73742836073833806</v>
      </c>
    </row>
    <row r="111" spans="1:10" ht="15" x14ac:dyDescent="0.25">
      <c r="A111" s="862" t="s">
        <v>1045</v>
      </c>
      <c r="B111" s="860">
        <v>38.010874999999992</v>
      </c>
      <c r="C111" s="860">
        <v>15.091144578313253</v>
      </c>
      <c r="D111" s="861">
        <v>-0.60297823771977732</v>
      </c>
      <c r="E111" s="860">
        <v>0</v>
      </c>
      <c r="F111" s="860">
        <v>0</v>
      </c>
      <c r="G111" s="859"/>
      <c r="H111" s="860">
        <v>15.204349999999996</v>
      </c>
      <c r="I111" s="860">
        <v>6.7071753681392234</v>
      </c>
      <c r="J111" s="859">
        <v>-0.55886470857753046</v>
      </c>
    </row>
    <row r="112" spans="1:10" ht="15" x14ac:dyDescent="0.25">
      <c r="A112" s="862" t="s">
        <v>1044</v>
      </c>
      <c r="B112" s="860">
        <v>1996.905991545894</v>
      </c>
      <c r="C112" s="860">
        <v>2794.8501274509517</v>
      </c>
      <c r="D112" s="861">
        <v>0.39959023573630198</v>
      </c>
      <c r="E112" s="860">
        <v>1382.413652630624</v>
      </c>
      <c r="F112" s="860">
        <v>2611.3797325809724</v>
      </c>
      <c r="G112" s="859">
        <v>0.88900024794439991</v>
      </c>
      <c r="H112" s="860">
        <v>1628.210588196732</v>
      </c>
      <c r="I112" s="860">
        <v>2692.9221303009631</v>
      </c>
      <c r="J112" s="859">
        <v>0.65391513224552555</v>
      </c>
    </row>
    <row r="113" spans="1:10" ht="15" x14ac:dyDescent="0.25">
      <c r="A113" s="862" t="s">
        <v>1043</v>
      </c>
      <c r="B113" s="860">
        <v>2034.916866545894</v>
      </c>
      <c r="C113" s="860">
        <v>2809.9412720292648</v>
      </c>
      <c r="D113" s="861">
        <v>0.38086293264594723</v>
      </c>
      <c r="E113" s="860">
        <v>1382.413652630624</v>
      </c>
      <c r="F113" s="860">
        <v>2611.3797325809724</v>
      </c>
      <c r="G113" s="859">
        <v>0.88900024794439991</v>
      </c>
      <c r="H113" s="860">
        <v>1643.414938196732</v>
      </c>
      <c r="I113" s="860">
        <v>2699.629305669102</v>
      </c>
      <c r="J113" s="859">
        <v>0.64269488059498903</v>
      </c>
    </row>
    <row r="114" spans="1:10" ht="15" x14ac:dyDescent="0.25">
      <c r="A114" s="862"/>
      <c r="B114" s="860"/>
      <c r="C114" s="860"/>
      <c r="D114" s="861"/>
      <c r="E114" s="860"/>
      <c r="F114" s="860"/>
      <c r="G114" s="859"/>
      <c r="H114" s="860"/>
      <c r="I114" s="860"/>
      <c r="J114" s="859"/>
    </row>
    <row r="115" spans="1:10" ht="15" x14ac:dyDescent="0.25">
      <c r="A115" s="865" t="s">
        <v>1049</v>
      </c>
      <c r="B115" s="864"/>
      <c r="C115" s="864"/>
      <c r="D115" s="861"/>
      <c r="E115" s="864"/>
      <c r="F115" s="864"/>
      <c r="G115" s="863"/>
      <c r="H115" s="864"/>
      <c r="I115" s="864"/>
      <c r="J115" s="863"/>
    </row>
    <row r="116" spans="1:10" ht="15" x14ac:dyDescent="0.25">
      <c r="A116" s="862" t="s">
        <v>1048</v>
      </c>
      <c r="B116" s="860">
        <v>0</v>
      </c>
      <c r="C116" s="860">
        <v>0</v>
      </c>
      <c r="D116" s="860">
        <v>0</v>
      </c>
      <c r="E116" s="860">
        <v>0.16011656289014578</v>
      </c>
      <c r="F116" s="860">
        <v>0.1776400350997242</v>
      </c>
      <c r="G116" s="859">
        <v>0.10944197085720035</v>
      </c>
      <c r="H116" s="860">
        <v>7.3186069508436258E-2</v>
      </c>
      <c r="I116" s="860">
        <v>8.1497474235043763E-2</v>
      </c>
      <c r="J116" s="859">
        <v>0.11356539273706232</v>
      </c>
    </row>
    <row r="117" spans="1:10" ht="15" x14ac:dyDescent="0.25">
      <c r="A117" s="862" t="s">
        <v>1047</v>
      </c>
      <c r="B117" s="860">
        <v>0</v>
      </c>
      <c r="C117" s="860">
        <v>0</v>
      </c>
      <c r="D117" s="860">
        <v>0</v>
      </c>
      <c r="E117" s="860">
        <v>1.0775446775446775</v>
      </c>
      <c r="F117" s="860">
        <v>1.0587303362409601</v>
      </c>
      <c r="G117" s="859">
        <v>-1.746038163966274E-2</v>
      </c>
      <c r="H117" s="860">
        <v>1.0775446775446775</v>
      </c>
      <c r="I117" s="860">
        <v>1.0587303362409601</v>
      </c>
      <c r="J117" s="859">
        <v>-1.746038163966274E-2</v>
      </c>
    </row>
    <row r="118" spans="1:10" ht="15" x14ac:dyDescent="0.25">
      <c r="A118" s="862" t="s">
        <v>1046</v>
      </c>
      <c r="B118" s="860">
        <v>0</v>
      </c>
      <c r="C118" s="860">
        <v>0</v>
      </c>
      <c r="D118" s="860">
        <v>0</v>
      </c>
      <c r="E118" s="860">
        <v>1844.1412318662681</v>
      </c>
      <c r="F118" s="860">
        <v>2957.4458325572882</v>
      </c>
      <c r="G118" s="859">
        <v>0.60369812325293415</v>
      </c>
      <c r="H118" s="860">
        <v>1844.1412318662681</v>
      </c>
      <c r="I118" s="860">
        <v>2957.4458325572882</v>
      </c>
      <c r="J118" s="859">
        <v>0.60369812325293415</v>
      </c>
    </row>
    <row r="119" spans="1:10" ht="15" x14ac:dyDescent="0.25">
      <c r="A119" s="862" t="s">
        <v>1045</v>
      </c>
      <c r="B119" s="860">
        <v>0</v>
      </c>
      <c r="C119" s="860">
        <v>0</v>
      </c>
      <c r="D119" s="860">
        <v>0</v>
      </c>
      <c r="E119" s="860">
        <v>0</v>
      </c>
      <c r="F119" s="860">
        <v>0</v>
      </c>
      <c r="G119" s="859"/>
      <c r="H119" s="860">
        <v>0</v>
      </c>
      <c r="I119" s="860">
        <v>0</v>
      </c>
      <c r="J119" s="859"/>
    </row>
    <row r="120" spans="1:10" ht="15" x14ac:dyDescent="0.25">
      <c r="A120" s="862" t="s">
        <v>1044</v>
      </c>
      <c r="B120" s="860">
        <v>0</v>
      </c>
      <c r="C120" s="860">
        <v>0</v>
      </c>
      <c r="D120" s="860">
        <v>0</v>
      </c>
      <c r="E120" s="860">
        <v>1794.8638772151055</v>
      </c>
      <c r="F120" s="860">
        <v>2801.8101316227094</v>
      </c>
      <c r="G120" s="859">
        <v>0.561015387957984</v>
      </c>
      <c r="H120" s="860">
        <v>1794.8638772151055</v>
      </c>
      <c r="I120" s="860">
        <v>2801.8101316227094</v>
      </c>
      <c r="J120" s="859">
        <v>0.561015387957984</v>
      </c>
    </row>
    <row r="121" spans="1:10" ht="15" x14ac:dyDescent="0.25">
      <c r="A121" s="862" t="s">
        <v>1043</v>
      </c>
      <c r="B121" s="860">
        <v>0</v>
      </c>
      <c r="C121" s="860">
        <v>0</v>
      </c>
      <c r="D121" s="860">
        <v>0</v>
      </c>
      <c r="E121" s="860">
        <v>1794.8638772151055</v>
      </c>
      <c r="F121" s="860">
        <v>2801.8101316227094</v>
      </c>
      <c r="G121" s="859">
        <v>0.561015387957984</v>
      </c>
      <c r="H121" s="860">
        <v>1794.8638772151055</v>
      </c>
      <c r="I121" s="860">
        <v>2801.8101316227094</v>
      </c>
      <c r="J121" s="859">
        <v>0.561015387957984</v>
      </c>
    </row>
    <row r="122" spans="1:10" ht="15" x14ac:dyDescent="0.25">
      <c r="A122" s="862"/>
      <c r="B122" s="860"/>
      <c r="C122" s="860"/>
      <c r="D122" s="861"/>
      <c r="E122" s="860"/>
      <c r="F122" s="860"/>
      <c r="G122" s="859"/>
      <c r="H122" s="860"/>
      <c r="I122" s="860"/>
      <c r="J122" s="859"/>
    </row>
    <row r="123" spans="1:10" ht="15" x14ac:dyDescent="0.25">
      <c r="A123" s="869" t="s">
        <v>938</v>
      </c>
      <c r="B123" s="868"/>
      <c r="C123" s="868"/>
      <c r="D123" s="861"/>
      <c r="E123" s="868"/>
      <c r="F123" s="868"/>
      <c r="G123" s="866"/>
      <c r="H123" s="867"/>
      <c r="I123" s="867"/>
      <c r="J123" s="866"/>
    </row>
    <row r="124" spans="1:10" ht="15" x14ac:dyDescent="0.25">
      <c r="A124" s="865" t="s">
        <v>1050</v>
      </c>
      <c r="B124" s="864"/>
      <c r="C124" s="864"/>
      <c r="D124" s="861"/>
      <c r="E124" s="864"/>
      <c r="F124" s="864"/>
      <c r="G124" s="863"/>
      <c r="H124" s="864"/>
      <c r="I124" s="864"/>
      <c r="J124" s="863"/>
    </row>
    <row r="125" spans="1:10" ht="15" x14ac:dyDescent="0.25">
      <c r="A125" s="862" t="s">
        <v>1048</v>
      </c>
      <c r="B125" s="860">
        <v>7.6896076896076897</v>
      </c>
      <c r="C125" s="860">
        <v>8.4827675601177592</v>
      </c>
      <c r="D125" s="861">
        <v>0.10314698779522979</v>
      </c>
      <c r="E125" s="860">
        <v>3.0791079121685643</v>
      </c>
      <c r="F125" s="860">
        <v>3.4406198031164381</v>
      </c>
      <c r="G125" s="859">
        <v>0.1174079964911873</v>
      </c>
      <c r="H125" s="870">
        <v>5.5696734894876458</v>
      </c>
      <c r="I125" s="870">
        <v>6.1520545413648247</v>
      </c>
      <c r="J125" s="859">
        <v>0.10456287123049147</v>
      </c>
    </row>
    <row r="126" spans="1:10" ht="15" x14ac:dyDescent="0.25">
      <c r="A126" s="862" t="s">
        <v>1047</v>
      </c>
      <c r="B126" s="860">
        <v>1.1432571870542079</v>
      </c>
      <c r="C126" s="860">
        <v>1.1567393852294825</v>
      </c>
      <c r="D126" s="861">
        <v>1.1792795468895107E-2</v>
      </c>
      <c r="E126" s="860">
        <v>1.1558692517739781</v>
      </c>
      <c r="F126" s="860">
        <v>1.1998174097462337</v>
      </c>
      <c r="G126" s="859">
        <v>3.8021738102995528E-2</v>
      </c>
      <c r="H126" s="860">
        <v>1.1526718269154446</v>
      </c>
      <c r="I126" s="860">
        <v>1.1888962204321281</v>
      </c>
      <c r="J126" s="859">
        <v>3.1426458659634414E-2</v>
      </c>
    </row>
    <row r="127" spans="1:10" ht="15" x14ac:dyDescent="0.25">
      <c r="A127" s="862" t="s">
        <v>1046</v>
      </c>
      <c r="B127" s="860">
        <v>3049.646595909534</v>
      </c>
      <c r="C127" s="860">
        <v>3246.761600205893</v>
      </c>
      <c r="D127" s="861">
        <v>6.4635359572728132E-2</v>
      </c>
      <c r="E127" s="860">
        <v>2598.5486579947283</v>
      </c>
      <c r="F127" s="860">
        <v>3138.8510292507226</v>
      </c>
      <c r="G127" s="859">
        <v>0.2079246696396056</v>
      </c>
      <c r="H127" s="860">
        <v>2712.9115154942579</v>
      </c>
      <c r="I127" s="860">
        <v>3166.2086387886534</v>
      </c>
      <c r="J127" s="859">
        <v>0.16708879766460447</v>
      </c>
    </row>
    <row r="128" spans="1:10" ht="15" x14ac:dyDescent="0.25">
      <c r="A128" s="862" t="s">
        <v>1045</v>
      </c>
      <c r="B128" s="860">
        <v>169.76014051501375</v>
      </c>
      <c r="C128" s="860">
        <v>204.59743489494915</v>
      </c>
      <c r="D128" s="861">
        <v>0.2052148064571987</v>
      </c>
      <c r="E128" s="860">
        <v>326.44588303120435</v>
      </c>
      <c r="F128" s="860">
        <v>343.03144338369287</v>
      </c>
      <c r="G128" s="859">
        <v>5.0806462003698011E-2</v>
      </c>
      <c r="H128" s="860">
        <v>286.72273704118413</v>
      </c>
      <c r="I128" s="860">
        <v>307.93549756964518</v>
      </c>
      <c r="J128" s="859">
        <v>7.3983531084296603E-2</v>
      </c>
    </row>
    <row r="129" spans="1:10" ht="15" x14ac:dyDescent="0.25">
      <c r="A129" s="862" t="s">
        <v>1044</v>
      </c>
      <c r="B129" s="860">
        <v>2137.3722619811169</v>
      </c>
      <c r="C129" s="860">
        <v>2035.1262421323538</v>
      </c>
      <c r="D129" s="861">
        <v>-4.783725402798665E-2</v>
      </c>
      <c r="E129" s="860">
        <v>1401.74127804114</v>
      </c>
      <c r="F129" s="860">
        <v>1710.9646982749812</v>
      </c>
      <c r="G129" s="859">
        <v>0.22059949655329023</v>
      </c>
      <c r="H129" s="860">
        <v>1588.2392739695858</v>
      </c>
      <c r="I129" s="860">
        <v>1793.1464981261458</v>
      </c>
      <c r="J129" s="859">
        <v>0.12901533636328144</v>
      </c>
    </row>
    <row r="130" spans="1:10" ht="15" x14ac:dyDescent="0.25">
      <c r="A130" s="862" t="s">
        <v>1043</v>
      </c>
      <c r="B130" s="860">
        <v>2307.1324024961305</v>
      </c>
      <c r="C130" s="860">
        <v>2239.723677027303</v>
      </c>
      <c r="D130" s="861">
        <v>-2.9217536625074782E-2</v>
      </c>
      <c r="E130" s="860">
        <v>1728.1871610723449</v>
      </c>
      <c r="F130" s="860">
        <v>2053.9961416586739</v>
      </c>
      <c r="G130" s="859">
        <v>0.18852644431414686</v>
      </c>
      <c r="H130" s="860">
        <v>1874.9620110107696</v>
      </c>
      <c r="I130" s="860">
        <v>2101.0819956957907</v>
      </c>
      <c r="J130" s="859">
        <v>0.1205997686124438</v>
      </c>
    </row>
    <row r="131" spans="1:10" ht="15" x14ac:dyDescent="0.25">
      <c r="A131" s="862"/>
      <c r="B131" s="860"/>
      <c r="C131" s="860"/>
      <c r="D131" s="861"/>
      <c r="E131" s="860"/>
      <c r="F131" s="860"/>
      <c r="G131" s="859"/>
      <c r="H131" s="860"/>
      <c r="I131" s="860"/>
      <c r="J131" s="859"/>
    </row>
    <row r="132" spans="1:10" ht="15" x14ac:dyDescent="0.25">
      <c r="A132" s="865" t="s">
        <v>1049</v>
      </c>
      <c r="B132" s="864"/>
      <c r="C132" s="864"/>
      <c r="D132" s="861"/>
      <c r="E132" s="864"/>
      <c r="F132" s="864"/>
      <c r="G132" s="863"/>
      <c r="H132" s="864"/>
      <c r="I132" s="864"/>
      <c r="J132" s="863"/>
    </row>
    <row r="133" spans="1:10" ht="15" x14ac:dyDescent="0.25">
      <c r="A133" s="862" t="s">
        <v>1048</v>
      </c>
      <c r="B133" s="860">
        <v>73.506327352481193</v>
      </c>
      <c r="C133" s="860">
        <v>77.778408170888639</v>
      </c>
      <c r="D133" s="861">
        <v>5.8118545331774657E-2</v>
      </c>
      <c r="E133" s="860">
        <v>54.344200927347906</v>
      </c>
      <c r="F133" s="860">
        <v>59.578277689822976</v>
      </c>
      <c r="G133" s="859">
        <v>9.6313436818630249E-2</v>
      </c>
      <c r="H133" s="870">
        <v>64.627571373862139</v>
      </c>
      <c r="I133" s="870">
        <v>69.268275844384974</v>
      </c>
      <c r="J133" s="859">
        <v>7.1806883221357018E-2</v>
      </c>
    </row>
    <row r="134" spans="1:10" ht="15" x14ac:dyDescent="0.25">
      <c r="A134" s="862" t="s">
        <v>1047</v>
      </c>
      <c r="B134" s="860">
        <v>1.4725291061677297</v>
      </c>
      <c r="C134" s="860">
        <v>1.6265853187432233</v>
      </c>
      <c r="D134" s="861">
        <v>0.10462014769706407</v>
      </c>
      <c r="E134" s="860">
        <v>1.4882545491307519</v>
      </c>
      <c r="F134" s="860">
        <v>1.4964831541594792</v>
      </c>
      <c r="G134" s="859">
        <v>5.5290306577818575E-3</v>
      </c>
      <c r="H134" s="860">
        <v>1.4850638795440516</v>
      </c>
      <c r="I134" s="860">
        <v>1.5243621894274242</v>
      </c>
      <c r="J134" s="859">
        <v>2.6462370019691036E-2</v>
      </c>
    </row>
    <row r="135" spans="1:10" ht="15" x14ac:dyDescent="0.25">
      <c r="A135" s="862" t="s">
        <v>1046</v>
      </c>
      <c r="B135" s="860">
        <v>5197.3407753099118</v>
      </c>
      <c r="C135" s="860">
        <v>5166.9402205749147</v>
      </c>
      <c r="D135" s="861">
        <v>-5.8492517711010213E-3</v>
      </c>
      <c r="E135" s="860">
        <v>4933.8075551843067</v>
      </c>
      <c r="F135" s="860">
        <v>5147.2911317871876</v>
      </c>
      <c r="G135" s="859">
        <v>4.3269538630171821E-2</v>
      </c>
      <c r="H135" s="860">
        <v>4987.2780636155885</v>
      </c>
      <c r="I135" s="860">
        <v>5151.5016508131275</v>
      </c>
      <c r="J135" s="859">
        <v>3.2928500296709566E-2</v>
      </c>
    </row>
    <row r="136" spans="1:10" ht="15" x14ac:dyDescent="0.25">
      <c r="A136" s="862" t="s">
        <v>1045</v>
      </c>
      <c r="B136" s="860">
        <v>11.636128926101017</v>
      </c>
      <c r="C136" s="860">
        <v>8.1875080930162163</v>
      </c>
      <c r="D136" s="861">
        <v>-0.29637183078551105</v>
      </c>
      <c r="E136" s="860">
        <v>21.10981422558055</v>
      </c>
      <c r="F136" s="860">
        <v>16.602386789381328</v>
      </c>
      <c r="G136" s="859">
        <v>-0.21352283767316108</v>
      </c>
      <c r="H136" s="860">
        <v>19.187617208294849</v>
      </c>
      <c r="I136" s="860">
        <v>14.79919849730309</v>
      </c>
      <c r="J136" s="859">
        <v>-0.22871097871884979</v>
      </c>
    </row>
    <row r="137" spans="1:10" ht="15" x14ac:dyDescent="0.25">
      <c r="A137" s="862" t="s">
        <v>1044</v>
      </c>
      <c r="B137" s="860">
        <v>4000.3187861982697</v>
      </c>
      <c r="C137" s="860">
        <v>3951.9014284013906</v>
      </c>
      <c r="D137" s="861">
        <v>-1.210337485200594E-2</v>
      </c>
      <c r="E137" s="860">
        <v>4048.3463167918744</v>
      </c>
      <c r="F137" s="860">
        <v>4239.7415715469087</v>
      </c>
      <c r="G137" s="859">
        <v>4.7277391749109582E-2</v>
      </c>
      <c r="H137" s="860">
        <v>4038.6016004395483</v>
      </c>
      <c r="I137" s="860">
        <v>4178.06154087287</v>
      </c>
      <c r="J137" s="859">
        <v>3.4531740000831798E-2</v>
      </c>
    </row>
    <row r="138" spans="1:10" ht="15" x14ac:dyDescent="0.25">
      <c r="A138" s="862" t="s">
        <v>1043</v>
      </c>
      <c r="B138" s="860">
        <v>4011.9549151243709</v>
      </c>
      <c r="C138" s="860">
        <v>3960.0889364944073</v>
      </c>
      <c r="D138" s="861">
        <v>-1.2927856799795504E-2</v>
      </c>
      <c r="E138" s="860">
        <v>4069.4561310174545</v>
      </c>
      <c r="F138" s="860">
        <v>4256.3439583362897</v>
      </c>
      <c r="G138" s="859">
        <v>4.5924521926744323E-2</v>
      </c>
      <c r="H138" s="860">
        <v>4057.7892176478431</v>
      </c>
      <c r="I138" s="860">
        <v>4192.8607393701723</v>
      </c>
      <c r="J138" s="859">
        <v>3.3286973393020489E-2</v>
      </c>
    </row>
    <row r="139" spans="1:10" ht="15" x14ac:dyDescent="0.25">
      <c r="A139" s="862"/>
      <c r="B139" s="860"/>
      <c r="C139" s="860"/>
      <c r="D139" s="861"/>
      <c r="E139" s="860"/>
      <c r="F139" s="860"/>
      <c r="G139" s="859"/>
      <c r="H139" s="860"/>
      <c r="I139" s="860"/>
      <c r="J139" s="859"/>
    </row>
    <row r="140" spans="1:10" ht="15" x14ac:dyDescent="0.25">
      <c r="A140" s="869" t="s">
        <v>1128</v>
      </c>
      <c r="B140" s="868"/>
      <c r="C140" s="868"/>
      <c r="D140" s="861"/>
      <c r="E140" s="868"/>
      <c r="F140" s="868"/>
      <c r="G140" s="866"/>
      <c r="H140" s="867"/>
      <c r="I140" s="867"/>
      <c r="J140" s="866"/>
    </row>
    <row r="141" spans="1:10" ht="15" x14ac:dyDescent="0.25">
      <c r="A141" s="865" t="s">
        <v>1050</v>
      </c>
      <c r="B141" s="864"/>
      <c r="C141" s="864"/>
      <c r="D141" s="861"/>
      <c r="E141" s="864"/>
      <c r="F141" s="864"/>
      <c r="G141" s="863"/>
      <c r="H141" s="864"/>
      <c r="I141" s="864"/>
      <c r="J141" s="863"/>
    </row>
    <row r="142" spans="1:10" ht="15" x14ac:dyDescent="0.25">
      <c r="A142" s="862" t="s">
        <v>1048</v>
      </c>
      <c r="B142" s="860">
        <v>4.2161580623119088E-2</v>
      </c>
      <c r="C142" s="860">
        <v>4.721046216971829E-2</v>
      </c>
      <c r="D142" s="861">
        <v>0.11975076531714926</v>
      </c>
      <c r="E142" s="860">
        <v>1.500324168402288E-2</v>
      </c>
      <c r="F142" s="860">
        <v>1.3140495747102889E-2</v>
      </c>
      <c r="G142" s="859">
        <v>-0.12415623077668947</v>
      </c>
      <c r="H142" s="870">
        <v>2.9679143395126222E-2</v>
      </c>
      <c r="I142" s="870">
        <v>3.1482585937373068E-2</v>
      </c>
      <c r="J142" s="859">
        <v>6.0764642639349234E-2</v>
      </c>
    </row>
    <row r="143" spans="1:10" ht="15" x14ac:dyDescent="0.25">
      <c r="A143" s="862" t="s">
        <v>1047</v>
      </c>
      <c r="B143" s="860">
        <v>4.2682968873128448</v>
      </c>
      <c r="C143" s="860">
        <v>5.2950761833395781</v>
      </c>
      <c r="D143" s="861">
        <v>0.24055948382567968</v>
      </c>
      <c r="E143" s="860">
        <v>2.5213675213675213</v>
      </c>
      <c r="F143" s="860">
        <v>2.9219936162870943</v>
      </c>
      <c r="G143" s="859">
        <v>0.15889238340877981</v>
      </c>
      <c r="H143" s="860">
        <v>3.0730294264028863</v>
      </c>
      <c r="I143" s="860">
        <v>3.8712266431080877</v>
      </c>
      <c r="J143" s="859">
        <v>0.25974278340690204</v>
      </c>
    </row>
    <row r="144" spans="1:10" ht="15" x14ac:dyDescent="0.25">
      <c r="A144" s="862" t="s">
        <v>1046</v>
      </c>
      <c r="B144" s="860">
        <v>425.62163340159401</v>
      </c>
      <c r="C144" s="860">
        <v>613.45204922469543</v>
      </c>
      <c r="D144" s="861">
        <v>0.44130843237912815</v>
      </c>
      <c r="E144" s="860">
        <v>363.45260984337295</v>
      </c>
      <c r="F144" s="860">
        <v>366.66530781957505</v>
      </c>
      <c r="G144" s="859">
        <v>8.8393861790855774E-3</v>
      </c>
      <c r="H144" s="860">
        <v>383.08493307228491</v>
      </c>
      <c r="I144" s="860">
        <v>465.38000438162328</v>
      </c>
      <c r="J144" s="859">
        <v>0.21482199952199629</v>
      </c>
    </row>
    <row r="145" spans="1:10" ht="15" x14ac:dyDescent="0.25">
      <c r="A145" s="862" t="s">
        <v>1045</v>
      </c>
      <c r="B145" s="860">
        <v>200.38009644227165</v>
      </c>
      <c r="C145" s="860">
        <v>228.30186871611485</v>
      </c>
      <c r="D145" s="861">
        <v>0.13934404049898891</v>
      </c>
      <c r="E145" s="860">
        <v>136.2375204269415</v>
      </c>
      <c r="F145" s="860">
        <v>148.18454069637261</v>
      </c>
      <c r="G145" s="859">
        <v>8.7692584480336275E-2</v>
      </c>
      <c r="H145" s="860">
        <v>156.49307074757203</v>
      </c>
      <c r="I145" s="860">
        <v>180.23147190426951</v>
      </c>
      <c r="J145" s="859">
        <v>0.15168979075749764</v>
      </c>
    </row>
    <row r="146" spans="1:10" ht="15" x14ac:dyDescent="0.25">
      <c r="A146" s="862" t="s">
        <v>1044</v>
      </c>
      <c r="B146" s="860">
        <v>161.89660812831087</v>
      </c>
      <c r="C146" s="860">
        <v>140.52374495306989</v>
      </c>
      <c r="D146" s="861">
        <v>-0.13201550929530256</v>
      </c>
      <c r="E146" s="860">
        <v>129.52161313540262</v>
      </c>
      <c r="F146" s="860">
        <v>103.36955590386623</v>
      </c>
      <c r="G146" s="859">
        <v>-0.20191268930689493</v>
      </c>
      <c r="H146" s="860">
        <v>139.74529576474205</v>
      </c>
      <c r="I146" s="860">
        <v>118.23123152354772</v>
      </c>
      <c r="J146" s="859">
        <v>-0.15395197472273242</v>
      </c>
    </row>
    <row r="147" spans="1:10" ht="15" x14ac:dyDescent="0.25">
      <c r="A147" s="862" t="s">
        <v>1043</v>
      </c>
      <c r="B147" s="860">
        <v>362.27670457058247</v>
      </c>
      <c r="C147" s="860">
        <v>368.82561366918475</v>
      </c>
      <c r="D147" s="861">
        <v>1.8077091394449168E-2</v>
      </c>
      <c r="E147" s="860">
        <v>265.75913356234406</v>
      </c>
      <c r="F147" s="860">
        <v>251.55409660023884</v>
      </c>
      <c r="G147" s="859">
        <v>-5.3450794980007287E-2</v>
      </c>
      <c r="H147" s="860">
        <v>296.23836651231403</v>
      </c>
      <c r="I147" s="860">
        <v>298.46270342781719</v>
      </c>
      <c r="J147" s="859">
        <v>7.5086051198931976E-3</v>
      </c>
    </row>
    <row r="148" spans="1:10" ht="15" x14ac:dyDescent="0.25">
      <c r="A148" s="862"/>
      <c r="B148" s="860"/>
      <c r="C148" s="860"/>
      <c r="D148" s="861"/>
      <c r="E148" s="860"/>
      <c r="F148" s="860"/>
      <c r="G148" s="859"/>
      <c r="H148" s="860"/>
      <c r="I148" s="860"/>
      <c r="J148" s="859"/>
    </row>
    <row r="149" spans="1:10" ht="15" x14ac:dyDescent="0.25">
      <c r="A149" s="865" t="s">
        <v>1049</v>
      </c>
      <c r="B149" s="864"/>
      <c r="C149" s="864"/>
      <c r="D149" s="861"/>
      <c r="E149" s="864"/>
      <c r="F149" s="864"/>
      <c r="G149" s="863"/>
      <c r="H149" s="864"/>
      <c r="I149" s="864"/>
      <c r="J149" s="863"/>
    </row>
    <row r="150" spans="1:10" ht="15" x14ac:dyDescent="0.25">
      <c r="A150" s="862" t="s">
        <v>1048</v>
      </c>
      <c r="B150" s="860">
        <v>8.3077006153929225E-2</v>
      </c>
      <c r="C150" s="860">
        <v>8.2825372227575952E-2</v>
      </c>
      <c r="D150" s="861">
        <v>-3.0289238623625058E-3</v>
      </c>
      <c r="E150" s="860">
        <v>1.3527512993791121E-2</v>
      </c>
      <c r="F150" s="860">
        <v>1.2167125691761933E-2</v>
      </c>
      <c r="G150" s="859">
        <v>-0.100564479417139</v>
      </c>
      <c r="H150" s="870">
        <v>5.1151553957509206E-2</v>
      </c>
      <c r="I150" s="870">
        <v>5.0238169048999588E-2</v>
      </c>
      <c r="J150" s="859">
        <v>-1.7856444972685532E-2</v>
      </c>
    </row>
    <row r="151" spans="1:10" ht="15" x14ac:dyDescent="0.25">
      <c r="A151" s="862" t="s">
        <v>1047</v>
      </c>
      <c r="B151" s="860">
        <v>1.5470764739275</v>
      </c>
      <c r="C151" s="860">
        <v>1.9377240143369177</v>
      </c>
      <c r="D151" s="861">
        <v>0.25250693614239805</v>
      </c>
      <c r="E151" s="860">
        <v>1.5393939393939393</v>
      </c>
      <c r="F151" s="860">
        <v>2.7230186480186478</v>
      </c>
      <c r="G151" s="859">
        <v>0.76889006662628701</v>
      </c>
      <c r="H151" s="860">
        <v>1.5419547842384596</v>
      </c>
      <c r="I151" s="860">
        <v>2.4750308689612592</v>
      </c>
      <c r="J151" s="859">
        <v>0.6051254513170613</v>
      </c>
    </row>
    <row r="152" spans="1:10" ht="15" x14ac:dyDescent="0.25">
      <c r="A152" s="862" t="s">
        <v>1046</v>
      </c>
      <c r="B152" s="860">
        <v>240.89101214315443</v>
      </c>
      <c r="C152" s="860">
        <v>246.56364231162902</v>
      </c>
      <c r="D152" s="861">
        <v>2.3548533911690823E-2</v>
      </c>
      <c r="E152" s="860">
        <v>245.39418947368418</v>
      </c>
      <c r="F152" s="860">
        <v>281.46402905785965</v>
      </c>
      <c r="G152" s="859">
        <v>0.14698734171961134</v>
      </c>
      <c r="H152" s="860">
        <v>243.89313036350759</v>
      </c>
      <c r="I152" s="860">
        <v>270.44285429589212</v>
      </c>
      <c r="J152" s="859">
        <v>0.1088580227446907</v>
      </c>
    </row>
    <row r="153" spans="1:10" ht="15" x14ac:dyDescent="0.25">
      <c r="A153" s="862" t="s">
        <v>1045</v>
      </c>
      <c r="B153" s="860">
        <v>48.864444444444445</v>
      </c>
      <c r="C153" s="860">
        <v>33.358974358974358</v>
      </c>
      <c r="D153" s="861">
        <v>-0.31731600065767152</v>
      </c>
      <c r="E153" s="860">
        <v>0</v>
      </c>
      <c r="F153" s="860">
        <v>0</v>
      </c>
      <c r="G153" s="859"/>
      <c r="H153" s="860">
        <v>16.288148148148149</v>
      </c>
      <c r="I153" s="860">
        <v>10.534412955465587</v>
      </c>
      <c r="J153" s="859">
        <v>-0.3532467374651625</v>
      </c>
    </row>
    <row r="154" spans="1:10" ht="15" x14ac:dyDescent="0.25">
      <c r="A154" s="862" t="s">
        <v>1044</v>
      </c>
      <c r="B154" s="860">
        <v>158.6776343653766</v>
      </c>
      <c r="C154" s="860">
        <v>175.44953974752647</v>
      </c>
      <c r="D154" s="861">
        <v>0.10569797973878473</v>
      </c>
      <c r="E154" s="860">
        <v>245.32278947368417</v>
      </c>
      <c r="F154" s="860">
        <v>279.82996312379373</v>
      </c>
      <c r="G154" s="859">
        <v>0.14066028567562475</v>
      </c>
      <c r="H154" s="860">
        <v>216.44107110424832</v>
      </c>
      <c r="I154" s="860">
        <v>246.86772416286726</v>
      </c>
      <c r="J154" s="859">
        <v>0.14057707672294789</v>
      </c>
    </row>
    <row r="155" spans="1:10" ht="15" x14ac:dyDescent="0.25">
      <c r="A155" s="862" t="s">
        <v>1043</v>
      </c>
      <c r="B155" s="860">
        <v>207.54207880982108</v>
      </c>
      <c r="C155" s="860">
        <v>208.80851410650084</v>
      </c>
      <c r="D155" s="861">
        <v>6.1020652001864337E-3</v>
      </c>
      <c r="E155" s="860">
        <v>245.32278947368417</v>
      </c>
      <c r="F155" s="860">
        <v>279.82996312379373</v>
      </c>
      <c r="G155" s="859">
        <v>0.14066028567562475</v>
      </c>
      <c r="H155" s="860">
        <v>232.72921925239646</v>
      </c>
      <c r="I155" s="860">
        <v>257.4021371183328</v>
      </c>
      <c r="J155" s="859">
        <v>0.10601555724370987</v>
      </c>
    </row>
    <row r="156" spans="1:10" ht="15" x14ac:dyDescent="0.25">
      <c r="A156" s="862"/>
      <c r="B156" s="860"/>
      <c r="C156" s="860"/>
      <c r="D156" s="861"/>
      <c r="E156" s="860"/>
      <c r="F156" s="860"/>
      <c r="G156" s="859"/>
      <c r="H156" s="860"/>
      <c r="I156" s="860"/>
      <c r="J156" s="859"/>
    </row>
    <row r="157" spans="1:10" ht="15" x14ac:dyDescent="0.25">
      <c r="A157" s="869" t="s">
        <v>1127</v>
      </c>
      <c r="B157" s="868"/>
      <c r="C157" s="868"/>
      <c r="D157" s="861"/>
      <c r="E157" s="868"/>
      <c r="F157" s="868"/>
      <c r="G157" s="866"/>
      <c r="H157" s="867"/>
      <c r="I157" s="867"/>
      <c r="J157" s="866"/>
    </row>
    <row r="158" spans="1:10" ht="15" x14ac:dyDescent="0.25">
      <c r="A158" s="865" t="s">
        <v>1050</v>
      </c>
      <c r="B158" s="864"/>
      <c r="C158" s="864"/>
      <c r="D158" s="861"/>
      <c r="E158" s="864"/>
      <c r="F158" s="864"/>
      <c r="G158" s="863"/>
      <c r="H158" s="864"/>
      <c r="I158" s="864"/>
      <c r="J158" s="863"/>
    </row>
    <row r="159" spans="1:10" ht="15" x14ac:dyDescent="0.25">
      <c r="A159" s="862" t="s">
        <v>1048</v>
      </c>
      <c r="B159" s="860">
        <v>7.4353920507766649</v>
      </c>
      <c r="C159" s="860">
        <v>8.1939140744740904</v>
      </c>
      <c r="D159" s="861">
        <v>0.10201506773515648</v>
      </c>
      <c r="E159" s="860">
        <v>2.8110172001097942</v>
      </c>
      <c r="F159" s="860">
        <v>2.9926262351457646</v>
      </c>
      <c r="G159" s="859">
        <v>6.4606162861215191E-2</v>
      </c>
      <c r="H159" s="870">
        <v>5.3095313007894562</v>
      </c>
      <c r="I159" s="870">
        <v>5.7907862857146855</v>
      </c>
      <c r="J159" s="859">
        <v>9.0639824433029148E-2</v>
      </c>
    </row>
    <row r="160" spans="1:10" ht="15" x14ac:dyDescent="0.25">
      <c r="A160" s="862" t="s">
        <v>1047</v>
      </c>
      <c r="B160" s="860">
        <v>4.4360091900342375</v>
      </c>
      <c r="C160" s="860">
        <v>4.3997741799850623</v>
      </c>
      <c r="D160" s="861">
        <v>-8.1683802933906046E-3</v>
      </c>
      <c r="E160" s="860">
        <v>5.1237063224589994</v>
      </c>
      <c r="F160" s="860">
        <v>5.4642409013563276</v>
      </c>
      <c r="G160" s="859">
        <v>6.646254829334107E-2</v>
      </c>
      <c r="H160" s="860">
        <v>4.9625273070469484</v>
      </c>
      <c r="I160" s="860">
        <v>5.1900600791849394</v>
      </c>
      <c r="J160" s="859">
        <v>4.5850180373796047E-2</v>
      </c>
    </row>
    <row r="161" spans="1:10" ht="15" x14ac:dyDescent="0.25">
      <c r="A161" s="862" t="s">
        <v>1046</v>
      </c>
      <c r="B161" s="860">
        <v>444.3747030590456</v>
      </c>
      <c r="C161" s="860">
        <v>427.05875284889851</v>
      </c>
      <c r="D161" s="861">
        <v>-3.8967002601510065E-2</v>
      </c>
      <c r="E161" s="860">
        <v>430.33230812260786</v>
      </c>
      <c r="F161" s="860">
        <v>493.28644793452963</v>
      </c>
      <c r="G161" s="859">
        <v>0.14629192050805825</v>
      </c>
      <c r="H161" s="860">
        <v>433.6234944358356</v>
      </c>
      <c r="I161" s="860">
        <v>476.22779920035202</v>
      </c>
      <c r="J161" s="859">
        <v>9.8251836699823236E-2</v>
      </c>
    </row>
    <row r="162" spans="1:10" ht="15" x14ac:dyDescent="0.25">
      <c r="A162" s="862" t="s">
        <v>1045</v>
      </c>
      <c r="B162" s="860">
        <v>157.78541460337388</v>
      </c>
      <c r="C162" s="860">
        <v>117.68393309770637</v>
      </c>
      <c r="D162" s="861">
        <v>-0.2541520178304873</v>
      </c>
      <c r="E162" s="860">
        <v>124.51365248155193</v>
      </c>
      <c r="F162" s="860">
        <v>155.4941375077733</v>
      </c>
      <c r="G162" s="859">
        <v>0.24881195281627028</v>
      </c>
      <c r="H162" s="860">
        <v>132.31172172885394</v>
      </c>
      <c r="I162" s="860">
        <v>145.75514546275605</v>
      </c>
      <c r="J162" s="859">
        <v>0.10160417805953489</v>
      </c>
    </row>
    <row r="163" spans="1:10" ht="15" x14ac:dyDescent="0.25">
      <c r="A163" s="862" t="s">
        <v>1044</v>
      </c>
      <c r="B163" s="860">
        <v>226.18993480042187</v>
      </c>
      <c r="C163" s="860">
        <v>248.50283913788596</v>
      </c>
      <c r="D163" s="861">
        <v>9.86467605517099E-2</v>
      </c>
      <c r="E163" s="860">
        <v>232.75390540277741</v>
      </c>
      <c r="F163" s="860">
        <v>236.23998474761365</v>
      </c>
      <c r="G163" s="859">
        <v>1.497753319671964E-2</v>
      </c>
      <c r="H163" s="860">
        <v>231.21547479285024</v>
      </c>
      <c r="I163" s="860">
        <v>239.39859875722917</v>
      </c>
      <c r="J163" s="859">
        <v>3.5391765934829046E-2</v>
      </c>
    </row>
    <row r="164" spans="1:10" ht="15" x14ac:dyDescent="0.25">
      <c r="A164" s="862" t="s">
        <v>1043</v>
      </c>
      <c r="B164" s="860">
        <v>383.9753494037958</v>
      </c>
      <c r="C164" s="860">
        <v>366.18677223559234</v>
      </c>
      <c r="D164" s="861">
        <v>-4.6327393661660957E-2</v>
      </c>
      <c r="E164" s="860">
        <v>357.26755788432934</v>
      </c>
      <c r="F164" s="860">
        <v>391.73412225538664</v>
      </c>
      <c r="G164" s="859">
        <v>9.6472695632264391E-2</v>
      </c>
      <c r="H164" s="860">
        <v>363.5271965217043</v>
      </c>
      <c r="I164" s="860">
        <v>385.15374421998519</v>
      </c>
      <c r="J164" s="859">
        <v>5.9490865897263566E-2</v>
      </c>
    </row>
    <row r="165" spans="1:10" ht="15" x14ac:dyDescent="0.25">
      <c r="A165" s="862"/>
      <c r="B165" s="860"/>
      <c r="C165" s="860"/>
      <c r="D165" s="861"/>
      <c r="E165" s="860"/>
      <c r="F165" s="860"/>
      <c r="G165" s="859"/>
      <c r="H165" s="860"/>
      <c r="I165" s="860"/>
      <c r="J165" s="859"/>
    </row>
    <row r="166" spans="1:10" ht="15" x14ac:dyDescent="0.25">
      <c r="A166" s="865" t="s">
        <v>1049</v>
      </c>
      <c r="B166" s="864"/>
      <c r="C166" s="864"/>
      <c r="D166" s="861"/>
      <c r="E166" s="864"/>
      <c r="F166" s="864"/>
      <c r="G166" s="863"/>
      <c r="H166" s="864"/>
      <c r="I166" s="864"/>
      <c r="J166" s="863"/>
    </row>
    <row r="167" spans="1:10" ht="15" x14ac:dyDescent="0.25">
      <c r="A167" s="862" t="s">
        <v>1048</v>
      </c>
      <c r="B167" s="860">
        <v>6.5630834861604107E-2</v>
      </c>
      <c r="C167" s="860">
        <v>7.4542835004818356E-2</v>
      </c>
      <c r="D167" s="861">
        <v>0.1357898335745234</v>
      </c>
      <c r="E167" s="860">
        <v>3.1482212058277517E-2</v>
      </c>
      <c r="F167" s="860">
        <v>2.968778668789912E-2</v>
      </c>
      <c r="G167" s="859">
        <v>-5.6998071388906564E-2</v>
      </c>
      <c r="H167" s="870">
        <v>4.991492298271228E-2</v>
      </c>
      <c r="I167" s="870">
        <v>5.3810661070261778E-2</v>
      </c>
      <c r="J167" s="859">
        <v>7.804756282802966E-2</v>
      </c>
    </row>
    <row r="168" spans="1:10" ht="15" x14ac:dyDescent="0.25">
      <c r="A168" s="862" t="s">
        <v>1047</v>
      </c>
      <c r="B168" s="860">
        <v>1.7905722877945101</v>
      </c>
      <c r="C168" s="860">
        <v>3.2602587888302175</v>
      </c>
      <c r="D168" s="861">
        <v>0.82079149278354735</v>
      </c>
      <c r="E168" s="860">
        <v>2.8600489076943374</v>
      </c>
      <c r="F168" s="860">
        <v>3.0689720332577481</v>
      </c>
      <c r="G168" s="859">
        <v>7.3048794725624686E-2</v>
      </c>
      <c r="H168" s="860">
        <v>2.5431669462425366</v>
      </c>
      <c r="I168" s="860">
        <v>3.1167937221508653</v>
      </c>
      <c r="J168" s="859">
        <v>0.22555608343205599</v>
      </c>
    </row>
    <row r="169" spans="1:10" ht="15" x14ac:dyDescent="0.25">
      <c r="A169" s="862" t="s">
        <v>1046</v>
      </c>
      <c r="B169" s="860">
        <v>412.93363560239425</v>
      </c>
      <c r="C169" s="860">
        <v>400.03225082880425</v>
      </c>
      <c r="D169" s="861">
        <v>-3.1243240223745028E-2</v>
      </c>
      <c r="E169" s="860">
        <v>340.12047595417653</v>
      </c>
      <c r="F169" s="860">
        <v>345.51974858998562</v>
      </c>
      <c r="G169" s="859">
        <v>1.587458861646579E-2</v>
      </c>
      <c r="H169" s="860">
        <v>361.69474547957441</v>
      </c>
      <c r="I169" s="860">
        <v>359.14787414969027</v>
      </c>
      <c r="J169" s="859">
        <v>-7.0414938610933384E-3</v>
      </c>
    </row>
    <row r="170" spans="1:10" ht="15" x14ac:dyDescent="0.25">
      <c r="A170" s="862" t="s">
        <v>1045</v>
      </c>
      <c r="B170" s="860">
        <v>28.065166083916086</v>
      </c>
      <c r="C170" s="860">
        <v>7.7032298136645974</v>
      </c>
      <c r="D170" s="861">
        <v>-0.72552345528148321</v>
      </c>
      <c r="E170" s="860">
        <v>21.057396548436309</v>
      </c>
      <c r="F170" s="860">
        <v>6.2380952380952381</v>
      </c>
      <c r="G170" s="859">
        <v>-0.70375752654197565</v>
      </c>
      <c r="H170" s="860">
        <v>23.133772707096984</v>
      </c>
      <c r="I170" s="860">
        <v>6.6043788819875777</v>
      </c>
      <c r="J170" s="859">
        <v>-0.71451353976684118</v>
      </c>
    </row>
    <row r="171" spans="1:10" ht="15" x14ac:dyDescent="0.25">
      <c r="A171" s="862" t="s">
        <v>1044</v>
      </c>
      <c r="B171" s="860">
        <v>342.7660033276602</v>
      </c>
      <c r="C171" s="860">
        <v>313.0518032909618</v>
      </c>
      <c r="D171" s="861">
        <v>-8.6689460880674668E-2</v>
      </c>
      <c r="E171" s="860">
        <v>315.04617969174285</v>
      </c>
      <c r="F171" s="860">
        <v>335.87318148290603</v>
      </c>
      <c r="G171" s="859">
        <v>6.6107774458783714E-2</v>
      </c>
      <c r="H171" s="860">
        <v>323.2594607690516</v>
      </c>
      <c r="I171" s="860">
        <v>330.16783693491988</v>
      </c>
      <c r="J171" s="859">
        <v>2.1370994523819593E-2</v>
      </c>
    </row>
    <row r="172" spans="1:10" ht="15" x14ac:dyDescent="0.25">
      <c r="A172" s="862" t="s">
        <v>1043</v>
      </c>
      <c r="B172" s="860">
        <v>370.8311694115763</v>
      </c>
      <c r="C172" s="860">
        <v>320.75503310462642</v>
      </c>
      <c r="D172" s="861">
        <v>-0.13503756004763348</v>
      </c>
      <c r="E172" s="860">
        <v>336.10357624017917</v>
      </c>
      <c r="F172" s="860">
        <v>342.11127672100127</v>
      </c>
      <c r="G172" s="859">
        <v>1.7874550898943766E-2</v>
      </c>
      <c r="H172" s="860">
        <v>346.39323347614868</v>
      </c>
      <c r="I172" s="860">
        <v>336.77221581690753</v>
      </c>
      <c r="J172" s="859">
        <v>-2.7774842951438929E-2</v>
      </c>
    </row>
    <row r="173" spans="1:10" ht="15" x14ac:dyDescent="0.25">
      <c r="A173" s="862"/>
      <c r="B173" s="860"/>
      <c r="C173" s="860"/>
      <c r="D173" s="861"/>
      <c r="E173" s="860"/>
      <c r="F173" s="860"/>
      <c r="G173" s="859"/>
      <c r="H173" s="860"/>
      <c r="I173" s="860"/>
      <c r="J173" s="859"/>
    </row>
    <row r="174" spans="1:10" ht="15" x14ac:dyDescent="0.25">
      <c r="A174" s="869" t="s">
        <v>1126</v>
      </c>
      <c r="B174" s="868"/>
      <c r="C174" s="868"/>
      <c r="D174" s="861"/>
      <c r="E174" s="868"/>
      <c r="F174" s="868"/>
      <c r="G174" s="866"/>
      <c r="H174" s="867"/>
      <c r="I174" s="867"/>
      <c r="J174" s="866"/>
    </row>
    <row r="175" spans="1:10" ht="15" x14ac:dyDescent="0.25">
      <c r="A175" s="865" t="s">
        <v>1050</v>
      </c>
      <c r="B175" s="864"/>
      <c r="C175" s="864"/>
      <c r="D175" s="861"/>
      <c r="E175" s="864"/>
      <c r="F175" s="864"/>
      <c r="G175" s="863"/>
      <c r="H175" s="864"/>
      <c r="I175" s="864"/>
      <c r="J175" s="863"/>
    </row>
    <row r="176" spans="1:10" ht="15" x14ac:dyDescent="0.25">
      <c r="A176" s="862" t="s">
        <v>1048</v>
      </c>
      <c r="B176" s="860">
        <v>1.1570550032088494</v>
      </c>
      <c r="C176" s="860">
        <v>1.3506747576011946</v>
      </c>
      <c r="D176" s="861">
        <v>0.16733841853272444</v>
      </c>
      <c r="E176" s="860">
        <v>0.58266687785983928</v>
      </c>
      <c r="F176" s="860">
        <v>0.62125343782136411</v>
      </c>
      <c r="G176" s="859">
        <v>6.6224049156964157E-2</v>
      </c>
      <c r="H176" s="860">
        <v>0.89262272180796298</v>
      </c>
      <c r="I176" s="860">
        <v>1.0132480495304894</v>
      </c>
      <c r="J176" s="859">
        <v>0.13513584717875635</v>
      </c>
    </row>
    <row r="177" spans="1:10" ht="15" x14ac:dyDescent="0.25">
      <c r="A177" s="862" t="s">
        <v>1047</v>
      </c>
      <c r="B177" s="860">
        <v>1.5573695457697885</v>
      </c>
      <c r="C177" s="860">
        <v>1.5713314062407326</v>
      </c>
      <c r="D177" s="861">
        <v>8.9650272851861824E-3</v>
      </c>
      <c r="E177" s="860">
        <v>2.0629072904673524</v>
      </c>
      <c r="F177" s="860">
        <v>1.7789191062755343</v>
      </c>
      <c r="G177" s="859">
        <v>-0.13766405572568435</v>
      </c>
      <c r="H177" s="860">
        <v>1.9142197184974807</v>
      </c>
      <c r="I177" s="860">
        <v>1.7166427962650941</v>
      </c>
      <c r="J177" s="859">
        <v>-0.10321538343961359</v>
      </c>
    </row>
    <row r="178" spans="1:10" ht="15" x14ac:dyDescent="0.25">
      <c r="A178" s="862" t="s">
        <v>1046</v>
      </c>
      <c r="B178" s="860">
        <v>5767.1409513705521</v>
      </c>
      <c r="C178" s="860">
        <v>8066.0468288264783</v>
      </c>
      <c r="D178" s="861">
        <v>0.39862141342489554</v>
      </c>
      <c r="E178" s="860">
        <v>5485.8750593195127</v>
      </c>
      <c r="F178" s="860">
        <v>7791.5902036785892</v>
      </c>
      <c r="G178" s="859">
        <v>0.42030033849241283</v>
      </c>
      <c r="H178" s="860">
        <v>5568.600321687466</v>
      </c>
      <c r="I178" s="860">
        <v>7873.9271912229551</v>
      </c>
      <c r="J178" s="859">
        <v>0.41398677160527486</v>
      </c>
    </row>
    <row r="179" spans="1:10" ht="15" x14ac:dyDescent="0.25">
      <c r="A179" s="862" t="s">
        <v>1045</v>
      </c>
      <c r="B179" s="860">
        <v>206.8106881856225</v>
      </c>
      <c r="C179" s="860">
        <v>98.50214060475723</v>
      </c>
      <c r="D179" s="861">
        <v>-0.52370865611961581</v>
      </c>
      <c r="E179" s="860">
        <v>32.55310594315246</v>
      </c>
      <c r="F179" s="860">
        <v>152.25913023289525</v>
      </c>
      <c r="G179" s="859">
        <v>3.6772535468285454</v>
      </c>
      <c r="H179" s="860">
        <v>83.805336014467173</v>
      </c>
      <c r="I179" s="860">
        <v>136.13203334445384</v>
      </c>
      <c r="J179" s="859">
        <v>0.62438383781378315</v>
      </c>
    </row>
    <row r="180" spans="1:10" ht="15" x14ac:dyDescent="0.25">
      <c r="A180" s="862" t="s">
        <v>1044</v>
      </c>
      <c r="B180" s="860">
        <v>4415.296354879024</v>
      </c>
      <c r="C180" s="860">
        <v>5497.6349615061599</v>
      </c>
      <c r="D180" s="861">
        <v>0.24513385277776928</v>
      </c>
      <c r="E180" s="860">
        <v>4831.8756230013896</v>
      </c>
      <c r="F180" s="860">
        <v>5764.2566655504634</v>
      </c>
      <c r="G180" s="859">
        <v>0.19296461980739307</v>
      </c>
      <c r="H180" s="860">
        <v>4709.3523088477523</v>
      </c>
      <c r="I180" s="860">
        <v>5684.2701543371732</v>
      </c>
      <c r="J180" s="859">
        <v>0.20701739465484081</v>
      </c>
    </row>
    <row r="181" spans="1:10" ht="15" x14ac:dyDescent="0.25">
      <c r="A181" s="862" t="s">
        <v>1043</v>
      </c>
      <c r="B181" s="860">
        <v>4622.1070430646459</v>
      </c>
      <c r="C181" s="860">
        <v>5596.1371021109171</v>
      </c>
      <c r="D181" s="861">
        <v>0.21073290816745113</v>
      </c>
      <c r="E181" s="860">
        <v>4864.4287289445419</v>
      </c>
      <c r="F181" s="860">
        <v>5916.515795783358</v>
      </c>
      <c r="G181" s="859">
        <v>0.21628173120897845</v>
      </c>
      <c r="H181" s="860">
        <v>4793.15764486222</v>
      </c>
      <c r="I181" s="860">
        <v>5820.4021876816269</v>
      </c>
      <c r="J181" s="859">
        <v>0.21431478347483712</v>
      </c>
    </row>
    <row r="182" spans="1:10" ht="15" x14ac:dyDescent="0.25">
      <c r="A182" s="862"/>
      <c r="B182" s="860"/>
      <c r="C182" s="860"/>
      <c r="D182" s="861"/>
      <c r="E182" s="860"/>
      <c r="F182" s="860"/>
      <c r="G182" s="859"/>
      <c r="H182" s="860"/>
      <c r="I182" s="860"/>
      <c r="J182" s="859"/>
    </row>
    <row r="183" spans="1:10" ht="15" x14ac:dyDescent="0.25">
      <c r="A183" s="865" t="s">
        <v>1049</v>
      </c>
      <c r="B183" s="864"/>
      <c r="C183" s="864"/>
      <c r="D183" s="861"/>
      <c r="E183" s="864"/>
      <c r="F183" s="864"/>
      <c r="G183" s="863"/>
      <c r="H183" s="864"/>
      <c r="I183" s="864"/>
      <c r="J183" s="863"/>
    </row>
    <row r="184" spans="1:10" ht="15" x14ac:dyDescent="0.25">
      <c r="A184" s="862" t="s">
        <v>1048</v>
      </c>
      <c r="B184" s="860">
        <v>8.6175778483470822</v>
      </c>
      <c r="C184" s="860">
        <v>9.2021059179142597</v>
      </c>
      <c r="D184" s="861">
        <v>6.782974054354432E-2</v>
      </c>
      <c r="E184" s="860">
        <v>8.6861390707041277</v>
      </c>
      <c r="F184" s="860">
        <v>9.128507721501304</v>
      </c>
      <c r="G184" s="859">
        <v>5.0928110544437362E-2</v>
      </c>
      <c r="H184" s="860">
        <v>8.6348319920183894</v>
      </c>
      <c r="I184" s="860">
        <v>9.1493753472038044</v>
      </c>
      <c r="J184" s="859">
        <v>5.9589272340334287E-2</v>
      </c>
    </row>
    <row r="185" spans="1:10" ht="15" x14ac:dyDescent="0.25">
      <c r="A185" s="862" t="s">
        <v>1047</v>
      </c>
      <c r="B185" s="860">
        <v>2.1487048111497047</v>
      </c>
      <c r="C185" s="860">
        <v>3.0025871210927555</v>
      </c>
      <c r="D185" s="861">
        <v>0.39739395821716672</v>
      </c>
      <c r="E185" s="860">
        <v>2.2092979007944029</v>
      </c>
      <c r="F185" s="860">
        <v>2.153116135158657</v>
      </c>
      <c r="G185" s="859">
        <v>-2.5429692218303619E-2</v>
      </c>
      <c r="H185" s="860">
        <v>2.1969899294603232</v>
      </c>
      <c r="I185" s="860">
        <v>2.3389379133317414</v>
      </c>
      <c r="J185" s="859">
        <v>6.4610211438832943E-2</v>
      </c>
    </row>
    <row r="186" spans="1:10" ht="15" x14ac:dyDescent="0.25">
      <c r="A186" s="862" t="s">
        <v>1046</v>
      </c>
      <c r="B186" s="860">
        <v>7122.2915905265272</v>
      </c>
      <c r="C186" s="860">
        <v>8529.9294673961031</v>
      </c>
      <c r="D186" s="861">
        <v>0.19763833858499943</v>
      </c>
      <c r="E186" s="860">
        <v>7240.0683123446261</v>
      </c>
      <c r="F186" s="860">
        <v>8061.3270805763732</v>
      </c>
      <c r="G186" s="859">
        <v>0.11343246124231532</v>
      </c>
      <c r="H186" s="860">
        <v>7216.1449157253237</v>
      </c>
      <c r="I186" s="860">
        <v>8163.8338526931902</v>
      </c>
      <c r="J186" s="859">
        <v>0.13132897801188498</v>
      </c>
    </row>
    <row r="187" spans="1:10" ht="15" x14ac:dyDescent="0.25">
      <c r="A187" s="862" t="s">
        <v>1045</v>
      </c>
      <c r="B187" s="860">
        <v>2.9754247883154936</v>
      </c>
      <c r="C187" s="860">
        <v>0.13944659661281869</v>
      </c>
      <c r="D187" s="861">
        <v>-0.95313388624023498</v>
      </c>
      <c r="E187" s="860">
        <v>0.56211781828639318</v>
      </c>
      <c r="F187" s="860">
        <v>0.90337581491834729</v>
      </c>
      <c r="G187" s="859">
        <v>0.60709336286879045</v>
      </c>
      <c r="H187" s="860">
        <v>1.0523207965735542</v>
      </c>
      <c r="I187" s="860">
        <v>0.73626629841401292</v>
      </c>
      <c r="J187" s="859">
        <v>-0.30034044674270577</v>
      </c>
    </row>
    <row r="188" spans="1:10" ht="15" x14ac:dyDescent="0.25">
      <c r="A188" s="862" t="s">
        <v>1044</v>
      </c>
      <c r="B188" s="860">
        <v>6992.107138389988</v>
      </c>
      <c r="C188" s="860">
        <v>8466.1603430427494</v>
      </c>
      <c r="D188" s="861">
        <v>0.21081673599643655</v>
      </c>
      <c r="E188" s="860">
        <v>6956.9858861787643</v>
      </c>
      <c r="F188" s="860">
        <v>7809.6995909938987</v>
      </c>
      <c r="G188" s="859">
        <v>0.12256941709615873</v>
      </c>
      <c r="H188" s="860">
        <v>6964.1198905341698</v>
      </c>
      <c r="I188" s="860">
        <v>7953.3003805045828</v>
      </c>
      <c r="J188" s="859">
        <v>0.14203955496443066</v>
      </c>
    </row>
    <row r="189" spans="1:10" ht="15" x14ac:dyDescent="0.25">
      <c r="A189" s="862" t="s">
        <v>1043</v>
      </c>
      <c r="B189" s="860">
        <v>6995.0825631783027</v>
      </c>
      <c r="C189" s="860">
        <v>8466.2997896393608</v>
      </c>
      <c r="D189" s="861">
        <v>0.21032163854726429</v>
      </c>
      <c r="E189" s="860">
        <v>6957.5480039970507</v>
      </c>
      <c r="F189" s="860">
        <v>7810.6029668088167</v>
      </c>
      <c r="G189" s="859">
        <v>0.12260856300548603</v>
      </c>
      <c r="H189" s="860">
        <v>6965.1722113307433</v>
      </c>
      <c r="I189" s="860">
        <v>7954.036646802997</v>
      </c>
      <c r="J189" s="859">
        <v>0.1419727187597167</v>
      </c>
    </row>
    <row r="190" spans="1:10" ht="15" x14ac:dyDescent="0.25">
      <c r="A190" s="862"/>
      <c r="B190" s="860"/>
      <c r="C190" s="860"/>
      <c r="D190" s="861"/>
      <c r="E190" s="860"/>
      <c r="F190" s="860"/>
      <c r="G190" s="859"/>
      <c r="H190" s="860"/>
      <c r="I190" s="860"/>
      <c r="J190" s="859"/>
    </row>
    <row r="191" spans="1:10" ht="15" x14ac:dyDescent="0.25">
      <c r="A191" s="869" t="s">
        <v>1125</v>
      </c>
      <c r="B191" s="868"/>
      <c r="C191" s="868"/>
      <c r="D191" s="861"/>
      <c r="E191" s="868"/>
      <c r="F191" s="868"/>
      <c r="G191" s="866"/>
      <c r="H191" s="867"/>
      <c r="I191" s="867"/>
      <c r="J191" s="866"/>
    </row>
    <row r="192" spans="1:10" ht="15" x14ac:dyDescent="0.25">
      <c r="A192" s="865" t="s">
        <v>1050</v>
      </c>
      <c r="B192" s="864"/>
      <c r="C192" s="864"/>
      <c r="D192" s="861"/>
      <c r="E192" s="864"/>
      <c r="F192" s="864"/>
      <c r="G192" s="863"/>
      <c r="H192" s="864"/>
      <c r="I192" s="864"/>
      <c r="J192" s="863"/>
    </row>
    <row r="193" spans="1:10" ht="15" x14ac:dyDescent="0.25">
      <c r="A193" s="862" t="s">
        <v>1048</v>
      </c>
      <c r="B193" s="860">
        <v>0.52982360674668372</v>
      </c>
      <c r="C193" s="860">
        <v>0.58806014281578933</v>
      </c>
      <c r="D193" s="861">
        <v>0.10991683897722085</v>
      </c>
      <c r="E193" s="860">
        <v>0.34704219698616851</v>
      </c>
      <c r="F193" s="860">
        <v>0.46259411880078855</v>
      </c>
      <c r="G193" s="859">
        <v>0.33296216661291306</v>
      </c>
      <c r="H193" s="860">
        <v>0.44541199292231098</v>
      </c>
      <c r="I193" s="860">
        <v>0.52928702102512681</v>
      </c>
      <c r="J193" s="859">
        <v>0.188308867824862</v>
      </c>
    </row>
    <row r="194" spans="1:10" ht="15" x14ac:dyDescent="0.25">
      <c r="A194" s="862" t="s">
        <v>1047</v>
      </c>
      <c r="B194" s="860">
        <v>1.8538063370448772</v>
      </c>
      <c r="C194" s="860">
        <v>1.7776766888248312</v>
      </c>
      <c r="D194" s="861">
        <v>-4.1066667374437302E-2</v>
      </c>
      <c r="E194" s="860">
        <v>1.4272158504555557</v>
      </c>
      <c r="F194" s="860">
        <v>1.4175856178668129</v>
      </c>
      <c r="G194" s="859">
        <v>-6.7475656087121272E-3</v>
      </c>
      <c r="H194" s="860">
        <v>1.5401368616115527</v>
      </c>
      <c r="I194" s="860">
        <v>1.5010849966396866</v>
      </c>
      <c r="J194" s="859">
        <v>-2.5356100451360788E-2</v>
      </c>
    </row>
    <row r="195" spans="1:10" ht="15" x14ac:dyDescent="0.25">
      <c r="A195" s="862" t="s">
        <v>1046</v>
      </c>
      <c r="B195" s="860">
        <v>4495.0380205880092</v>
      </c>
      <c r="C195" s="860">
        <v>5058.9816563124441</v>
      </c>
      <c r="D195" s="861">
        <v>0.1254591469841814</v>
      </c>
      <c r="E195" s="860">
        <v>3115.4968209591398</v>
      </c>
      <c r="F195" s="860">
        <v>3144.0614927938263</v>
      </c>
      <c r="G195" s="859">
        <v>9.1685767876638798E-3</v>
      </c>
      <c r="H195" s="860">
        <v>3480.6694914491322</v>
      </c>
      <c r="I195" s="860">
        <v>3588.1009510010431</v>
      </c>
      <c r="J195" s="859">
        <v>3.0865171144756731E-2</v>
      </c>
    </row>
    <row r="196" spans="1:10" ht="15" x14ac:dyDescent="0.25">
      <c r="A196" s="862" t="s">
        <v>1045</v>
      </c>
      <c r="B196" s="860">
        <v>159.0061792030387</v>
      </c>
      <c r="C196" s="860">
        <v>178.4353134781295</v>
      </c>
      <c r="D196" s="861">
        <v>0.12219106435028093</v>
      </c>
      <c r="E196" s="860">
        <v>236.21130351138626</v>
      </c>
      <c r="F196" s="860">
        <v>169.47728805548155</v>
      </c>
      <c r="G196" s="859">
        <v>-0.28251829808258044</v>
      </c>
      <c r="H196" s="860">
        <v>215.77465295917659</v>
      </c>
      <c r="I196" s="860">
        <v>171.55451134189263</v>
      </c>
      <c r="J196" s="859">
        <v>-0.20493668283480068</v>
      </c>
    </row>
    <row r="197" spans="1:10" ht="15" x14ac:dyDescent="0.25">
      <c r="A197" s="862" t="s">
        <v>1044</v>
      </c>
      <c r="B197" s="860">
        <v>3333.8283340370199</v>
      </c>
      <c r="C197" s="860">
        <v>3917.7232821296352</v>
      </c>
      <c r="D197" s="861">
        <v>0.1751424757331646</v>
      </c>
      <c r="E197" s="860">
        <v>2415.4599136280381</v>
      </c>
      <c r="F197" s="860">
        <v>1880.1454294429195</v>
      </c>
      <c r="G197" s="859">
        <v>-0.22162010686448211</v>
      </c>
      <c r="H197" s="860">
        <v>2658.5574366774745</v>
      </c>
      <c r="I197" s="860">
        <v>2352.6272503557821</v>
      </c>
      <c r="J197" s="859">
        <v>-0.11507375469910024</v>
      </c>
    </row>
    <row r="198" spans="1:10" ht="15" x14ac:dyDescent="0.25">
      <c r="A198" s="862" t="s">
        <v>1043</v>
      </c>
      <c r="B198" s="860">
        <v>3492.8345132400591</v>
      </c>
      <c r="C198" s="860">
        <v>4096.1585956077661</v>
      </c>
      <c r="D198" s="861">
        <v>0.17273194022812299</v>
      </c>
      <c r="E198" s="860">
        <v>2651.6712171394238</v>
      </c>
      <c r="F198" s="860">
        <v>2049.6227174984015</v>
      </c>
      <c r="G198" s="859">
        <v>-0.2270449276477427</v>
      </c>
      <c r="H198" s="860">
        <v>2874.3320896366504</v>
      </c>
      <c r="I198" s="860">
        <v>2524.1817616976746</v>
      </c>
      <c r="J198" s="859">
        <v>-0.12181971916238772</v>
      </c>
    </row>
    <row r="199" spans="1:10" ht="15" x14ac:dyDescent="0.25">
      <c r="A199" s="862"/>
      <c r="B199" s="860"/>
      <c r="C199" s="860"/>
      <c r="D199" s="861"/>
      <c r="E199" s="860"/>
      <c r="F199" s="860"/>
      <c r="G199" s="859"/>
      <c r="H199" s="860"/>
      <c r="I199" s="860"/>
      <c r="J199" s="859"/>
    </row>
    <row r="200" spans="1:10" ht="15" x14ac:dyDescent="0.25">
      <c r="A200" s="865" t="s">
        <v>1049</v>
      </c>
      <c r="B200" s="864"/>
      <c r="C200" s="864"/>
      <c r="D200" s="861"/>
      <c r="E200" s="864"/>
      <c r="F200" s="864"/>
      <c r="G200" s="863"/>
      <c r="H200" s="864"/>
      <c r="I200" s="864"/>
      <c r="J200" s="863"/>
    </row>
    <row r="201" spans="1:10" ht="15" x14ac:dyDescent="0.25">
      <c r="A201" s="862" t="s">
        <v>1048</v>
      </c>
      <c r="B201" s="860">
        <v>2.2709099632176555</v>
      </c>
      <c r="C201" s="860">
        <v>2.6123122400577459</v>
      </c>
      <c r="D201" s="861">
        <v>0.15033721387894966</v>
      </c>
      <c r="E201" s="860">
        <v>1.9806738570727249</v>
      </c>
      <c r="F201" s="860">
        <v>2.4638429525817909</v>
      </c>
      <c r="G201" s="859">
        <v>0.24394177455502475</v>
      </c>
      <c r="H201" s="860">
        <v>2.1345374834972031</v>
      </c>
      <c r="I201" s="860">
        <v>2.5388137829851103</v>
      </c>
      <c r="J201" s="859">
        <v>0.18939761077680647</v>
      </c>
    </row>
    <row r="202" spans="1:10" ht="15" x14ac:dyDescent="0.25">
      <c r="A202" s="862" t="s">
        <v>1047</v>
      </c>
      <c r="B202" s="860">
        <v>6.424027985648034</v>
      </c>
      <c r="C202" s="860">
        <v>6.5915619278304982</v>
      </c>
      <c r="D202" s="861">
        <v>2.6079267175789546E-2</v>
      </c>
      <c r="E202" s="860">
        <v>5.9436977952410128</v>
      </c>
      <c r="F202" s="860">
        <v>5.6350271410445112</v>
      </c>
      <c r="G202" s="859">
        <v>-5.1932427392867686E-2</v>
      </c>
      <c r="H202" s="860">
        <v>6.041156094743882</v>
      </c>
      <c r="I202" s="860">
        <v>5.8399988810700778</v>
      </c>
      <c r="J202" s="859">
        <v>-3.3297801036596519E-2</v>
      </c>
    </row>
    <row r="203" spans="1:10" ht="15" x14ac:dyDescent="0.25">
      <c r="A203" s="862" t="s">
        <v>1046</v>
      </c>
      <c r="B203" s="860">
        <v>5688.2301092602056</v>
      </c>
      <c r="C203" s="860">
        <v>6054.9049811967097</v>
      </c>
      <c r="D203" s="861">
        <v>6.4462032107240608E-2</v>
      </c>
      <c r="E203" s="860">
        <v>5951.3716596341046</v>
      </c>
      <c r="F203" s="860">
        <v>5934.8403691317726</v>
      </c>
      <c r="G203" s="859">
        <v>-2.7777277991992136E-3</v>
      </c>
      <c r="H203" s="860">
        <v>5897.9806204278057</v>
      </c>
      <c r="I203" s="860">
        <v>5960.5685002885439</v>
      </c>
      <c r="J203" s="859">
        <v>1.0611747289227012E-2</v>
      </c>
    </row>
    <row r="204" spans="1:10" ht="15" x14ac:dyDescent="0.25">
      <c r="A204" s="862" t="s">
        <v>1045</v>
      </c>
      <c r="B204" s="860">
        <v>3.9049855447457165</v>
      </c>
      <c r="C204" s="860">
        <v>1.4659106427691155</v>
      </c>
      <c r="D204" s="861">
        <v>-0.62460536000151257</v>
      </c>
      <c r="E204" s="860">
        <v>0.27439985275957063</v>
      </c>
      <c r="F204" s="860">
        <v>1.2087527363026263</v>
      </c>
      <c r="G204" s="859">
        <v>3.4050779333388945</v>
      </c>
      <c r="H204" s="860">
        <v>1.0110404279451655</v>
      </c>
      <c r="I204" s="860">
        <v>1.2638580019740169</v>
      </c>
      <c r="J204" s="859">
        <v>0.25005683951004498</v>
      </c>
    </row>
    <row r="205" spans="1:10" ht="15" x14ac:dyDescent="0.25">
      <c r="A205" s="862" t="s">
        <v>1044</v>
      </c>
      <c r="B205" s="860">
        <v>4539.5526163168161</v>
      </c>
      <c r="C205" s="860">
        <v>4480.9943800397241</v>
      </c>
      <c r="D205" s="861">
        <v>-1.28995610859564E-2</v>
      </c>
      <c r="E205" s="860">
        <v>5143.908351701939</v>
      </c>
      <c r="F205" s="860">
        <v>5094.0787619456505</v>
      </c>
      <c r="G205" s="859">
        <v>-9.6871068357587634E-3</v>
      </c>
      <c r="H205" s="860">
        <v>5021.2854488701742</v>
      </c>
      <c r="I205" s="860">
        <v>4962.7035372515211</v>
      </c>
      <c r="J205" s="859">
        <v>-1.1666716066069182E-2</v>
      </c>
    </row>
    <row r="206" spans="1:10" ht="15" x14ac:dyDescent="0.25">
      <c r="A206" s="862" t="s">
        <v>1043</v>
      </c>
      <c r="B206" s="860">
        <v>4543.4576018615617</v>
      </c>
      <c r="C206" s="860">
        <v>4482.4602906824921</v>
      </c>
      <c r="D206" s="861">
        <v>-1.342530656698052E-2</v>
      </c>
      <c r="E206" s="860">
        <v>5144.1827515546984</v>
      </c>
      <c r="F206" s="860">
        <v>5095.2875146819524</v>
      </c>
      <c r="G206" s="859">
        <v>-9.5049571981027717E-3</v>
      </c>
      <c r="H206" s="860">
        <v>5022.296489298119</v>
      </c>
      <c r="I206" s="860">
        <v>4963.9673952534949</v>
      </c>
      <c r="J206" s="859">
        <v>-1.1614028396952672E-2</v>
      </c>
    </row>
    <row r="207" spans="1:10" ht="15" x14ac:dyDescent="0.25">
      <c r="A207" s="862"/>
      <c r="B207" s="860"/>
      <c r="C207" s="860"/>
      <c r="D207" s="861"/>
      <c r="E207" s="860"/>
      <c r="F207" s="860"/>
      <c r="G207" s="859"/>
      <c r="H207" s="860"/>
      <c r="I207" s="860"/>
      <c r="J207" s="859"/>
    </row>
    <row r="208" spans="1:10" ht="15" x14ac:dyDescent="0.25">
      <c r="A208" s="869" t="s">
        <v>1124</v>
      </c>
      <c r="B208" s="868"/>
      <c r="C208" s="868"/>
      <c r="D208" s="861"/>
      <c r="E208" s="868"/>
      <c r="F208" s="868"/>
      <c r="G208" s="866"/>
      <c r="H208" s="867"/>
      <c r="I208" s="867"/>
      <c r="J208" s="866"/>
    </row>
    <row r="209" spans="1:10" ht="15" x14ac:dyDescent="0.25">
      <c r="A209" s="865" t="s">
        <v>1050</v>
      </c>
      <c r="B209" s="864"/>
      <c r="C209" s="864"/>
      <c r="D209" s="861"/>
      <c r="E209" s="864"/>
      <c r="F209" s="864"/>
      <c r="G209" s="863"/>
      <c r="H209" s="864"/>
      <c r="I209" s="864"/>
      <c r="J209" s="863"/>
    </row>
    <row r="210" spans="1:10" ht="15" x14ac:dyDescent="0.25">
      <c r="A210" s="862" t="s">
        <v>1048</v>
      </c>
      <c r="B210" s="860">
        <v>8.873662719816565</v>
      </c>
      <c r="C210" s="860">
        <v>9.5182917763930313</v>
      </c>
      <c r="D210" s="861">
        <v>7.2645206036159995E-2</v>
      </c>
      <c r="E210" s="860">
        <v>2.7369848108165007</v>
      </c>
      <c r="F210" s="860">
        <v>2.867304840520617</v>
      </c>
      <c r="G210" s="859">
        <v>4.7614451197936697E-2</v>
      </c>
      <c r="H210" s="860">
        <v>6.0542079896126237</v>
      </c>
      <c r="I210" s="860">
        <v>6.447343334997278</v>
      </c>
      <c r="J210" s="859">
        <v>6.4935883613375642E-2</v>
      </c>
    </row>
    <row r="211" spans="1:10" ht="15" x14ac:dyDescent="0.25">
      <c r="A211" s="862" t="s">
        <v>1047</v>
      </c>
      <c r="B211" s="860">
        <v>1.4047339105692012</v>
      </c>
      <c r="C211" s="860">
        <v>1.42267302151899</v>
      </c>
      <c r="D211" s="861">
        <v>1.2770469065219529E-2</v>
      </c>
      <c r="E211" s="860">
        <v>1.4629563701532518</v>
      </c>
      <c r="F211" s="860">
        <v>1.5585273094296974</v>
      </c>
      <c r="G211" s="859">
        <v>6.5327265546842081E-2</v>
      </c>
      <c r="H211" s="860">
        <v>1.4494555099598487</v>
      </c>
      <c r="I211" s="860">
        <v>1.5274749007643926</v>
      </c>
      <c r="J211" s="859">
        <v>5.3826688896925927E-2</v>
      </c>
    </row>
    <row r="212" spans="1:10" ht="15" x14ac:dyDescent="0.25">
      <c r="A212" s="862" t="s">
        <v>1046</v>
      </c>
      <c r="B212" s="860">
        <v>3174.3314842638547</v>
      </c>
      <c r="C212" s="860">
        <v>3223.0395871458172</v>
      </c>
      <c r="D212" s="861">
        <v>1.5344365616326997E-2</v>
      </c>
      <c r="E212" s="860">
        <v>3136.0546397671119</v>
      </c>
      <c r="F212" s="860">
        <v>3172.0591486399176</v>
      </c>
      <c r="G212" s="859">
        <v>1.1480829580022694E-2</v>
      </c>
      <c r="H212" s="860">
        <v>3144.9304297953427</v>
      </c>
      <c r="I212" s="860">
        <v>3183.7118202984097</v>
      </c>
      <c r="J212" s="859">
        <v>1.2331398537674742E-2</v>
      </c>
    </row>
    <row r="213" spans="1:10" ht="15" x14ac:dyDescent="0.25">
      <c r="A213" s="862" t="s">
        <v>1045</v>
      </c>
      <c r="B213" s="860">
        <v>566.16007349130314</v>
      </c>
      <c r="C213" s="860">
        <v>545.266075372861</v>
      </c>
      <c r="D213" s="861">
        <v>-3.6904753790913687E-2</v>
      </c>
      <c r="E213" s="860">
        <v>225.67885587537691</v>
      </c>
      <c r="F213" s="860">
        <v>197.70147831827549</v>
      </c>
      <c r="G213" s="859">
        <v>-0.12396986615596335</v>
      </c>
      <c r="H213" s="860">
        <v>304.63102227907001</v>
      </c>
      <c r="I213" s="860">
        <v>277.14481478789509</v>
      </c>
      <c r="J213" s="859">
        <v>-9.0227867423151115E-2</v>
      </c>
    </row>
    <row r="214" spans="1:10" ht="15" x14ac:dyDescent="0.25">
      <c r="A214" s="862" t="s">
        <v>1044</v>
      </c>
      <c r="B214" s="860">
        <v>2282.7888567612954</v>
      </c>
      <c r="C214" s="860">
        <v>2252.773005709982</v>
      </c>
      <c r="D214" s="861">
        <v>-1.3148763610971148E-2</v>
      </c>
      <c r="E214" s="860">
        <v>2688.1167076374436</v>
      </c>
      <c r="F214" s="860">
        <v>2668.9191885003506</v>
      </c>
      <c r="G214" s="859">
        <v>-7.1416241276091984E-3</v>
      </c>
      <c r="H214" s="860">
        <v>2594.1276407676119</v>
      </c>
      <c r="I214" s="860">
        <v>2573.8000610054087</v>
      </c>
      <c r="J214" s="859">
        <v>-7.8359982919684636E-3</v>
      </c>
    </row>
    <row r="215" spans="1:10" ht="15" x14ac:dyDescent="0.25">
      <c r="A215" s="862" t="s">
        <v>1043</v>
      </c>
      <c r="B215" s="860">
        <v>2848.9489302525985</v>
      </c>
      <c r="C215" s="860">
        <v>2798.0390810828426</v>
      </c>
      <c r="D215" s="861">
        <v>-1.7869695251168327E-2</v>
      </c>
      <c r="E215" s="860">
        <v>2913.7955635128214</v>
      </c>
      <c r="F215" s="860">
        <v>2866.6206668186264</v>
      </c>
      <c r="G215" s="859">
        <v>-1.6190187563235141E-2</v>
      </c>
      <c r="H215" s="860">
        <v>2898.7586630466826</v>
      </c>
      <c r="I215" s="860">
        <v>2850.9448757933042</v>
      </c>
      <c r="J215" s="859">
        <v>-1.6494573302326839E-2</v>
      </c>
    </row>
    <row r="216" spans="1:10" ht="15" x14ac:dyDescent="0.25">
      <c r="A216" s="862"/>
      <c r="B216" s="860"/>
      <c r="C216" s="860"/>
      <c r="D216" s="861"/>
      <c r="E216" s="860"/>
      <c r="F216" s="860"/>
      <c r="G216" s="859"/>
      <c r="H216" s="860"/>
      <c r="I216" s="860"/>
      <c r="J216" s="859"/>
    </row>
    <row r="217" spans="1:10" ht="15" x14ac:dyDescent="0.25">
      <c r="A217" s="865" t="s">
        <v>1049</v>
      </c>
      <c r="B217" s="864"/>
      <c r="C217" s="864"/>
      <c r="D217" s="861"/>
      <c r="E217" s="864"/>
      <c r="F217" s="864"/>
      <c r="G217" s="863"/>
      <c r="H217" s="864"/>
      <c r="I217" s="864"/>
      <c r="J217" s="863"/>
    </row>
    <row r="218" spans="1:10" ht="15" x14ac:dyDescent="0.25">
      <c r="A218" s="862" t="s">
        <v>1048</v>
      </c>
      <c r="B218" s="860">
        <v>4.3297658682274065</v>
      </c>
      <c r="C218" s="860">
        <v>4.4756760517476364</v>
      </c>
      <c r="D218" s="861">
        <v>3.3699324157674397E-2</v>
      </c>
      <c r="E218" s="860">
        <v>1.3180716751586652</v>
      </c>
      <c r="F218" s="860">
        <v>1.4398576543631068</v>
      </c>
      <c r="G218" s="859">
        <v>9.2397083936866603E-2</v>
      </c>
      <c r="H218" s="860">
        <v>2.9461046659571131</v>
      </c>
      <c r="I218" s="860">
        <v>3.0736828227934589</v>
      </c>
      <c r="J218" s="859">
        <v>4.330401370682431E-2</v>
      </c>
    </row>
    <row r="219" spans="1:10" ht="15" x14ac:dyDescent="0.25">
      <c r="A219" s="862" t="s">
        <v>1047</v>
      </c>
      <c r="B219" s="860">
        <v>3.1410642302955991</v>
      </c>
      <c r="C219" s="860">
        <v>3.1618752493367928</v>
      </c>
      <c r="D219" s="861">
        <v>6.6254675216352275E-3</v>
      </c>
      <c r="E219" s="860">
        <v>3.3732802792961967</v>
      </c>
      <c r="F219" s="860">
        <v>3.4750525310484188</v>
      </c>
      <c r="G219" s="859">
        <v>3.0170114347407854E-2</v>
      </c>
      <c r="H219" s="860">
        <v>3.3304096240960868</v>
      </c>
      <c r="I219" s="860">
        <v>3.4114383957007455</v>
      </c>
      <c r="J219" s="859">
        <v>2.4329971610219239E-2</v>
      </c>
    </row>
    <row r="220" spans="1:10" ht="15" x14ac:dyDescent="0.25">
      <c r="A220" s="862" t="s">
        <v>1046</v>
      </c>
      <c r="B220" s="860">
        <v>3344.0392434381833</v>
      </c>
      <c r="C220" s="860">
        <v>3481.9814460332518</v>
      </c>
      <c r="D220" s="861">
        <v>4.1250174580260847E-2</v>
      </c>
      <c r="E220" s="860">
        <v>3377.5028122967678</v>
      </c>
      <c r="F220" s="860">
        <v>3486.4635517315692</v>
      </c>
      <c r="G220" s="859">
        <v>3.2260739809926581E-2</v>
      </c>
      <c r="H220" s="860">
        <v>3371.324922661337</v>
      </c>
      <c r="I220" s="860">
        <v>3485.5531240115997</v>
      </c>
      <c r="J220" s="859">
        <v>3.3882287815821234E-2</v>
      </c>
    </row>
    <row r="221" spans="1:10" ht="15" x14ac:dyDescent="0.25">
      <c r="A221" s="862" t="s">
        <v>1045</v>
      </c>
      <c r="B221" s="860">
        <v>0.38933463338181468</v>
      </c>
      <c r="C221" s="860">
        <v>0.76610406969131684</v>
      </c>
      <c r="D221" s="861">
        <v>0.96772648514937021</v>
      </c>
      <c r="E221" s="860">
        <v>0.82978987993138942</v>
      </c>
      <c r="F221" s="860">
        <v>0.29730658506177038</v>
      </c>
      <c r="G221" s="859">
        <v>-0.64170859123233337</v>
      </c>
      <c r="H221" s="860">
        <v>0.7484750651837756</v>
      </c>
      <c r="I221" s="860">
        <v>0.39253107412714699</v>
      </c>
      <c r="J221" s="859">
        <v>-0.47555891654083693</v>
      </c>
    </row>
    <row r="222" spans="1:10" ht="15" x14ac:dyDescent="0.25">
      <c r="A222" s="862" t="s">
        <v>1044</v>
      </c>
      <c r="B222" s="860">
        <v>3059.17621727808</v>
      </c>
      <c r="C222" s="860">
        <v>3117.2718452097279</v>
      </c>
      <c r="D222" s="861">
        <v>1.899061178742387E-2</v>
      </c>
      <c r="E222" s="860">
        <v>3284.5110012082127</v>
      </c>
      <c r="F222" s="860">
        <v>3359.6414780687833</v>
      </c>
      <c r="G222" s="859">
        <v>2.2874174217389943E-2</v>
      </c>
      <c r="H222" s="860">
        <v>3242.9107334057262</v>
      </c>
      <c r="I222" s="860">
        <v>3310.4101463942879</v>
      </c>
      <c r="J222" s="859">
        <v>2.0814452983006847E-2</v>
      </c>
    </row>
    <row r="223" spans="1:10" ht="15" x14ac:dyDescent="0.25">
      <c r="A223" s="862" t="s">
        <v>1043</v>
      </c>
      <c r="B223" s="860">
        <v>3059.5655519114612</v>
      </c>
      <c r="C223" s="860">
        <v>3118.0379492794191</v>
      </c>
      <c r="D223" s="861">
        <v>1.9111339951983487E-2</v>
      </c>
      <c r="E223" s="860">
        <v>3285.3407910881447</v>
      </c>
      <c r="F223" s="860">
        <v>3359.9387846538452</v>
      </c>
      <c r="G223" s="859">
        <v>2.2706318251079459E-2</v>
      </c>
      <c r="H223" s="860">
        <v>3243.6592084709105</v>
      </c>
      <c r="I223" s="860">
        <v>3310.8026774684149</v>
      </c>
      <c r="J223" s="859">
        <v>2.0699914720435895E-2</v>
      </c>
    </row>
    <row r="224" spans="1:10" ht="15" x14ac:dyDescent="0.25">
      <c r="A224" s="862"/>
      <c r="B224" s="860"/>
      <c r="C224" s="860"/>
      <c r="D224" s="861"/>
      <c r="E224" s="860"/>
      <c r="F224" s="860"/>
      <c r="G224" s="859"/>
      <c r="H224" s="860"/>
      <c r="I224" s="860"/>
      <c r="J224" s="859"/>
    </row>
    <row r="225" spans="1:10" ht="15" x14ac:dyDescent="0.25">
      <c r="A225" s="869" t="s">
        <v>1123</v>
      </c>
      <c r="B225" s="868"/>
      <c r="C225" s="868"/>
      <c r="D225" s="861"/>
      <c r="E225" s="868"/>
      <c r="F225" s="868"/>
      <c r="G225" s="866"/>
      <c r="H225" s="867"/>
      <c r="I225" s="867"/>
      <c r="J225" s="866"/>
    </row>
    <row r="226" spans="1:10" ht="15" x14ac:dyDescent="0.25">
      <c r="A226" s="865" t="s">
        <v>1050</v>
      </c>
      <c r="B226" s="864"/>
      <c r="C226" s="864"/>
      <c r="D226" s="861"/>
      <c r="E226" s="864"/>
      <c r="F226" s="864"/>
      <c r="G226" s="863"/>
      <c r="H226" s="864"/>
      <c r="I226" s="864"/>
      <c r="J226" s="863"/>
    </row>
    <row r="227" spans="1:10" ht="15" x14ac:dyDescent="0.25">
      <c r="A227" s="862" t="s">
        <v>1048</v>
      </c>
      <c r="B227" s="860">
        <v>17.119678658140202</v>
      </c>
      <c r="C227" s="860">
        <v>17.476774730310233</v>
      </c>
      <c r="D227" s="861">
        <v>2.085880694964069E-2</v>
      </c>
      <c r="E227" s="860">
        <v>8.0289478939875867</v>
      </c>
      <c r="F227" s="860">
        <v>8.3108768750149054</v>
      </c>
      <c r="G227" s="859">
        <v>3.511406285728158E-2</v>
      </c>
      <c r="H227" s="860">
        <v>12.936509048348352</v>
      </c>
      <c r="I227" s="860">
        <v>13.235636377273766</v>
      </c>
      <c r="J227" s="859">
        <v>2.3122724052328791E-2</v>
      </c>
    </row>
    <row r="228" spans="1:10" ht="15" x14ac:dyDescent="0.25">
      <c r="A228" s="862" t="s">
        <v>1047</v>
      </c>
      <c r="B228" s="860">
        <v>2.4894124647611116</v>
      </c>
      <c r="C228" s="860">
        <v>2.4582806734797726</v>
      </c>
      <c r="D228" s="861">
        <v>-1.25056782361401E-2</v>
      </c>
      <c r="E228" s="860">
        <v>2.7790036319831732</v>
      </c>
      <c r="F228" s="860">
        <v>2.8834367805790868</v>
      </c>
      <c r="G228" s="859">
        <v>3.7579349445249634E-2</v>
      </c>
      <c r="H228" s="860">
        <v>2.7044119676987028</v>
      </c>
      <c r="I228" s="860">
        <v>2.773926874205022</v>
      </c>
      <c r="J228" s="859">
        <v>2.5704259312782266E-2</v>
      </c>
    </row>
    <row r="229" spans="1:10" ht="15" x14ac:dyDescent="0.25">
      <c r="A229" s="862" t="s">
        <v>1046</v>
      </c>
      <c r="B229" s="860">
        <v>527.47451437907102</v>
      </c>
      <c r="C229" s="860">
        <v>556.04484869234682</v>
      </c>
      <c r="D229" s="861">
        <v>5.4164388106803664E-2</v>
      </c>
      <c r="E229" s="860">
        <v>587.51834224408196</v>
      </c>
      <c r="F229" s="860">
        <v>630.59632130804448</v>
      </c>
      <c r="G229" s="859">
        <v>7.3321930511006841E-2</v>
      </c>
      <c r="H229" s="860">
        <v>572.0525077940033</v>
      </c>
      <c r="I229" s="860">
        <v>611.39366927066783</v>
      </c>
      <c r="J229" s="859">
        <v>6.8771941282759513E-2</v>
      </c>
    </row>
    <row r="230" spans="1:10" ht="15" x14ac:dyDescent="0.25">
      <c r="A230" s="862" t="s">
        <v>1045</v>
      </c>
      <c r="B230" s="860">
        <v>234.45053231639616</v>
      </c>
      <c r="C230" s="860">
        <v>232.44510245239417</v>
      </c>
      <c r="D230" s="861">
        <v>-8.5537441275485137E-3</v>
      </c>
      <c r="E230" s="860">
        <v>199.75413592628971</v>
      </c>
      <c r="F230" s="860">
        <v>223.45861154913317</v>
      </c>
      <c r="G230" s="859">
        <v>0.11866825942262609</v>
      </c>
      <c r="H230" s="860">
        <v>208.69108651162014</v>
      </c>
      <c r="I230" s="860">
        <v>225.7733137514883</v>
      </c>
      <c r="J230" s="859">
        <v>8.1854129591284699E-2</v>
      </c>
    </row>
    <row r="231" spans="1:10" ht="15" x14ac:dyDescent="0.25">
      <c r="A231" s="862" t="s">
        <v>1044</v>
      </c>
      <c r="B231" s="860">
        <v>240.89971195617125</v>
      </c>
      <c r="C231" s="860">
        <v>263.29042245170228</v>
      </c>
      <c r="D231" s="861">
        <v>9.2946190403103326E-2</v>
      </c>
      <c r="E231" s="860">
        <v>319.81150652761244</v>
      </c>
      <c r="F231" s="860">
        <v>330.07508660224528</v>
      </c>
      <c r="G231" s="859">
        <v>3.2092591620829274E-2</v>
      </c>
      <c r="H231" s="860">
        <v>299.4857412592109</v>
      </c>
      <c r="I231" s="860">
        <v>312.87297613922664</v>
      </c>
      <c r="J231" s="859">
        <v>4.4700742091186303E-2</v>
      </c>
    </row>
    <row r="232" spans="1:10" ht="15" x14ac:dyDescent="0.25">
      <c r="A232" s="862" t="s">
        <v>1043</v>
      </c>
      <c r="B232" s="860">
        <v>475.35024427256741</v>
      </c>
      <c r="C232" s="860">
        <v>495.73552490409639</v>
      </c>
      <c r="D232" s="861">
        <v>4.2884758927019713E-2</v>
      </c>
      <c r="E232" s="860">
        <v>519.56564245390211</v>
      </c>
      <c r="F232" s="860">
        <v>553.53369815137853</v>
      </c>
      <c r="G232" s="859">
        <v>6.5377794299572439E-2</v>
      </c>
      <c r="H232" s="860">
        <v>508.17682777083104</v>
      </c>
      <c r="I232" s="860">
        <v>538.6462898907148</v>
      </c>
      <c r="J232" s="859">
        <v>5.9958385457166807E-2</v>
      </c>
    </row>
    <row r="233" spans="1:10" ht="15" x14ac:dyDescent="0.25">
      <c r="A233" s="862"/>
      <c r="B233" s="860"/>
      <c r="C233" s="860"/>
      <c r="D233" s="861"/>
      <c r="E233" s="860"/>
      <c r="F233" s="860"/>
      <c r="G233" s="859"/>
      <c r="H233" s="860"/>
      <c r="I233" s="860"/>
      <c r="J233" s="859"/>
    </row>
    <row r="234" spans="1:10" ht="15" x14ac:dyDescent="0.25">
      <c r="A234" s="865" t="s">
        <v>1049</v>
      </c>
      <c r="B234" s="864"/>
      <c r="C234" s="864"/>
      <c r="D234" s="861"/>
      <c r="E234" s="864"/>
      <c r="F234" s="864"/>
      <c r="G234" s="863"/>
      <c r="H234" s="864"/>
      <c r="I234" s="864"/>
      <c r="J234" s="863"/>
    </row>
    <row r="235" spans="1:10" ht="15" x14ac:dyDescent="0.25">
      <c r="A235" s="862" t="s">
        <v>1048</v>
      </c>
      <c r="B235" s="860">
        <v>2.7000027000026999E-3</v>
      </c>
      <c r="C235" s="860">
        <v>3.3130148891030386E-3</v>
      </c>
      <c r="D235" s="861">
        <v>0.22704132447709247</v>
      </c>
      <c r="E235" s="860">
        <v>3.3941759875330442E-2</v>
      </c>
      <c r="F235" s="860">
        <v>3.2121211826251501E-2</v>
      </c>
      <c r="G235" s="859">
        <v>-5.3637408778033094E-2</v>
      </c>
      <c r="H235" s="860">
        <v>1.697557065403053E-2</v>
      </c>
      <c r="I235" s="860">
        <v>1.6522775598337643E-2</v>
      </c>
      <c r="J235" s="859">
        <v>-2.6673333398979374E-2</v>
      </c>
    </row>
    <row r="236" spans="1:10" ht="15" x14ac:dyDescent="0.25">
      <c r="A236" s="862" t="s">
        <v>1047</v>
      </c>
      <c r="B236" s="860">
        <v>1</v>
      </c>
      <c r="C236" s="860">
        <v>1</v>
      </c>
      <c r="D236" s="861">
        <v>0</v>
      </c>
      <c r="E236" s="860">
        <v>1.8074534161490683</v>
      </c>
      <c r="F236" s="860">
        <v>1.6923701298701297</v>
      </c>
      <c r="G236" s="859">
        <v>-6.3671508903467747E-2</v>
      </c>
      <c r="H236" s="860">
        <v>1.5652173913043479</v>
      </c>
      <c r="I236" s="860">
        <v>1.5440051020408163</v>
      </c>
      <c r="J236" s="859">
        <v>-1.3552295918367398E-2</v>
      </c>
    </row>
    <row r="237" spans="1:10" ht="15" x14ac:dyDescent="0.25">
      <c r="A237" s="862" t="s">
        <v>1046</v>
      </c>
      <c r="B237" s="860">
        <v>547.92499999999995</v>
      </c>
      <c r="C237" s="860">
        <v>497.63611111111112</v>
      </c>
      <c r="D237" s="861">
        <v>-9.1780606632091685E-2</v>
      </c>
      <c r="E237" s="860">
        <v>499.26349401110139</v>
      </c>
      <c r="F237" s="860">
        <v>645.93497127734292</v>
      </c>
      <c r="G237" s="859">
        <v>0.29377568964211154</v>
      </c>
      <c r="H237" s="860">
        <v>513.86194580777089</v>
      </c>
      <c r="I237" s="860">
        <v>614.15664409886472</v>
      </c>
      <c r="J237" s="859">
        <v>0.19517829469437453</v>
      </c>
    </row>
    <row r="238" spans="1:10" ht="15" x14ac:dyDescent="0.25">
      <c r="A238" s="862" t="s">
        <v>1045</v>
      </c>
      <c r="B238" s="860">
        <v>5.3083333333333336</v>
      </c>
      <c r="C238" s="860">
        <v>40.457222222222221</v>
      </c>
      <c r="D238" s="861">
        <v>6.6214547357404498</v>
      </c>
      <c r="E238" s="860">
        <v>84.682300613496935</v>
      </c>
      <c r="F238" s="860">
        <v>71.759903672486459</v>
      </c>
      <c r="G238" s="859">
        <v>-0.15259855775518294</v>
      </c>
      <c r="H238" s="860">
        <v>60.870110429447848</v>
      </c>
      <c r="I238" s="860">
        <v>65.052186218858409</v>
      </c>
      <c r="J238" s="859">
        <v>6.8704915432309596E-2</v>
      </c>
    </row>
    <row r="239" spans="1:10" ht="15" x14ac:dyDescent="0.25">
      <c r="A239" s="862" t="s">
        <v>1044</v>
      </c>
      <c r="B239" s="860">
        <v>379.8775</v>
      </c>
      <c r="C239" s="860">
        <v>409.83388888888885</v>
      </c>
      <c r="D239" s="861">
        <v>7.8858023675760877E-2</v>
      </c>
      <c r="E239" s="860">
        <v>401.30497370727431</v>
      </c>
      <c r="F239" s="860">
        <v>561.62080887517561</v>
      </c>
      <c r="G239" s="859">
        <v>0.39948629015707438</v>
      </c>
      <c r="H239" s="860">
        <v>394.87673159509205</v>
      </c>
      <c r="I239" s="860">
        <v>529.09504030668552</v>
      </c>
      <c r="J239" s="859">
        <v>0.33989925962318129</v>
      </c>
    </row>
    <row r="240" spans="1:10" ht="15" x14ac:dyDescent="0.25">
      <c r="A240" s="862" t="s">
        <v>1043</v>
      </c>
      <c r="B240" s="860">
        <v>385.18583333333328</v>
      </c>
      <c r="C240" s="860">
        <v>450.29111111111109</v>
      </c>
      <c r="D240" s="861">
        <v>0.16902303289393517</v>
      </c>
      <c r="E240" s="860">
        <v>485.98727432077123</v>
      </c>
      <c r="F240" s="860">
        <v>633.38071254766214</v>
      </c>
      <c r="G240" s="859">
        <v>0.30328662089535557</v>
      </c>
      <c r="H240" s="860">
        <v>455.74684202453989</v>
      </c>
      <c r="I240" s="860">
        <v>594.14722652554394</v>
      </c>
      <c r="J240" s="859">
        <v>0.30367820846809473</v>
      </c>
    </row>
    <row r="241" spans="1:10" ht="15" x14ac:dyDescent="0.25">
      <c r="A241" s="862"/>
      <c r="B241" s="860"/>
      <c r="C241" s="860"/>
      <c r="D241" s="861"/>
      <c r="E241" s="860"/>
      <c r="F241" s="860"/>
      <c r="G241" s="859"/>
      <c r="H241" s="860"/>
      <c r="I241" s="860"/>
      <c r="J241" s="859"/>
    </row>
    <row r="242" spans="1:10" ht="15" x14ac:dyDescent="0.25">
      <c r="A242" s="869" t="s">
        <v>1122</v>
      </c>
      <c r="B242" s="868"/>
      <c r="C242" s="868"/>
      <c r="D242" s="861"/>
      <c r="E242" s="868"/>
      <c r="F242" s="868"/>
      <c r="G242" s="866"/>
      <c r="H242" s="867"/>
      <c r="I242" s="867"/>
      <c r="J242" s="866"/>
    </row>
    <row r="243" spans="1:10" ht="15" x14ac:dyDescent="0.25">
      <c r="A243" s="865" t="s">
        <v>1050</v>
      </c>
      <c r="B243" s="864"/>
      <c r="C243" s="864"/>
      <c r="D243" s="861"/>
      <c r="E243" s="864"/>
      <c r="F243" s="864"/>
      <c r="G243" s="863"/>
      <c r="H243" s="864"/>
      <c r="I243" s="864"/>
      <c r="J243" s="863"/>
    </row>
    <row r="244" spans="1:10" ht="15" x14ac:dyDescent="0.25">
      <c r="A244" s="862" t="s">
        <v>1048</v>
      </c>
      <c r="B244" s="860">
        <v>0.96410865641634858</v>
      </c>
      <c r="C244" s="860">
        <v>0.98955613468896386</v>
      </c>
      <c r="D244" s="861">
        <v>2.6394823968498671E-2</v>
      </c>
      <c r="E244" s="860">
        <v>0.40828493763078655</v>
      </c>
      <c r="F244" s="860">
        <v>0.48936179532266488</v>
      </c>
      <c r="G244" s="859">
        <v>0.19857910547069069</v>
      </c>
      <c r="H244" s="860">
        <v>0.70847712756092984</v>
      </c>
      <c r="I244" s="860">
        <v>0.75803815076157155</v>
      </c>
      <c r="J244" s="859">
        <v>6.9954302365787244E-2</v>
      </c>
    </row>
    <row r="245" spans="1:10" ht="15" x14ac:dyDescent="0.25">
      <c r="A245" s="862" t="s">
        <v>1047</v>
      </c>
      <c r="B245" s="860">
        <v>3.9450008084381976</v>
      </c>
      <c r="C245" s="860">
        <v>4.8779146199853276</v>
      </c>
      <c r="D245" s="861">
        <v>0.23648000516290518</v>
      </c>
      <c r="E245" s="860">
        <v>4.462505796347096</v>
      </c>
      <c r="F245" s="860">
        <v>4.1957038243027389</v>
      </c>
      <c r="G245" s="859">
        <v>-5.9787479102605311E-2</v>
      </c>
      <c r="H245" s="860">
        <v>4.3350045674420059</v>
      </c>
      <c r="I245" s="860">
        <v>4.35622401152217</v>
      </c>
      <c r="J245" s="859">
        <v>4.8949069718478332E-3</v>
      </c>
    </row>
    <row r="246" spans="1:10" ht="15" x14ac:dyDescent="0.25">
      <c r="A246" s="862" t="s">
        <v>1046</v>
      </c>
      <c r="B246" s="860">
        <v>1419.2084145142187</v>
      </c>
      <c r="C246" s="860">
        <v>1318.9214456414554</v>
      </c>
      <c r="D246" s="861">
        <v>-7.0664017946293345E-2</v>
      </c>
      <c r="E246" s="860">
        <v>1142.6592558253335</v>
      </c>
      <c r="F246" s="860">
        <v>1744.2415005208761</v>
      </c>
      <c r="G246" s="859">
        <v>0.52647562396982872</v>
      </c>
      <c r="H246" s="860">
        <v>1210.7945557921603</v>
      </c>
      <c r="I246" s="860">
        <v>1644.1661934904241</v>
      </c>
      <c r="J246" s="859">
        <v>0.35792334514977331</v>
      </c>
    </row>
    <row r="247" spans="1:10" ht="15" x14ac:dyDescent="0.25">
      <c r="A247" s="862" t="s">
        <v>1045</v>
      </c>
      <c r="B247" s="860">
        <v>64.158644219066687</v>
      </c>
      <c r="C247" s="860">
        <v>58.281532292192104</v>
      </c>
      <c r="D247" s="861">
        <v>-9.1602807359947636E-2</v>
      </c>
      <c r="E247" s="860">
        <v>59.357908646361842</v>
      </c>
      <c r="F247" s="860">
        <v>47.482457859092101</v>
      </c>
      <c r="G247" s="859">
        <v>-0.2000651818449404</v>
      </c>
      <c r="H247" s="860">
        <v>60.540698570071747</v>
      </c>
      <c r="I247" s="860">
        <v>50.023416549233275</v>
      </c>
      <c r="J247" s="859">
        <v>-0.173722508481884</v>
      </c>
    </row>
    <row r="248" spans="1:10" ht="15" x14ac:dyDescent="0.25">
      <c r="A248" s="862" t="s">
        <v>1044</v>
      </c>
      <c r="B248" s="860">
        <v>1207.7241163029903</v>
      </c>
      <c r="C248" s="860">
        <v>1149.3803345829142</v>
      </c>
      <c r="D248" s="861">
        <v>-4.8308865354675899E-2</v>
      </c>
      <c r="E248" s="860">
        <v>957.26161071722788</v>
      </c>
      <c r="F248" s="860">
        <v>1199.7989810586025</v>
      </c>
      <c r="G248" s="859">
        <v>0.25336581727084367</v>
      </c>
      <c r="H248" s="860">
        <v>1018.9697642673433</v>
      </c>
      <c r="I248" s="860">
        <v>1187.9357701231465</v>
      </c>
      <c r="J248" s="859">
        <v>0.16582043136215402</v>
      </c>
    </row>
    <row r="249" spans="1:10" ht="15" x14ac:dyDescent="0.25">
      <c r="A249" s="862" t="s">
        <v>1043</v>
      </c>
      <c r="B249" s="860">
        <v>1271.882760522057</v>
      </c>
      <c r="C249" s="860">
        <v>1207.6618668751062</v>
      </c>
      <c r="D249" s="861">
        <v>-5.0492777825363946E-2</v>
      </c>
      <c r="E249" s="860">
        <v>1016.6195193635899</v>
      </c>
      <c r="F249" s="860">
        <v>1247.2814389176947</v>
      </c>
      <c r="G249" s="859">
        <v>0.22689109854835421</v>
      </c>
      <c r="H249" s="860">
        <v>1079.5104628374147</v>
      </c>
      <c r="I249" s="860">
        <v>1237.9591866723797</v>
      </c>
      <c r="J249" s="859">
        <v>0.14677831229027097</v>
      </c>
    </row>
    <row r="250" spans="1:10" ht="15" x14ac:dyDescent="0.25">
      <c r="A250" s="862"/>
      <c r="B250" s="860"/>
      <c r="C250" s="860"/>
      <c r="D250" s="861"/>
      <c r="E250" s="860"/>
      <c r="F250" s="860"/>
      <c r="G250" s="859"/>
      <c r="H250" s="860"/>
      <c r="I250" s="860"/>
      <c r="J250" s="859"/>
    </row>
    <row r="251" spans="1:10" ht="15" x14ac:dyDescent="0.25">
      <c r="A251" s="865" t="s">
        <v>1049</v>
      </c>
      <c r="B251" s="864"/>
      <c r="C251" s="864"/>
      <c r="D251" s="861"/>
      <c r="E251" s="864"/>
      <c r="F251" s="864"/>
      <c r="G251" s="863"/>
      <c r="H251" s="864"/>
      <c r="I251" s="864"/>
      <c r="J251" s="863"/>
    </row>
    <row r="252" spans="1:10" ht="15" x14ac:dyDescent="0.25">
      <c r="A252" s="862" t="s">
        <v>1048</v>
      </c>
      <c r="B252" s="860">
        <v>0.48143125066202003</v>
      </c>
      <c r="C252" s="860">
        <v>0.47355406571116559</v>
      </c>
      <c r="D252" s="861">
        <v>-1.6362014181718471E-2</v>
      </c>
      <c r="E252" s="860">
        <v>0.26907453118559066</v>
      </c>
      <c r="F252" s="860">
        <v>0.61151973726795472</v>
      </c>
      <c r="G252" s="859">
        <v>1.2726778880687408</v>
      </c>
      <c r="H252" s="860">
        <v>0.38358044418246467</v>
      </c>
      <c r="I252" s="860">
        <v>0.53587380318932898</v>
      </c>
      <c r="J252" s="859">
        <v>0.39703108257109204</v>
      </c>
    </row>
    <row r="253" spans="1:10" ht="15" x14ac:dyDescent="0.25">
      <c r="A253" s="862" t="s">
        <v>1047</v>
      </c>
      <c r="B253" s="860">
        <v>11.878336061127019</v>
      </c>
      <c r="C253" s="860">
        <v>10.956239492841155</v>
      </c>
      <c r="D253" s="861">
        <v>-7.7628429061163948E-2</v>
      </c>
      <c r="E253" s="860">
        <v>12.17616611905736</v>
      </c>
      <c r="F253" s="860">
        <v>12.610713183492637</v>
      </c>
      <c r="G253" s="859">
        <v>3.5688332450979909E-2</v>
      </c>
      <c r="H253" s="860">
        <v>12.105494579887448</v>
      </c>
      <c r="I253" s="860">
        <v>12.274210059970297</v>
      </c>
      <c r="J253" s="859">
        <v>1.3937099303911083E-2</v>
      </c>
    </row>
    <row r="254" spans="1:10" ht="15" x14ac:dyDescent="0.25">
      <c r="A254" s="862" t="s">
        <v>1046</v>
      </c>
      <c r="B254" s="860">
        <v>1521.6616629159982</v>
      </c>
      <c r="C254" s="860">
        <v>1333.5869957151569</v>
      </c>
      <c r="D254" s="861">
        <v>-0.12359821620295613</v>
      </c>
      <c r="E254" s="860">
        <v>1303.3767560871868</v>
      </c>
      <c r="F254" s="860">
        <v>1413.4580751706064</v>
      </c>
      <c r="G254" s="859">
        <v>8.4458556261115328E-2</v>
      </c>
      <c r="H254" s="860">
        <v>1355.1731746567355</v>
      </c>
      <c r="I254" s="860">
        <v>1397.213109857634</v>
      </c>
      <c r="J254" s="859">
        <v>3.1021817718275908E-2</v>
      </c>
    </row>
    <row r="255" spans="1:10" ht="15" x14ac:dyDescent="0.25">
      <c r="A255" s="862" t="s">
        <v>1045</v>
      </c>
      <c r="B255" s="860">
        <v>2.2577998963342671</v>
      </c>
      <c r="C255" s="860">
        <v>4.1886973609113616</v>
      </c>
      <c r="D255" s="861">
        <v>0.85521195554666873</v>
      </c>
      <c r="E255" s="860">
        <v>0.47651546294819869</v>
      </c>
      <c r="F255" s="860">
        <v>0.30336497979712357</v>
      </c>
      <c r="G255" s="859">
        <v>-0.36336802604430501</v>
      </c>
      <c r="H255" s="860">
        <v>0.89919312510760474</v>
      </c>
      <c r="I255" s="860">
        <v>1.0936020742610364</v>
      </c>
      <c r="J255" s="859">
        <v>0.21620377616895936</v>
      </c>
    </row>
    <row r="256" spans="1:10" ht="15" x14ac:dyDescent="0.25">
      <c r="A256" s="862" t="s">
        <v>1044</v>
      </c>
      <c r="B256" s="860">
        <v>1414.4507900156482</v>
      </c>
      <c r="C256" s="860">
        <v>1309.3543046022919</v>
      </c>
      <c r="D256" s="861">
        <v>-7.4301973709664085E-2</v>
      </c>
      <c r="E256" s="860">
        <v>1257.6050324901032</v>
      </c>
      <c r="F256" s="860">
        <v>1356.949662056147</v>
      </c>
      <c r="G256" s="859">
        <v>7.8995095438937457E-2</v>
      </c>
      <c r="H256" s="860">
        <v>1294.8226698690455</v>
      </c>
      <c r="I256" s="860">
        <v>1347.2692503706171</v>
      </c>
      <c r="J256" s="859">
        <v>4.0504836470677395E-2</v>
      </c>
    </row>
    <row r="257" spans="1:10" ht="15" x14ac:dyDescent="0.25">
      <c r="A257" s="862" t="s">
        <v>1043</v>
      </c>
      <c r="B257" s="860">
        <v>1416.7085899119827</v>
      </c>
      <c r="C257" s="860">
        <v>1313.5430019632033</v>
      </c>
      <c r="D257" s="861">
        <v>-7.2820612992251885E-2</v>
      </c>
      <c r="E257" s="860">
        <v>1258.0815479530513</v>
      </c>
      <c r="F257" s="860">
        <v>1357.2530270359443</v>
      </c>
      <c r="G257" s="859">
        <v>7.8827544402228111E-2</v>
      </c>
      <c r="H257" s="860">
        <v>1295.7218629941538</v>
      </c>
      <c r="I257" s="860">
        <v>1348.3628524448784</v>
      </c>
      <c r="J257" s="859">
        <v>4.0626766402692215E-2</v>
      </c>
    </row>
    <row r="258" spans="1:10" ht="15" x14ac:dyDescent="0.25">
      <c r="A258" s="862"/>
      <c r="B258" s="860"/>
      <c r="C258" s="860"/>
      <c r="D258" s="861"/>
      <c r="E258" s="860"/>
      <c r="F258" s="860"/>
      <c r="G258" s="859"/>
      <c r="H258" s="860"/>
      <c r="I258" s="860"/>
      <c r="J258" s="859"/>
    </row>
    <row r="259" spans="1:10" ht="15" x14ac:dyDescent="0.25">
      <c r="A259" s="869" t="s">
        <v>1121</v>
      </c>
      <c r="B259" s="868"/>
      <c r="C259" s="868"/>
      <c r="D259" s="861"/>
      <c r="E259" s="868"/>
      <c r="F259" s="868"/>
      <c r="G259" s="866"/>
      <c r="H259" s="867"/>
      <c r="I259" s="867"/>
      <c r="J259" s="866"/>
    </row>
    <row r="260" spans="1:10" ht="15" x14ac:dyDescent="0.25">
      <c r="A260" s="865" t="s">
        <v>1050</v>
      </c>
      <c r="B260" s="864"/>
      <c r="C260" s="864"/>
      <c r="D260" s="861"/>
      <c r="E260" s="864"/>
      <c r="F260" s="864"/>
      <c r="G260" s="863"/>
      <c r="H260" s="864"/>
      <c r="I260" s="864"/>
      <c r="J260" s="863"/>
    </row>
    <row r="261" spans="1:10" ht="15" x14ac:dyDescent="0.25">
      <c r="A261" s="862" t="s">
        <v>1048</v>
      </c>
      <c r="B261" s="860">
        <v>10.639464485618333</v>
      </c>
      <c r="C261" s="860">
        <v>1.422111641147479</v>
      </c>
      <c r="D261" s="861">
        <v>-0.86633616352873888</v>
      </c>
      <c r="E261" s="860">
        <v>2.9686742151828867</v>
      </c>
      <c r="F261" s="860">
        <v>1.7771303785387476</v>
      </c>
      <c r="G261" s="859">
        <v>-0.40137238048895624</v>
      </c>
      <c r="H261" s="860">
        <v>7.1159118919746378</v>
      </c>
      <c r="I261" s="860">
        <v>1.5820557635408292</v>
      </c>
      <c r="J261" s="859">
        <v>-0.77767350305094696</v>
      </c>
    </row>
    <row r="262" spans="1:10" ht="15" x14ac:dyDescent="0.25">
      <c r="A262" s="862" t="s">
        <v>1047</v>
      </c>
      <c r="B262" s="860">
        <v>4.0239163858300708</v>
      </c>
      <c r="C262" s="860">
        <v>3.0310475293113668</v>
      </c>
      <c r="D262" s="861">
        <v>-0.24674192038756559</v>
      </c>
      <c r="E262" s="860">
        <v>2.151770271361332</v>
      </c>
      <c r="F262" s="860">
        <v>2.2480682015020728</v>
      </c>
      <c r="G262" s="859">
        <v>4.475288622693778E-2</v>
      </c>
      <c r="H262" s="860">
        <v>2.5975193462348414</v>
      </c>
      <c r="I262" s="860">
        <v>2.43749868403658</v>
      </c>
      <c r="J262" s="859">
        <v>-6.1605185897927836E-2</v>
      </c>
    </row>
    <row r="263" spans="1:10" ht="15" x14ac:dyDescent="0.25">
      <c r="A263" s="862" t="s">
        <v>1046</v>
      </c>
      <c r="B263" s="860">
        <v>4069.4849769456478</v>
      </c>
      <c r="C263" s="860">
        <v>6493.7361918099214</v>
      </c>
      <c r="D263" s="861">
        <v>0.59571450161337014</v>
      </c>
      <c r="E263" s="860">
        <v>4773.5665373888323</v>
      </c>
      <c r="F263" s="860">
        <v>7273.9202227359501</v>
      </c>
      <c r="G263" s="859">
        <v>0.52379152270386609</v>
      </c>
      <c r="H263" s="860">
        <v>4605.9280706166455</v>
      </c>
      <c r="I263" s="860">
        <v>7085.1660217054596</v>
      </c>
      <c r="J263" s="859">
        <v>0.53827109609136636</v>
      </c>
    </row>
    <row r="264" spans="1:10" ht="15" x14ac:dyDescent="0.25">
      <c r="A264" s="862" t="s">
        <v>1045</v>
      </c>
      <c r="B264" s="860">
        <v>110.6446288406779</v>
      </c>
      <c r="C264" s="860">
        <v>219.48821948618982</v>
      </c>
      <c r="D264" s="861">
        <v>0.9837223169887499</v>
      </c>
      <c r="E264" s="860">
        <v>106.34121061339691</v>
      </c>
      <c r="F264" s="860">
        <v>241.31731821322188</v>
      </c>
      <c r="G264" s="859">
        <v>1.2692737539967465</v>
      </c>
      <c r="H264" s="860">
        <v>107.36583400084477</v>
      </c>
      <c r="I264" s="860">
        <v>236.03608465023024</v>
      </c>
      <c r="J264" s="859">
        <v>1.1984282695403183</v>
      </c>
    </row>
    <row r="265" spans="1:10" ht="15" x14ac:dyDescent="0.25">
      <c r="A265" s="862" t="s">
        <v>1044</v>
      </c>
      <c r="B265" s="860">
        <v>3489.693581689829</v>
      </c>
      <c r="C265" s="860">
        <v>5237.483008258163</v>
      </c>
      <c r="D265" s="861">
        <v>0.50084323613364201</v>
      </c>
      <c r="E265" s="860">
        <v>4219.2146700766398</v>
      </c>
      <c r="F265" s="860">
        <v>5699.9673507406887</v>
      </c>
      <c r="G265" s="859">
        <v>0.35095457246245115</v>
      </c>
      <c r="H265" s="860">
        <v>4045.5191728416853</v>
      </c>
      <c r="I265" s="860">
        <v>5588.0759775594342</v>
      </c>
      <c r="J265" s="859">
        <v>0.38130008506033458</v>
      </c>
    </row>
    <row r="266" spans="1:10" ht="15" x14ac:dyDescent="0.25">
      <c r="A266" s="862" t="s">
        <v>1043</v>
      </c>
      <c r="B266" s="860">
        <v>3600.3382105305072</v>
      </c>
      <c r="C266" s="860">
        <v>5456.9712277443532</v>
      </c>
      <c r="D266" s="861">
        <v>0.51568294661413838</v>
      </c>
      <c r="E266" s="860">
        <v>4325.5558806900381</v>
      </c>
      <c r="F266" s="860">
        <v>5941.2846689539138</v>
      </c>
      <c r="G266" s="859">
        <v>0.3735309016528357</v>
      </c>
      <c r="H266" s="860">
        <v>4152.8850068425309</v>
      </c>
      <c r="I266" s="860">
        <v>5824.1120622096651</v>
      </c>
      <c r="J266" s="859">
        <v>0.40242555539426805</v>
      </c>
    </row>
    <row r="267" spans="1:10" ht="15" x14ac:dyDescent="0.25">
      <c r="A267" s="862"/>
      <c r="B267" s="860"/>
      <c r="C267" s="860"/>
      <c r="D267" s="861"/>
      <c r="E267" s="860"/>
      <c r="F267" s="860"/>
      <c r="G267" s="859"/>
      <c r="H267" s="860"/>
      <c r="I267" s="860"/>
      <c r="J267" s="859"/>
    </row>
    <row r="268" spans="1:10" ht="15" x14ac:dyDescent="0.25">
      <c r="A268" s="865" t="s">
        <v>1049</v>
      </c>
      <c r="B268" s="864"/>
      <c r="C268" s="864"/>
      <c r="D268" s="861"/>
      <c r="E268" s="864"/>
      <c r="F268" s="864"/>
      <c r="G268" s="863"/>
      <c r="H268" s="864"/>
      <c r="I268" s="864"/>
      <c r="J268" s="863"/>
    </row>
    <row r="269" spans="1:10" ht="15" x14ac:dyDescent="0.25">
      <c r="A269" s="862" t="s">
        <v>1048</v>
      </c>
      <c r="B269" s="860">
        <v>1.1674396289780906</v>
      </c>
      <c r="C269" s="860">
        <v>1.3307966682665768</v>
      </c>
      <c r="D269" s="861">
        <v>0.13992761187272659</v>
      </c>
      <c r="E269" s="860">
        <v>1.020466389295261</v>
      </c>
      <c r="F269" s="860">
        <v>1.2953122011449751</v>
      </c>
      <c r="G269" s="859">
        <v>0.26933352703514712</v>
      </c>
      <c r="H269" s="860">
        <v>1.0983531476150878</v>
      </c>
      <c r="I269" s="860">
        <v>1.3117744140572114</v>
      </c>
      <c r="J269" s="859">
        <v>0.19431024248033196</v>
      </c>
    </row>
    <row r="270" spans="1:10" ht="15" x14ac:dyDescent="0.25">
      <c r="A270" s="862" t="s">
        <v>1047</v>
      </c>
      <c r="B270" s="860">
        <v>2.7820978888913035</v>
      </c>
      <c r="C270" s="860">
        <v>2.779519974791266</v>
      </c>
      <c r="D270" s="861">
        <v>-9.2660797822064411E-4</v>
      </c>
      <c r="E270" s="860">
        <v>2.9889374502018948</v>
      </c>
      <c r="F270" s="860">
        <v>2.7012012837996764</v>
      </c>
      <c r="G270" s="859">
        <v>-9.626704178194917E-2</v>
      </c>
      <c r="H270" s="860">
        <v>2.9402693181288142</v>
      </c>
      <c r="I270" s="860">
        <v>2.7168650219979948</v>
      </c>
      <c r="J270" s="859">
        <v>-7.5980895611628435E-2</v>
      </c>
    </row>
    <row r="271" spans="1:10" ht="15" x14ac:dyDescent="0.25">
      <c r="A271" s="862" t="s">
        <v>1046</v>
      </c>
      <c r="B271" s="860">
        <v>8438.082931786812</v>
      </c>
      <c r="C271" s="860">
        <v>11079.422629840825</v>
      </c>
      <c r="D271" s="861">
        <v>0.31302604150806729</v>
      </c>
      <c r="E271" s="860">
        <v>9107.5050585086847</v>
      </c>
      <c r="F271" s="860">
        <v>14264.265889421509</v>
      </c>
      <c r="G271" s="859">
        <v>0.56621004301228706</v>
      </c>
      <c r="H271" s="860">
        <v>8949.9939698682429</v>
      </c>
      <c r="I271" s="860">
        <v>13627.297237505374</v>
      </c>
      <c r="J271" s="859">
        <v>0.52260406916296376</v>
      </c>
    </row>
    <row r="272" spans="1:10" ht="15" x14ac:dyDescent="0.25">
      <c r="A272" s="862" t="s">
        <v>1045</v>
      </c>
      <c r="B272" s="860">
        <v>148.40022836519589</v>
      </c>
      <c r="C272" s="860">
        <v>352.06725176241332</v>
      </c>
      <c r="D272" s="861">
        <v>1.3724171831866481</v>
      </c>
      <c r="E272" s="860">
        <v>10.388912341898187</v>
      </c>
      <c r="F272" s="860">
        <v>11.810740550035382</v>
      </c>
      <c r="G272" s="859">
        <v>0.13686016026942507</v>
      </c>
      <c r="H272" s="860">
        <v>42.862163170909405</v>
      </c>
      <c r="I272" s="860">
        <v>79.862042792510977</v>
      </c>
      <c r="J272" s="859">
        <v>0.86322940524647696</v>
      </c>
    </row>
    <row r="273" spans="1:10" ht="15" x14ac:dyDescent="0.25">
      <c r="A273" s="862" t="s">
        <v>1044</v>
      </c>
      <c r="B273" s="860">
        <v>7990.352057361255</v>
      </c>
      <c r="C273" s="860">
        <v>9556.1718017985058</v>
      </c>
      <c r="D273" s="861">
        <v>0.19596379899114849</v>
      </c>
      <c r="E273" s="860">
        <v>8457.9578045473409</v>
      </c>
      <c r="F273" s="860">
        <v>12781.735786630348</v>
      </c>
      <c r="G273" s="859">
        <v>0.51120827060148832</v>
      </c>
      <c r="H273" s="860">
        <v>8347.9329228564984</v>
      </c>
      <c r="I273" s="860">
        <v>12136.62298966398</v>
      </c>
      <c r="J273" s="859">
        <v>0.45384768922065871</v>
      </c>
    </row>
    <row r="274" spans="1:10" ht="15" x14ac:dyDescent="0.25">
      <c r="A274" s="862" t="s">
        <v>1043</v>
      </c>
      <c r="B274" s="860">
        <v>8138.7522857264512</v>
      </c>
      <c r="C274" s="860">
        <v>9908.2390535609193</v>
      </c>
      <c r="D274" s="861">
        <v>0.21741499258280064</v>
      </c>
      <c r="E274" s="860">
        <v>8468.3467168892385</v>
      </c>
      <c r="F274" s="860">
        <v>12793.546527180384</v>
      </c>
      <c r="G274" s="859">
        <v>0.51074902278918077</v>
      </c>
      <c r="H274" s="860">
        <v>8390.7950860274068</v>
      </c>
      <c r="I274" s="860">
        <v>12216.485032456492</v>
      </c>
      <c r="J274" s="859">
        <v>0.45593890772040596</v>
      </c>
    </row>
    <row r="275" spans="1:10" ht="15" x14ac:dyDescent="0.25">
      <c r="A275" s="862"/>
      <c r="B275" s="860"/>
      <c r="C275" s="860"/>
      <c r="D275" s="861"/>
      <c r="E275" s="860"/>
      <c r="F275" s="860"/>
      <c r="G275" s="859"/>
      <c r="H275" s="860"/>
      <c r="I275" s="860"/>
      <c r="J275" s="859"/>
    </row>
    <row r="276" spans="1:10" ht="15" x14ac:dyDescent="0.25">
      <c r="A276" s="869" t="s">
        <v>1120</v>
      </c>
      <c r="B276" s="868"/>
      <c r="C276" s="868"/>
      <c r="D276" s="861"/>
      <c r="E276" s="868"/>
      <c r="F276" s="868"/>
      <c r="G276" s="866"/>
      <c r="H276" s="867"/>
      <c r="I276" s="867"/>
      <c r="J276" s="866"/>
    </row>
    <row r="277" spans="1:10" ht="15" x14ac:dyDescent="0.25">
      <c r="A277" s="865" t="s">
        <v>1050</v>
      </c>
      <c r="B277" s="864"/>
      <c r="C277" s="864"/>
      <c r="D277" s="861"/>
      <c r="E277" s="864"/>
      <c r="F277" s="864"/>
      <c r="G277" s="863"/>
      <c r="H277" s="864"/>
      <c r="I277" s="864"/>
      <c r="J277" s="863"/>
    </row>
    <row r="278" spans="1:10" ht="15" x14ac:dyDescent="0.25">
      <c r="A278" s="862" t="s">
        <v>1048</v>
      </c>
      <c r="B278" s="860">
        <v>3.9538424153808767</v>
      </c>
      <c r="C278" s="860">
        <v>4.3110606244453296</v>
      </c>
      <c r="D278" s="861">
        <v>9.034710328232487E-2</v>
      </c>
      <c r="E278" s="860">
        <v>3.9527392967857637</v>
      </c>
      <c r="F278" s="860">
        <v>4.3738383436745796</v>
      </c>
      <c r="G278" s="859">
        <v>0.10653347343985969</v>
      </c>
      <c r="H278" s="860">
        <v>3.9468763875609523</v>
      </c>
      <c r="I278" s="860">
        <v>4.3309767335264224</v>
      </c>
      <c r="J278" s="859">
        <v>9.731755146322997E-2</v>
      </c>
    </row>
    <row r="279" spans="1:10" ht="15" x14ac:dyDescent="0.25">
      <c r="A279" s="862" t="s">
        <v>1047</v>
      </c>
      <c r="B279" s="860">
        <v>15.213495104590095</v>
      </c>
      <c r="C279" s="860">
        <v>15.23128270194626</v>
      </c>
      <c r="D279" s="861">
        <v>1.1691986117508277E-3</v>
      </c>
      <c r="E279" s="860">
        <v>19.766172361298612</v>
      </c>
      <c r="F279" s="860">
        <v>17.472496731807137</v>
      </c>
      <c r="G279" s="859">
        <v>-0.11604045475098665</v>
      </c>
      <c r="H279" s="860">
        <v>18.628003047121489</v>
      </c>
      <c r="I279" s="860">
        <v>16.903830485424532</v>
      </c>
      <c r="J279" s="859">
        <v>-9.2558099616769515E-2</v>
      </c>
    </row>
    <row r="280" spans="1:10" ht="15" x14ac:dyDescent="0.25">
      <c r="A280" s="862" t="s">
        <v>1046</v>
      </c>
      <c r="B280" s="860">
        <v>2367.8456819158118</v>
      </c>
      <c r="C280" s="860">
        <v>2530.2735538243219</v>
      </c>
      <c r="D280" s="861">
        <v>6.859732167051126E-2</v>
      </c>
      <c r="E280" s="860">
        <v>1978.9609887277084</v>
      </c>
      <c r="F280" s="860">
        <v>2139.1196007285694</v>
      </c>
      <c r="G280" s="859">
        <v>8.0930656497593928E-2</v>
      </c>
      <c r="H280" s="860">
        <v>2076.1821620247351</v>
      </c>
      <c r="I280" s="860">
        <v>2238.3676186782372</v>
      </c>
      <c r="J280" s="859">
        <v>7.8117161210621108E-2</v>
      </c>
    </row>
    <row r="281" spans="1:10" ht="15" x14ac:dyDescent="0.25">
      <c r="A281" s="862" t="s">
        <v>1045</v>
      </c>
      <c r="B281" s="860">
        <v>102.74138898502781</v>
      </c>
      <c r="C281" s="860">
        <v>84.369142501456182</v>
      </c>
      <c r="D281" s="861">
        <v>-0.17882030469968593</v>
      </c>
      <c r="E281" s="860">
        <v>37.01821227441814</v>
      </c>
      <c r="F281" s="860">
        <v>51.779015455564441</v>
      </c>
      <c r="G281" s="859">
        <v>0.39874435512238182</v>
      </c>
      <c r="H281" s="860">
        <v>53.449006452070556</v>
      </c>
      <c r="I281" s="860">
        <v>60.048152168701144</v>
      </c>
      <c r="J281" s="859">
        <v>0.12346619992924011</v>
      </c>
    </row>
    <row r="282" spans="1:10" ht="15" x14ac:dyDescent="0.25">
      <c r="A282" s="862" t="s">
        <v>1044</v>
      </c>
      <c r="B282" s="860">
        <v>2158.0252895642661</v>
      </c>
      <c r="C282" s="860">
        <v>2268.7650813849991</v>
      </c>
      <c r="D282" s="861">
        <v>5.1315335532093241E-2</v>
      </c>
      <c r="E282" s="860">
        <v>1869.6526277253129</v>
      </c>
      <c r="F282" s="860">
        <v>2034.974631030012</v>
      </c>
      <c r="G282" s="859">
        <v>8.8423914075330595E-2</v>
      </c>
      <c r="H282" s="860">
        <v>1941.7457931850504</v>
      </c>
      <c r="I282" s="860">
        <v>2094.2945960454567</v>
      </c>
      <c r="J282" s="859">
        <v>7.8562705476590819E-2</v>
      </c>
    </row>
    <row r="283" spans="1:10" ht="15" x14ac:dyDescent="0.25">
      <c r="A283" s="862" t="s">
        <v>1043</v>
      </c>
      <c r="B283" s="860">
        <v>2260.7666785492934</v>
      </c>
      <c r="C283" s="860">
        <v>2353.1342238864559</v>
      </c>
      <c r="D283" s="861">
        <v>4.0856735112724508E-2</v>
      </c>
      <c r="E283" s="860">
        <v>1906.6708399997306</v>
      </c>
      <c r="F283" s="860">
        <v>2086.7536464855771</v>
      </c>
      <c r="G283" s="859">
        <v>9.4448817650073236E-2</v>
      </c>
      <c r="H283" s="860">
        <v>1995.1947996371212</v>
      </c>
      <c r="I283" s="860">
        <v>2154.3427482141583</v>
      </c>
      <c r="J283" s="859">
        <v>7.976561917963218E-2</v>
      </c>
    </row>
    <row r="284" spans="1:10" ht="15" x14ac:dyDescent="0.25">
      <c r="A284" s="862"/>
      <c r="B284" s="860"/>
      <c r="C284" s="860"/>
      <c r="D284" s="861"/>
      <c r="E284" s="860"/>
      <c r="F284" s="860"/>
      <c r="G284" s="859"/>
      <c r="H284" s="860"/>
      <c r="I284" s="860"/>
      <c r="J284" s="859"/>
    </row>
    <row r="285" spans="1:10" ht="15" x14ac:dyDescent="0.25">
      <c r="A285" s="865" t="s">
        <v>1049</v>
      </c>
      <c r="B285" s="864"/>
      <c r="C285" s="864"/>
      <c r="D285" s="861"/>
      <c r="E285" s="864"/>
      <c r="F285" s="864"/>
      <c r="G285" s="863"/>
      <c r="H285" s="864"/>
      <c r="I285" s="864"/>
      <c r="J285" s="863"/>
    </row>
    <row r="286" spans="1:10" ht="15" x14ac:dyDescent="0.25">
      <c r="A286" s="862" t="s">
        <v>1048</v>
      </c>
      <c r="B286" s="860">
        <v>14.901730286345671</v>
      </c>
      <c r="C286" s="860">
        <v>16.540433897277484</v>
      </c>
      <c r="D286" s="861">
        <v>0.10996733798311618</v>
      </c>
      <c r="E286" s="860">
        <v>12.702580655951563</v>
      </c>
      <c r="F286" s="860">
        <v>13.574375449271116</v>
      </c>
      <c r="G286" s="859">
        <v>6.8631313347425199E-2</v>
      </c>
      <c r="H286" s="860">
        <v>13.872189012278788</v>
      </c>
      <c r="I286" s="860">
        <v>15.145579924141067</v>
      </c>
      <c r="J286" s="859">
        <v>9.1794518567700711E-2</v>
      </c>
    </row>
    <row r="287" spans="1:10" ht="15" x14ac:dyDescent="0.25">
      <c r="A287" s="862" t="s">
        <v>1047</v>
      </c>
      <c r="B287" s="860">
        <v>5.2512507956152712</v>
      </c>
      <c r="C287" s="860">
        <v>4.8360153924827589</v>
      </c>
      <c r="D287" s="861">
        <v>-7.9073618704181614E-2</v>
      </c>
      <c r="E287" s="860">
        <v>4.2370636197248279</v>
      </c>
      <c r="F287" s="860">
        <v>3.8250210749405951</v>
      </c>
      <c r="G287" s="859">
        <v>-9.7247193284058495E-2</v>
      </c>
      <c r="H287" s="860">
        <v>4.4430703898275752</v>
      </c>
      <c r="I287" s="860">
        <v>4.0461760819029431</v>
      </c>
      <c r="J287" s="859">
        <v>-8.9328836390556166E-2</v>
      </c>
    </row>
    <row r="288" spans="1:10" ht="15" x14ac:dyDescent="0.25">
      <c r="A288" s="862" t="s">
        <v>1046</v>
      </c>
      <c r="B288" s="860">
        <v>3663.2330388470477</v>
      </c>
      <c r="C288" s="860">
        <v>3556.8858497858155</v>
      </c>
      <c r="D288" s="861">
        <v>-2.9030964706166652E-2</v>
      </c>
      <c r="E288" s="860">
        <v>3419.3935827981763</v>
      </c>
      <c r="F288" s="860">
        <v>3439.9300775940328</v>
      </c>
      <c r="G288" s="859">
        <v>6.0058879735777407E-3</v>
      </c>
      <c r="H288" s="860">
        <v>3468.9234723081045</v>
      </c>
      <c r="I288" s="860">
        <v>3465.5141527609844</v>
      </c>
      <c r="J288" s="859">
        <v>-9.8281774571740642E-4</v>
      </c>
    </row>
    <row r="289" spans="1:10" ht="15" x14ac:dyDescent="0.25">
      <c r="A289" s="862" t="s">
        <v>1045</v>
      </c>
      <c r="B289" s="860">
        <v>1.8600849278656815</v>
      </c>
      <c r="C289" s="860">
        <v>1.3733096154130726</v>
      </c>
      <c r="D289" s="861">
        <v>-0.26169520819199893</v>
      </c>
      <c r="E289" s="860">
        <v>1.0014189137574785</v>
      </c>
      <c r="F289" s="860">
        <v>1.2512767102019642</v>
      </c>
      <c r="G289" s="859">
        <v>0.24950377210969646</v>
      </c>
      <c r="H289" s="860">
        <v>1.1758354478732072</v>
      </c>
      <c r="I289" s="860">
        <v>1.277971408216894</v>
      </c>
      <c r="J289" s="859">
        <v>8.6862460668646571E-2</v>
      </c>
    </row>
    <row r="290" spans="1:10" ht="15" x14ac:dyDescent="0.25">
      <c r="A290" s="862" t="s">
        <v>1044</v>
      </c>
      <c r="B290" s="860">
        <v>3463.5735323622412</v>
      </c>
      <c r="C290" s="860">
        <v>3363.0661078402954</v>
      </c>
      <c r="D290" s="861">
        <v>-2.9018417995993064E-2</v>
      </c>
      <c r="E290" s="860">
        <v>3269.9903109613597</v>
      </c>
      <c r="F290" s="860">
        <v>3301.2815059583004</v>
      </c>
      <c r="G290" s="859">
        <v>9.5692011355658288E-3</v>
      </c>
      <c r="H290" s="860">
        <v>3309.3119028084147</v>
      </c>
      <c r="I290" s="860">
        <v>3314.796887619987</v>
      </c>
      <c r="J290" s="859">
        <v>1.6574396650003058E-3</v>
      </c>
    </row>
    <row r="291" spans="1:10" ht="15" x14ac:dyDescent="0.25">
      <c r="A291" s="862" t="s">
        <v>1043</v>
      </c>
      <c r="B291" s="860">
        <v>3465.4336172901071</v>
      </c>
      <c r="C291" s="860">
        <v>3364.4394174557078</v>
      </c>
      <c r="D291" s="861">
        <v>-2.9143308165104759E-2</v>
      </c>
      <c r="E291" s="860">
        <v>3270.991729875117</v>
      </c>
      <c r="F291" s="860">
        <v>3302.5327826685016</v>
      </c>
      <c r="G291" s="859">
        <v>9.6426574562414914E-3</v>
      </c>
      <c r="H291" s="860">
        <v>3310.4877382562877</v>
      </c>
      <c r="I291" s="860">
        <v>3316.0748590282028</v>
      </c>
      <c r="J291" s="859">
        <v>1.6877032067963474E-3</v>
      </c>
    </row>
    <row r="292" spans="1:10" ht="15" x14ac:dyDescent="0.25">
      <c r="A292" s="862"/>
      <c r="B292" s="860"/>
      <c r="C292" s="860"/>
      <c r="D292" s="861"/>
      <c r="E292" s="860"/>
      <c r="F292" s="860"/>
      <c r="G292" s="859"/>
      <c r="H292" s="860"/>
      <c r="I292" s="860"/>
      <c r="J292" s="859"/>
    </row>
    <row r="293" spans="1:10" ht="15" x14ac:dyDescent="0.25">
      <c r="A293" s="869" t="s">
        <v>1119</v>
      </c>
      <c r="B293" s="868"/>
      <c r="C293" s="868"/>
      <c r="D293" s="861"/>
      <c r="E293" s="868"/>
      <c r="F293" s="868"/>
      <c r="G293" s="866"/>
      <c r="H293" s="867"/>
      <c r="I293" s="867"/>
      <c r="J293" s="866"/>
    </row>
    <row r="294" spans="1:10" ht="15" x14ac:dyDescent="0.25">
      <c r="A294" s="865" t="s">
        <v>1050</v>
      </c>
      <c r="B294" s="864"/>
      <c r="C294" s="864"/>
      <c r="D294" s="861"/>
      <c r="E294" s="864"/>
      <c r="F294" s="864"/>
      <c r="G294" s="863"/>
      <c r="H294" s="864"/>
      <c r="I294" s="864"/>
      <c r="J294" s="863"/>
    </row>
    <row r="295" spans="1:10" ht="15" x14ac:dyDescent="0.25">
      <c r="A295" s="862" t="s">
        <v>1048</v>
      </c>
      <c r="B295" s="860">
        <v>5.3730053730053742</v>
      </c>
      <c r="C295" s="860">
        <v>5.8313203316824866</v>
      </c>
      <c r="D295" s="861">
        <v>8.5299553389568905E-2</v>
      </c>
      <c r="E295" s="860">
        <v>5.2157171008424452</v>
      </c>
      <c r="F295" s="860">
        <v>5.5170614736725305</v>
      </c>
      <c r="G295" s="859">
        <v>5.777621121003898E-2</v>
      </c>
      <c r="H295" s="860">
        <v>5.2923308881400084</v>
      </c>
      <c r="I295" s="860">
        <v>5.6751268565263224</v>
      </c>
      <c r="J295" s="859">
        <v>7.2330316542404974E-2</v>
      </c>
    </row>
    <row r="296" spans="1:10" ht="15" x14ac:dyDescent="0.25">
      <c r="A296" s="862" t="s">
        <v>1047</v>
      </c>
      <c r="B296" s="860">
        <v>1.0918413950718178</v>
      </c>
      <c r="C296" s="860">
        <v>1.1030226466717554</v>
      </c>
      <c r="D296" s="861">
        <v>1.0240728782042735E-2</v>
      </c>
      <c r="E296" s="860">
        <v>1.2887533016966068</v>
      </c>
      <c r="F296" s="860">
        <v>1.2330350545185469</v>
      </c>
      <c r="G296" s="859">
        <v>-4.323422264347139E-2</v>
      </c>
      <c r="H296" s="860">
        <v>1.2409318386591583</v>
      </c>
      <c r="I296" s="860">
        <v>1.2010030120055688</v>
      </c>
      <c r="J296" s="859">
        <v>-3.2176486580224359E-2</v>
      </c>
    </row>
    <row r="297" spans="1:10" ht="15" x14ac:dyDescent="0.25">
      <c r="A297" s="862" t="s">
        <v>1046</v>
      </c>
      <c r="B297" s="860">
        <v>2402.3128172653155</v>
      </c>
      <c r="C297" s="860">
        <v>2489.5293295641468</v>
      </c>
      <c r="D297" s="861">
        <v>3.6305227059527836E-2</v>
      </c>
      <c r="E297" s="860">
        <v>2820.530675270591</v>
      </c>
      <c r="F297" s="860">
        <v>3108.2387522180165</v>
      </c>
      <c r="G297" s="859">
        <v>0.10200494519345155</v>
      </c>
      <c r="H297" s="860">
        <v>2718.9634811835949</v>
      </c>
      <c r="I297" s="860">
        <v>2955.8030973612654</v>
      </c>
      <c r="J297" s="859">
        <v>8.7106582275452829E-2</v>
      </c>
    </row>
    <row r="298" spans="1:10" ht="15" x14ac:dyDescent="0.25">
      <c r="A298" s="862" t="s">
        <v>1045</v>
      </c>
      <c r="B298" s="860">
        <v>914.0611561684392</v>
      </c>
      <c r="C298" s="860">
        <v>996.48597766277987</v>
      </c>
      <c r="D298" s="861">
        <v>9.0174296258085151E-2</v>
      </c>
      <c r="E298" s="860">
        <v>576.52392776426609</v>
      </c>
      <c r="F298" s="860">
        <v>627.17318950969286</v>
      </c>
      <c r="G298" s="859">
        <v>8.7852835426696571E-2</v>
      </c>
      <c r="H298" s="860">
        <v>658.49725466242262</v>
      </c>
      <c r="I298" s="860">
        <v>718.16329673581583</v>
      </c>
      <c r="J298" s="859">
        <v>9.0609401407422574E-2</v>
      </c>
    </row>
    <row r="299" spans="1:10" ht="15" x14ac:dyDescent="0.25">
      <c r="A299" s="862" t="s">
        <v>1044</v>
      </c>
      <c r="B299" s="860">
        <v>974.03645206455235</v>
      </c>
      <c r="C299" s="860">
        <v>924.57342460553923</v>
      </c>
      <c r="D299" s="861">
        <v>-5.0781495245041462E-2</v>
      </c>
      <c r="E299" s="860">
        <v>1755.9313202548472</v>
      </c>
      <c r="F299" s="860">
        <v>1857.0631989916017</v>
      </c>
      <c r="G299" s="859">
        <v>5.7594438672052807E-2</v>
      </c>
      <c r="H299" s="860">
        <v>1566.0425665514899</v>
      </c>
      <c r="I299" s="860">
        <v>1627.3193415341661</v>
      </c>
      <c r="J299" s="859">
        <v>3.9128422363135996E-2</v>
      </c>
    </row>
    <row r="300" spans="1:10" ht="15" x14ac:dyDescent="0.25">
      <c r="A300" s="862" t="s">
        <v>1043</v>
      </c>
      <c r="B300" s="860">
        <v>1888.0976082329914</v>
      </c>
      <c r="C300" s="860">
        <v>1921.0594022683197</v>
      </c>
      <c r="D300" s="861">
        <v>1.7457674800073552E-2</v>
      </c>
      <c r="E300" s="860">
        <v>2332.4552480191132</v>
      </c>
      <c r="F300" s="860">
        <v>2484.2363885012942</v>
      </c>
      <c r="G300" s="859">
        <v>6.5073548832752209E-2</v>
      </c>
      <c r="H300" s="860">
        <v>2224.5398212139116</v>
      </c>
      <c r="I300" s="860">
        <v>2345.4826382699812</v>
      </c>
      <c r="J300" s="859">
        <v>5.4367566677260976E-2</v>
      </c>
    </row>
    <row r="301" spans="1:10" ht="15" x14ac:dyDescent="0.25">
      <c r="A301" s="862"/>
      <c r="B301" s="860"/>
      <c r="C301" s="860"/>
      <c r="D301" s="861"/>
      <c r="E301" s="860"/>
      <c r="F301" s="860"/>
      <c r="G301" s="859"/>
      <c r="H301" s="860"/>
      <c r="I301" s="860"/>
      <c r="J301" s="859"/>
    </row>
    <row r="302" spans="1:10" ht="15" x14ac:dyDescent="0.25">
      <c r="A302" s="865" t="s">
        <v>1049</v>
      </c>
      <c r="B302" s="864"/>
      <c r="C302" s="864"/>
      <c r="D302" s="861"/>
      <c r="E302" s="864"/>
      <c r="F302" s="864"/>
      <c r="G302" s="863"/>
      <c r="H302" s="864"/>
      <c r="I302" s="864"/>
      <c r="J302" s="863"/>
    </row>
    <row r="303" spans="1:10" ht="15" x14ac:dyDescent="0.25">
      <c r="A303" s="862" t="s">
        <v>1048</v>
      </c>
      <c r="B303" s="860">
        <v>0.14143860297706451</v>
      </c>
      <c r="C303" s="860">
        <v>0.15219162146817083</v>
      </c>
      <c r="D303" s="861">
        <v>7.602605133797892E-2</v>
      </c>
      <c r="E303" s="860">
        <v>0.4437024261963487</v>
      </c>
      <c r="F303" s="860">
        <v>0.55214416389215659</v>
      </c>
      <c r="G303" s="859">
        <v>0.24440194890397082</v>
      </c>
      <c r="H303" s="860">
        <v>0.27936617930639646</v>
      </c>
      <c r="I303" s="860">
        <v>0.33536768849598836</v>
      </c>
      <c r="J303" s="859">
        <v>0.20045915840146106</v>
      </c>
    </row>
    <row r="304" spans="1:10" ht="15" x14ac:dyDescent="0.25">
      <c r="A304" s="862" t="s">
        <v>1047</v>
      </c>
      <c r="B304" s="860">
        <v>1.0264026402640265</v>
      </c>
      <c r="C304" s="860">
        <v>1.017507418397626</v>
      </c>
      <c r="D304" s="861">
        <v>-8.6664058698371037E-3</v>
      </c>
      <c r="E304" s="860">
        <v>1.5867929723154273</v>
      </c>
      <c r="F304" s="860">
        <v>1.5824879166250523</v>
      </c>
      <c r="G304" s="859">
        <v>-2.7130544220227426E-3</v>
      </c>
      <c r="H304" s="860">
        <v>1.5103761088538725</v>
      </c>
      <c r="I304" s="860">
        <v>1.4596660691843075</v>
      </c>
      <c r="J304" s="859">
        <v>-3.3574445048687639E-2</v>
      </c>
    </row>
    <row r="305" spans="1:10" ht="15" x14ac:dyDescent="0.25">
      <c r="A305" s="862" t="s">
        <v>1046</v>
      </c>
      <c r="B305" s="860">
        <v>3794.4326743511324</v>
      </c>
      <c r="C305" s="860">
        <v>3323.5511232378362</v>
      </c>
      <c r="D305" s="861">
        <v>-0.12409801188363932</v>
      </c>
      <c r="E305" s="860">
        <v>2875.3953004020104</v>
      </c>
      <c r="F305" s="860">
        <v>3511.9405205001226</v>
      </c>
      <c r="G305" s="859">
        <v>0.22137659472738114</v>
      </c>
      <c r="H305" s="860">
        <v>3000.7185786678001</v>
      </c>
      <c r="I305" s="860">
        <v>3470.9863037039731</v>
      </c>
      <c r="J305" s="859">
        <v>0.15671837018616827</v>
      </c>
    </row>
    <row r="306" spans="1:10" ht="15" x14ac:dyDescent="0.25">
      <c r="A306" s="862" t="s">
        <v>1045</v>
      </c>
      <c r="B306" s="860">
        <v>385.72066768603469</v>
      </c>
      <c r="C306" s="860">
        <v>1061.7880313778992</v>
      </c>
      <c r="D306" s="861">
        <v>1.7527382386524426</v>
      </c>
      <c r="E306" s="860">
        <v>142.74849113249053</v>
      </c>
      <c r="F306" s="860">
        <v>19.028401499659168</v>
      </c>
      <c r="G306" s="859">
        <v>-0.8666998064308914</v>
      </c>
      <c r="H306" s="860">
        <v>175.88106066251927</v>
      </c>
      <c r="I306" s="860">
        <v>245.71527756014609</v>
      </c>
      <c r="J306" s="859">
        <v>0.39705364883843164</v>
      </c>
    </row>
    <row r="307" spans="1:10" ht="15" x14ac:dyDescent="0.25">
      <c r="A307" s="862" t="s">
        <v>1044</v>
      </c>
      <c r="B307" s="860">
        <v>2479.987671606681</v>
      </c>
      <c r="C307" s="860">
        <v>1764.9657256445232</v>
      </c>
      <c r="D307" s="861">
        <v>-0.28831673405010305</v>
      </c>
      <c r="E307" s="860">
        <v>2351.3670832272187</v>
      </c>
      <c r="F307" s="860">
        <v>2925.1912033839949</v>
      </c>
      <c r="G307" s="859">
        <v>0.2440385102989579</v>
      </c>
      <c r="H307" s="860">
        <v>2368.9062543698728</v>
      </c>
      <c r="I307" s="860">
        <v>2672.968273440631</v>
      </c>
      <c r="J307" s="859">
        <v>0.12835544610930097</v>
      </c>
    </row>
    <row r="308" spans="1:10" ht="15" x14ac:dyDescent="0.25">
      <c r="A308" s="862" t="s">
        <v>1043</v>
      </c>
      <c r="B308" s="860">
        <v>2865.7083392927157</v>
      </c>
      <c r="C308" s="860">
        <v>2826.7537570224222</v>
      </c>
      <c r="D308" s="861">
        <v>-1.3593352029644389E-2</v>
      </c>
      <c r="E308" s="860">
        <v>2494.1155743597092</v>
      </c>
      <c r="F308" s="860">
        <v>2944.2196048836536</v>
      </c>
      <c r="G308" s="859">
        <v>0.18046638862735756</v>
      </c>
      <c r="H308" s="860">
        <v>2544.7873150323921</v>
      </c>
      <c r="I308" s="860">
        <v>2918.6835510007772</v>
      </c>
      <c r="J308" s="859">
        <v>0.14692632023105862</v>
      </c>
    </row>
    <row r="309" spans="1:10" ht="15" x14ac:dyDescent="0.25">
      <c r="A309" s="862"/>
      <c r="B309" s="860"/>
      <c r="C309" s="860"/>
      <c r="D309" s="861"/>
      <c r="E309" s="860"/>
      <c r="F309" s="860"/>
      <c r="G309" s="859"/>
      <c r="H309" s="860"/>
      <c r="I309" s="860"/>
      <c r="J309" s="859"/>
    </row>
    <row r="310" spans="1:10" ht="15" x14ac:dyDescent="0.25">
      <c r="A310" s="869" t="s">
        <v>1118</v>
      </c>
      <c r="B310" s="868"/>
      <c r="C310" s="868"/>
      <c r="D310" s="861"/>
      <c r="E310" s="868"/>
      <c r="F310" s="868"/>
      <c r="G310" s="866"/>
      <c r="H310" s="867"/>
      <c r="I310" s="867"/>
      <c r="J310" s="866"/>
    </row>
    <row r="311" spans="1:10" ht="15" x14ac:dyDescent="0.25">
      <c r="A311" s="865" t="s">
        <v>1050</v>
      </c>
      <c r="B311" s="864"/>
      <c r="C311" s="864"/>
      <c r="D311" s="861"/>
      <c r="E311" s="864"/>
      <c r="F311" s="864"/>
      <c r="G311" s="863"/>
      <c r="H311" s="864"/>
      <c r="I311" s="864"/>
      <c r="J311" s="863"/>
    </row>
    <row r="312" spans="1:10" ht="15" x14ac:dyDescent="0.25">
      <c r="A312" s="862" t="s">
        <v>1048</v>
      </c>
      <c r="B312" s="860">
        <v>7.1707917861764026</v>
      </c>
      <c r="C312" s="860">
        <v>7.1714348543246649</v>
      </c>
      <c r="D312" s="861">
        <v>8.9678820336409659E-5</v>
      </c>
      <c r="E312" s="860">
        <v>33.105267662750741</v>
      </c>
      <c r="F312" s="860">
        <v>35.018691138487682</v>
      </c>
      <c r="G312" s="859">
        <v>5.7798157538834216E-2</v>
      </c>
      <c r="H312" s="860">
        <v>19.013201237502738</v>
      </c>
      <c r="I312" s="860">
        <v>19.932384311505412</v>
      </c>
      <c r="J312" s="859">
        <v>4.8344466695572789E-2</v>
      </c>
    </row>
    <row r="313" spans="1:10" ht="15" x14ac:dyDescent="0.25">
      <c r="A313" s="862" t="s">
        <v>1047</v>
      </c>
      <c r="B313" s="860">
        <v>1.3081094074753956</v>
      </c>
      <c r="C313" s="860">
        <v>1.2700402247786784</v>
      </c>
      <c r="D313" s="861">
        <v>-2.910244546760762E-2</v>
      </c>
      <c r="E313" s="860">
        <v>1.5698826535743435</v>
      </c>
      <c r="F313" s="860">
        <v>1.514932701066477</v>
      </c>
      <c r="G313" s="859">
        <v>-3.500258594663444E-2</v>
      </c>
      <c r="H313" s="860">
        <v>1.5063091509503135</v>
      </c>
      <c r="I313" s="860">
        <v>1.4554588139680118</v>
      </c>
      <c r="J313" s="859">
        <v>-3.3758234124927657E-2</v>
      </c>
    </row>
    <row r="314" spans="1:10" ht="15" x14ac:dyDescent="0.25">
      <c r="A314" s="862" t="s">
        <v>1046</v>
      </c>
      <c r="B314" s="860">
        <v>907.72675777024403</v>
      </c>
      <c r="C314" s="860">
        <v>940.15972876812623</v>
      </c>
      <c r="D314" s="861">
        <v>3.5729883161702884E-2</v>
      </c>
      <c r="E314" s="860">
        <v>991.01716984656366</v>
      </c>
      <c r="F314" s="860">
        <v>1092.1456246311216</v>
      </c>
      <c r="G314" s="859">
        <v>0.10204510866367263</v>
      </c>
      <c r="H314" s="860">
        <v>970.78949834231503</v>
      </c>
      <c r="I314" s="860">
        <v>1055.2347642072514</v>
      </c>
      <c r="J314" s="859">
        <v>8.698617569424888E-2</v>
      </c>
    </row>
    <row r="315" spans="1:10" ht="15" x14ac:dyDescent="0.25">
      <c r="A315" s="862" t="s">
        <v>1045</v>
      </c>
      <c r="B315" s="860">
        <v>405.92676296362873</v>
      </c>
      <c r="C315" s="860">
        <v>366.22769599764524</v>
      </c>
      <c r="D315" s="861">
        <v>-9.7798594692660237E-2</v>
      </c>
      <c r="E315" s="860">
        <v>197.78036627059717</v>
      </c>
      <c r="F315" s="860">
        <v>199.50044178401549</v>
      </c>
      <c r="G315" s="859">
        <v>8.6968971989108707E-3</v>
      </c>
      <c r="H315" s="860">
        <v>248.33020546747622</v>
      </c>
      <c r="I315" s="860">
        <v>239.99134637875412</v>
      </c>
      <c r="J315" s="859">
        <v>-3.3579721294976508E-2</v>
      </c>
    </row>
    <row r="316" spans="1:10" ht="15" x14ac:dyDescent="0.25">
      <c r="A316" s="862" t="s">
        <v>1044</v>
      </c>
      <c r="B316" s="860">
        <v>451.66461479536395</v>
      </c>
      <c r="C316" s="860">
        <v>526.09565374654983</v>
      </c>
      <c r="D316" s="861">
        <v>0.16479271679254398</v>
      </c>
      <c r="E316" s="860">
        <v>726.9890962732037</v>
      </c>
      <c r="F316" s="860">
        <v>819.38845110577699</v>
      </c>
      <c r="G316" s="859">
        <v>0.1270986804427249</v>
      </c>
      <c r="H316" s="860">
        <v>660.12457934287102</v>
      </c>
      <c r="I316" s="860">
        <v>748.16020031853623</v>
      </c>
      <c r="J316" s="859">
        <v>0.13336213152872042</v>
      </c>
    </row>
    <row r="317" spans="1:10" ht="15" x14ac:dyDescent="0.25">
      <c r="A317" s="862" t="s">
        <v>1043</v>
      </c>
      <c r="B317" s="860">
        <v>857.59137775899285</v>
      </c>
      <c r="C317" s="860">
        <v>892.32334974419496</v>
      </c>
      <c r="D317" s="861">
        <v>4.0499441675779957E-2</v>
      </c>
      <c r="E317" s="860">
        <v>924.7694625438005</v>
      </c>
      <c r="F317" s="860">
        <v>1018.8888928897925</v>
      </c>
      <c r="G317" s="859">
        <v>0.10177610113453994</v>
      </c>
      <c r="H317" s="860">
        <v>908.45478481034741</v>
      </c>
      <c r="I317" s="860">
        <v>988.15154669729054</v>
      </c>
      <c r="J317" s="859">
        <v>8.7727824454775644E-2</v>
      </c>
    </row>
    <row r="318" spans="1:10" ht="15" x14ac:dyDescent="0.25">
      <c r="A318" s="862"/>
      <c r="B318" s="860"/>
      <c r="C318" s="860"/>
      <c r="D318" s="861"/>
      <c r="E318" s="860"/>
      <c r="F318" s="860"/>
      <c r="G318" s="859"/>
      <c r="H318" s="860"/>
      <c r="I318" s="860"/>
      <c r="J318" s="859"/>
    </row>
    <row r="319" spans="1:10" ht="15" x14ac:dyDescent="0.25">
      <c r="A319" s="865" t="s">
        <v>1049</v>
      </c>
      <c r="B319" s="864"/>
      <c r="C319" s="864"/>
      <c r="D319" s="861"/>
      <c r="E319" s="864"/>
      <c r="F319" s="864"/>
      <c r="G319" s="863"/>
      <c r="H319" s="864"/>
      <c r="I319" s="864"/>
      <c r="J319" s="863"/>
    </row>
    <row r="320" spans="1:10" ht="15" x14ac:dyDescent="0.25">
      <c r="A320" s="862" t="s">
        <v>1048</v>
      </c>
      <c r="B320" s="860">
        <v>2.907695215387523E-3</v>
      </c>
      <c r="C320" s="860">
        <v>1.8635708751204591E-3</v>
      </c>
      <c r="D320" s="861">
        <v>-0.3590900224829473</v>
      </c>
      <c r="E320" s="860">
        <v>5.9767011954386211E-2</v>
      </c>
      <c r="F320" s="860">
        <v>6.1565656000315376E-2</v>
      </c>
      <c r="G320" s="859">
        <v>3.0094260815680035E-2</v>
      </c>
      <c r="H320" s="860">
        <v>2.8892196411164545E-2</v>
      </c>
      <c r="I320" s="860">
        <v>2.9249778424084206E-2</v>
      </c>
      <c r="J320" s="859">
        <v>1.237642191790872E-2</v>
      </c>
    </row>
    <row r="321" spans="1:10" ht="15" x14ac:dyDescent="0.25">
      <c r="A321" s="862" t="s">
        <v>1047</v>
      </c>
      <c r="B321" s="860">
        <v>1</v>
      </c>
      <c r="C321" s="860">
        <v>1</v>
      </c>
      <c r="D321" s="861">
        <v>0</v>
      </c>
      <c r="E321" s="860">
        <v>1.5254266938716123</v>
      </c>
      <c r="F321" s="860">
        <v>1.5116874264113527</v>
      </c>
      <c r="G321" s="859">
        <v>-9.0068356057075982E-3</v>
      </c>
      <c r="H321" s="860">
        <v>1.4445918178913644</v>
      </c>
      <c r="I321" s="860">
        <v>1.4093499411290822</v>
      </c>
      <c r="J321" s="859">
        <v>-2.4395733331595289E-2</v>
      </c>
    </row>
    <row r="322" spans="1:10" ht="15" x14ac:dyDescent="0.25">
      <c r="A322" s="862" t="s">
        <v>1046</v>
      </c>
      <c r="B322" s="860">
        <v>988.68151515151521</v>
      </c>
      <c r="C322" s="860">
        <v>983.64722222222224</v>
      </c>
      <c r="D322" s="861">
        <v>-5.0919258144737026E-3</v>
      </c>
      <c r="E322" s="860">
        <v>949.07062111150958</v>
      </c>
      <c r="F322" s="860">
        <v>1082.1442122956016</v>
      </c>
      <c r="G322" s="859">
        <v>0.14021463548017335</v>
      </c>
      <c r="H322" s="860">
        <v>955.16460480997216</v>
      </c>
      <c r="I322" s="860">
        <v>1062.444814280926</v>
      </c>
      <c r="J322" s="859">
        <v>0.11231593898132043</v>
      </c>
    </row>
    <row r="323" spans="1:10" ht="15" x14ac:dyDescent="0.25">
      <c r="A323" s="862" t="s">
        <v>1045</v>
      </c>
      <c r="B323" s="860">
        <v>462.93333333333334</v>
      </c>
      <c r="C323" s="860">
        <v>62.161111111111119</v>
      </c>
      <c r="D323" s="861">
        <v>-0.86572340629800315</v>
      </c>
      <c r="E323" s="860">
        <v>74.542102272727277</v>
      </c>
      <c r="F323" s="860">
        <v>0</v>
      </c>
      <c r="G323" s="859">
        <v>-1</v>
      </c>
      <c r="H323" s="860">
        <v>134.29459935897435</v>
      </c>
      <c r="I323" s="860">
        <v>12.432222222222224</v>
      </c>
      <c r="J323" s="859">
        <v>-0.90742574696551692</v>
      </c>
    </row>
    <row r="324" spans="1:10" ht="15" x14ac:dyDescent="0.25">
      <c r="A324" s="862" t="s">
        <v>1044</v>
      </c>
      <c r="B324" s="860">
        <v>525.64090909090908</v>
      </c>
      <c r="C324" s="860">
        <v>792.06722222222209</v>
      </c>
      <c r="D324" s="861">
        <v>0.50685992761121801</v>
      </c>
      <c r="E324" s="860">
        <v>866.91232258161585</v>
      </c>
      <c r="F324" s="860">
        <v>1031.3262618119898</v>
      </c>
      <c r="G324" s="859">
        <v>0.18965463397816112</v>
      </c>
      <c r="H324" s="860">
        <v>814.40902819843018</v>
      </c>
      <c r="I324" s="860">
        <v>983.47445389403617</v>
      </c>
      <c r="J324" s="859">
        <v>0.20759276953203584</v>
      </c>
    </row>
    <row r="325" spans="1:10" ht="15" x14ac:dyDescent="0.25">
      <c r="A325" s="862" t="s">
        <v>1043</v>
      </c>
      <c r="B325" s="860">
        <v>988.57424242424236</v>
      </c>
      <c r="C325" s="860">
        <v>854.22833333333335</v>
      </c>
      <c r="D325" s="861">
        <v>-0.13589865416830782</v>
      </c>
      <c r="E325" s="860">
        <v>941.45442485434319</v>
      </c>
      <c r="F325" s="860">
        <v>1031.3262618119898</v>
      </c>
      <c r="G325" s="859">
        <v>9.5460634721166726E-2</v>
      </c>
      <c r="H325" s="860">
        <v>948.7036275574045</v>
      </c>
      <c r="I325" s="860">
        <v>995.90667611625838</v>
      </c>
      <c r="J325" s="859">
        <v>4.9755315767460478E-2</v>
      </c>
    </row>
    <row r="326" spans="1:10" ht="15" x14ac:dyDescent="0.25">
      <c r="A326" s="862"/>
      <c r="B326" s="860"/>
      <c r="C326" s="860"/>
      <c r="D326" s="861"/>
      <c r="E326" s="860"/>
      <c r="F326" s="860"/>
      <c r="G326" s="859"/>
      <c r="H326" s="860"/>
      <c r="I326" s="860"/>
      <c r="J326" s="859"/>
    </row>
    <row r="327" spans="1:10" ht="15" x14ac:dyDescent="0.25">
      <c r="A327" s="869" t="s">
        <v>1117</v>
      </c>
      <c r="B327" s="868"/>
      <c r="C327" s="868"/>
      <c r="D327" s="861"/>
      <c r="E327" s="868"/>
      <c r="F327" s="868"/>
      <c r="G327" s="866"/>
      <c r="H327" s="867"/>
      <c r="I327" s="867"/>
      <c r="J327" s="866"/>
    </row>
    <row r="328" spans="1:10" ht="15" x14ac:dyDescent="0.25">
      <c r="A328" s="865" t="s">
        <v>1050</v>
      </c>
      <c r="B328" s="864"/>
      <c r="C328" s="864"/>
      <c r="D328" s="861"/>
      <c r="E328" s="864"/>
      <c r="F328" s="864"/>
      <c r="G328" s="863"/>
      <c r="H328" s="864"/>
      <c r="I328" s="864"/>
      <c r="J328" s="863"/>
    </row>
    <row r="329" spans="1:10" ht="15" x14ac:dyDescent="0.25">
      <c r="A329" s="862" t="s">
        <v>1048</v>
      </c>
      <c r="B329" s="860">
        <v>23.475069628915787</v>
      </c>
      <c r="C329" s="860">
        <v>23.93197717829694</v>
      </c>
      <c r="D329" s="861">
        <v>1.9463522647802933E-2</v>
      </c>
      <c r="E329" s="860">
        <v>17.764821973009905</v>
      </c>
      <c r="F329" s="860">
        <v>18.458259701944357</v>
      </c>
      <c r="G329" s="859">
        <v>3.9034319059768327E-2</v>
      </c>
      <c r="H329" s="860">
        <v>20.826664351543574</v>
      </c>
      <c r="I329" s="860">
        <v>21.371428753820087</v>
      </c>
      <c r="J329" s="859">
        <v>2.615706447663271E-2</v>
      </c>
    </row>
    <row r="330" spans="1:10" ht="15" x14ac:dyDescent="0.25">
      <c r="A330" s="862" t="s">
        <v>1047</v>
      </c>
      <c r="B330" s="860">
        <v>1.3859263301620668</v>
      </c>
      <c r="C330" s="860">
        <v>1.3576065744644099</v>
      </c>
      <c r="D330" s="861">
        <v>-2.0433810283657167E-2</v>
      </c>
      <c r="E330" s="860">
        <v>1.4452261436516094</v>
      </c>
      <c r="F330" s="860">
        <v>1.4241611897038406</v>
      </c>
      <c r="G330" s="859">
        <v>-1.457554171732914E-2</v>
      </c>
      <c r="H330" s="860">
        <v>1.4306042718322705</v>
      </c>
      <c r="I330" s="860">
        <v>1.4079722292401953</v>
      </c>
      <c r="J330" s="859">
        <v>-1.581991822454774E-2</v>
      </c>
    </row>
    <row r="331" spans="1:10" ht="15" x14ac:dyDescent="0.25">
      <c r="A331" s="862" t="s">
        <v>1046</v>
      </c>
      <c r="B331" s="860">
        <v>1009.8892842540952</v>
      </c>
      <c r="C331" s="860">
        <v>1075.3645252789704</v>
      </c>
      <c r="D331" s="861">
        <v>6.4834078394281888E-2</v>
      </c>
      <c r="E331" s="860">
        <v>937.84426511680635</v>
      </c>
      <c r="F331" s="860">
        <v>1035.1661901110058</v>
      </c>
      <c r="G331" s="859">
        <v>0.10377194659507591</v>
      </c>
      <c r="H331" s="860">
        <v>955.60879038353528</v>
      </c>
      <c r="I331" s="860">
        <v>1044.9441635302398</v>
      </c>
      <c r="J331" s="859">
        <v>9.3485298634443978E-2</v>
      </c>
    </row>
    <row r="332" spans="1:10" ht="15" x14ac:dyDescent="0.25">
      <c r="A332" s="862" t="s">
        <v>1045</v>
      </c>
      <c r="B332" s="860">
        <v>326.91635897400459</v>
      </c>
      <c r="C332" s="860">
        <v>319.91636365664795</v>
      </c>
      <c r="D332" s="861">
        <v>-2.141219038204591E-2</v>
      </c>
      <c r="E332" s="860">
        <v>211.9491956227242</v>
      </c>
      <c r="F332" s="860">
        <v>231.97008317414156</v>
      </c>
      <c r="G332" s="859">
        <v>9.446078572081551E-2</v>
      </c>
      <c r="H332" s="860">
        <v>240.29726329838246</v>
      </c>
      <c r="I332" s="860">
        <v>253.36242166988632</v>
      </c>
      <c r="J332" s="859">
        <v>5.4370816347086556E-2</v>
      </c>
    </row>
    <row r="333" spans="1:10" ht="15" x14ac:dyDescent="0.25">
      <c r="A333" s="862" t="s">
        <v>1044</v>
      </c>
      <c r="B333" s="860">
        <v>425.66796988436812</v>
      </c>
      <c r="C333" s="860">
        <v>459.72138751128358</v>
      </c>
      <c r="D333" s="861">
        <v>7.9999953099985435E-2</v>
      </c>
      <c r="E333" s="860">
        <v>505.10293970553221</v>
      </c>
      <c r="F333" s="860">
        <v>540.5190717116318</v>
      </c>
      <c r="G333" s="859">
        <v>7.0116661816988599E-2</v>
      </c>
      <c r="H333" s="860">
        <v>485.51623481812186</v>
      </c>
      <c r="I333" s="860">
        <v>520.86558096019576</v>
      </c>
      <c r="J333" s="859">
        <v>7.2807753082275481E-2</v>
      </c>
    </row>
    <row r="334" spans="1:10" ht="15" x14ac:dyDescent="0.25">
      <c r="A334" s="862" t="s">
        <v>1043</v>
      </c>
      <c r="B334" s="860">
        <v>752.58432885837271</v>
      </c>
      <c r="C334" s="860">
        <v>779.63775116793124</v>
      </c>
      <c r="D334" s="861">
        <v>3.5947363334813277E-2</v>
      </c>
      <c r="E334" s="860">
        <v>717.05213532825667</v>
      </c>
      <c r="F334" s="860">
        <v>772.48915488577325</v>
      </c>
      <c r="G334" s="859">
        <v>7.7312397280761558E-2</v>
      </c>
      <c r="H334" s="860">
        <v>725.81349811650432</v>
      </c>
      <c r="I334" s="860">
        <v>774.22800263008196</v>
      </c>
      <c r="J334" s="859">
        <v>6.6703780846200739E-2</v>
      </c>
    </row>
    <row r="335" spans="1:10" ht="15" x14ac:dyDescent="0.25">
      <c r="A335" s="862"/>
      <c r="B335" s="860"/>
      <c r="C335" s="860"/>
      <c r="D335" s="861"/>
      <c r="E335" s="860"/>
      <c r="F335" s="860"/>
      <c r="G335" s="859"/>
      <c r="H335" s="860"/>
      <c r="I335" s="860"/>
      <c r="J335" s="859"/>
    </row>
    <row r="336" spans="1:10" ht="15" x14ac:dyDescent="0.25">
      <c r="A336" s="865" t="s">
        <v>1049</v>
      </c>
      <c r="B336" s="864"/>
      <c r="C336" s="864"/>
      <c r="D336" s="861"/>
      <c r="E336" s="864"/>
      <c r="F336" s="864"/>
      <c r="G336" s="863"/>
      <c r="H336" s="864"/>
      <c r="I336" s="864"/>
      <c r="J336" s="863"/>
    </row>
    <row r="337" spans="1:10" ht="15" x14ac:dyDescent="0.25">
      <c r="A337" s="862" t="s">
        <v>1048</v>
      </c>
      <c r="B337" s="860">
        <v>1.2069012069012071</v>
      </c>
      <c r="C337" s="860">
        <v>1.3434275375312821</v>
      </c>
      <c r="D337" s="861">
        <v>0.11312138048201539</v>
      </c>
      <c r="E337" s="860">
        <v>0.82198088045908957</v>
      </c>
      <c r="F337" s="860">
        <v>0.8178741890002369</v>
      </c>
      <c r="G337" s="859">
        <v>-4.9960912187629238E-3</v>
      </c>
      <c r="H337" s="860">
        <v>1.0289893920287512</v>
      </c>
      <c r="I337" s="860">
        <v>1.0995460599191043</v>
      </c>
      <c r="J337" s="859">
        <v>6.8568897247078375E-2</v>
      </c>
    </row>
    <row r="338" spans="1:10" ht="15" x14ac:dyDescent="0.25">
      <c r="A338" s="862" t="s">
        <v>1047</v>
      </c>
      <c r="B338" s="860">
        <v>1.4626877983314548</v>
      </c>
      <c r="C338" s="860">
        <v>1.4309137911053975</v>
      </c>
      <c r="D338" s="861">
        <v>-2.1723027471961639E-2</v>
      </c>
      <c r="E338" s="860">
        <v>1.5101920768222425</v>
      </c>
      <c r="F338" s="860">
        <v>1.4743775095935161</v>
      </c>
      <c r="G338" s="859">
        <v>-2.3715239788628561E-2</v>
      </c>
      <c r="H338" s="860">
        <v>1.5008351734831482</v>
      </c>
      <c r="I338" s="860">
        <v>1.4646468263499077</v>
      </c>
      <c r="J338" s="859">
        <v>-2.4112139542448442E-2</v>
      </c>
    </row>
    <row r="339" spans="1:10" ht="15" x14ac:dyDescent="0.25">
      <c r="A339" s="862" t="s">
        <v>1046</v>
      </c>
      <c r="B339" s="860">
        <v>3025.2342235885931</v>
      </c>
      <c r="C339" s="860">
        <v>3464.3036966982268</v>
      </c>
      <c r="D339" s="861">
        <v>0.14513569550618158</v>
      </c>
      <c r="E339" s="860">
        <v>2767.9784669300693</v>
      </c>
      <c r="F339" s="860">
        <v>3371.6181412459455</v>
      </c>
      <c r="G339" s="859">
        <v>0.21807961352581093</v>
      </c>
      <c r="H339" s="860">
        <v>2818.6500553628093</v>
      </c>
      <c r="I339" s="860">
        <v>3392.3686387352618</v>
      </c>
      <c r="J339" s="859">
        <v>0.20354374331814842</v>
      </c>
    </row>
    <row r="340" spans="1:10" ht="15" x14ac:dyDescent="0.25">
      <c r="A340" s="862" t="s">
        <v>1045</v>
      </c>
      <c r="B340" s="860">
        <v>11.874587624638913</v>
      </c>
      <c r="C340" s="860">
        <v>10.56438433875956</v>
      </c>
      <c r="D340" s="861">
        <v>-0.11033673987640431</v>
      </c>
      <c r="E340" s="860">
        <v>9.1211440456678865</v>
      </c>
      <c r="F340" s="860">
        <v>3.4861718439153915</v>
      </c>
      <c r="G340" s="859">
        <v>-0.61779226087640193</v>
      </c>
      <c r="H340" s="860">
        <v>9.6634889930409678</v>
      </c>
      <c r="I340" s="860">
        <v>5.0708462830596082</v>
      </c>
      <c r="J340" s="859">
        <v>-0.47525719885319784</v>
      </c>
    </row>
    <row r="341" spans="1:10" ht="15" x14ac:dyDescent="0.25">
      <c r="A341" s="862" t="s">
        <v>1044</v>
      </c>
      <c r="B341" s="860">
        <v>2739.3695171590862</v>
      </c>
      <c r="C341" s="860">
        <v>3093.6151705223651</v>
      </c>
      <c r="D341" s="861">
        <v>0.12931649094593706</v>
      </c>
      <c r="E341" s="860">
        <v>2344.1938289025093</v>
      </c>
      <c r="F341" s="860">
        <v>3003.3574075371484</v>
      </c>
      <c r="G341" s="859">
        <v>0.28118987880078267</v>
      </c>
      <c r="H341" s="860">
        <v>2422.031464468198</v>
      </c>
      <c r="I341" s="860">
        <v>3023.5643693995094</v>
      </c>
      <c r="J341" s="859">
        <v>0.24835883173111009</v>
      </c>
    </row>
    <row r="342" spans="1:10" ht="15" x14ac:dyDescent="0.25">
      <c r="A342" s="862" t="s">
        <v>1043</v>
      </c>
      <c r="B342" s="860">
        <v>2751.2441047837251</v>
      </c>
      <c r="C342" s="860">
        <v>3104.1795548611249</v>
      </c>
      <c r="D342" s="861">
        <v>0.12828212860637606</v>
      </c>
      <c r="E342" s="860">
        <v>2353.3149729481775</v>
      </c>
      <c r="F342" s="860">
        <v>3006.8435793810631</v>
      </c>
      <c r="G342" s="859">
        <v>0.2777055404590234</v>
      </c>
      <c r="H342" s="860">
        <v>2431.694953461239</v>
      </c>
      <c r="I342" s="860">
        <v>3028.6352156825692</v>
      </c>
      <c r="J342" s="859">
        <v>0.2454832014894196</v>
      </c>
    </row>
    <row r="343" spans="1:10" ht="15" x14ac:dyDescent="0.25">
      <c r="A343" s="862"/>
      <c r="B343" s="860"/>
      <c r="C343" s="860"/>
      <c r="D343" s="861"/>
      <c r="E343" s="860"/>
      <c r="F343" s="860"/>
      <c r="G343" s="859"/>
      <c r="H343" s="860"/>
      <c r="I343" s="860"/>
      <c r="J343" s="859"/>
    </row>
    <row r="344" spans="1:10" ht="15" x14ac:dyDescent="0.25">
      <c r="A344" s="869" t="s">
        <v>1116</v>
      </c>
      <c r="B344" s="868"/>
      <c r="C344" s="868"/>
      <c r="D344" s="861"/>
      <c r="E344" s="868"/>
      <c r="F344" s="868"/>
      <c r="G344" s="866"/>
      <c r="H344" s="867"/>
      <c r="I344" s="867"/>
      <c r="J344" s="866"/>
    </row>
    <row r="345" spans="1:10" ht="15" x14ac:dyDescent="0.25">
      <c r="A345" s="865" t="s">
        <v>1050</v>
      </c>
      <c r="B345" s="864"/>
      <c r="C345" s="864"/>
      <c r="D345" s="861"/>
      <c r="E345" s="864"/>
      <c r="F345" s="864"/>
      <c r="G345" s="863"/>
      <c r="H345" s="864"/>
      <c r="I345" s="864"/>
      <c r="J345" s="863"/>
    </row>
    <row r="346" spans="1:10" ht="15" x14ac:dyDescent="0.25">
      <c r="A346" s="862" t="s">
        <v>1048</v>
      </c>
      <c r="B346" s="860">
        <v>145.33802995341458</v>
      </c>
      <c r="C346" s="860">
        <v>160.78744566137925</v>
      </c>
      <c r="D346" s="861">
        <v>0.10629988388391325</v>
      </c>
      <c r="E346" s="860">
        <v>127.34702350442272</v>
      </c>
      <c r="F346" s="860">
        <v>140.32443397314569</v>
      </c>
      <c r="G346" s="859">
        <v>0.10190587978895528</v>
      </c>
      <c r="H346" s="860">
        <v>136.877173971384</v>
      </c>
      <c r="I346" s="860">
        <v>151.06807221672804</v>
      </c>
      <c r="J346" s="859">
        <v>0.10367614872229056</v>
      </c>
    </row>
    <row r="347" spans="1:10" ht="15" x14ac:dyDescent="0.25">
      <c r="A347" s="862" t="s">
        <v>1047</v>
      </c>
      <c r="B347" s="860">
        <v>1.4766590383126459</v>
      </c>
      <c r="C347" s="860">
        <v>1.4885649302031383</v>
      </c>
      <c r="D347" s="861">
        <v>8.0627223899276523E-3</v>
      </c>
      <c r="E347" s="860">
        <v>1.3851312869096437</v>
      </c>
      <c r="F347" s="860">
        <v>1.4564718238258361</v>
      </c>
      <c r="G347" s="859">
        <v>5.1504530718788182E-2</v>
      </c>
      <c r="H347" s="860">
        <v>1.4073947940076712</v>
      </c>
      <c r="I347" s="860">
        <v>1.464278255106801</v>
      </c>
      <c r="J347" s="859">
        <v>4.041755827243719E-2</v>
      </c>
    </row>
    <row r="348" spans="1:10" ht="15" x14ac:dyDescent="0.25">
      <c r="A348" s="862" t="s">
        <v>1046</v>
      </c>
      <c r="B348" s="860">
        <v>2090.3982834315789</v>
      </c>
      <c r="C348" s="860">
        <v>2060.0682919257051</v>
      </c>
      <c r="D348" s="861">
        <v>-1.450919269608484E-2</v>
      </c>
      <c r="E348" s="860">
        <v>1835.4650509260032</v>
      </c>
      <c r="F348" s="860">
        <v>1966.9788478297501</v>
      </c>
      <c r="G348" s="859">
        <v>7.1651485184856756E-2</v>
      </c>
      <c r="H348" s="860">
        <v>1897.4758372111428</v>
      </c>
      <c r="I348" s="860">
        <v>1989.6222261233611</v>
      </c>
      <c r="J348" s="859">
        <v>4.8562615188635284E-2</v>
      </c>
    </row>
    <row r="349" spans="1:10" ht="15" x14ac:dyDescent="0.25">
      <c r="A349" s="862" t="s">
        <v>1045</v>
      </c>
      <c r="B349" s="860">
        <v>262.98389334424576</v>
      </c>
      <c r="C349" s="860">
        <v>246.29391128307711</v>
      </c>
      <c r="D349" s="861">
        <v>-6.3463894495323608E-2</v>
      </c>
      <c r="E349" s="860">
        <v>140.09082465739519</v>
      </c>
      <c r="F349" s="860">
        <v>143.12471814606909</v>
      </c>
      <c r="G349" s="859">
        <v>2.1656618098248464E-2</v>
      </c>
      <c r="H349" s="860">
        <v>169.98373325689937</v>
      </c>
      <c r="I349" s="860">
        <v>168.21992728750348</v>
      </c>
      <c r="J349" s="859">
        <v>-1.037632210801147E-2</v>
      </c>
    </row>
    <row r="350" spans="1:10" ht="15" x14ac:dyDescent="0.25">
      <c r="A350" s="862" t="s">
        <v>1044</v>
      </c>
      <c r="B350" s="860">
        <v>1521.8410365911723</v>
      </c>
      <c r="C350" s="860">
        <v>1513.1329796452085</v>
      </c>
      <c r="D350" s="861">
        <v>-5.7220542333838538E-3</v>
      </c>
      <c r="E350" s="860">
        <v>1575.0422505624554</v>
      </c>
      <c r="F350" s="860">
        <v>1685.8011082183989</v>
      </c>
      <c r="G350" s="859">
        <v>7.0321197806846772E-2</v>
      </c>
      <c r="H350" s="860">
        <v>1562.1014147316027</v>
      </c>
      <c r="I350" s="860">
        <v>1643.8007526195147</v>
      </c>
      <c r="J350" s="859">
        <v>5.2300917928526029E-2</v>
      </c>
    </row>
    <row r="351" spans="1:10" ht="15" x14ac:dyDescent="0.25">
      <c r="A351" s="862" t="s">
        <v>1043</v>
      </c>
      <c r="B351" s="860">
        <v>1784.8249299354179</v>
      </c>
      <c r="C351" s="860">
        <v>1759.4268909282853</v>
      </c>
      <c r="D351" s="861">
        <v>-1.4229988936815019E-2</v>
      </c>
      <c r="E351" s="860">
        <v>1715.1330752198508</v>
      </c>
      <c r="F351" s="860">
        <v>1828.9258263644681</v>
      </c>
      <c r="G351" s="859">
        <v>6.6346310259354682E-2</v>
      </c>
      <c r="H351" s="860">
        <v>1732.0851479885018</v>
      </c>
      <c r="I351" s="860">
        <v>1812.0206799070179</v>
      </c>
      <c r="J351" s="859">
        <v>4.6149885882542478E-2</v>
      </c>
    </row>
    <row r="352" spans="1:10" ht="15" x14ac:dyDescent="0.25">
      <c r="A352" s="862"/>
      <c r="B352" s="860"/>
      <c r="C352" s="860"/>
      <c r="D352" s="861"/>
      <c r="E352" s="860"/>
      <c r="F352" s="860"/>
      <c r="G352" s="859"/>
      <c r="H352" s="860"/>
      <c r="I352" s="860"/>
      <c r="J352" s="859"/>
    </row>
    <row r="353" spans="1:10" ht="15" x14ac:dyDescent="0.25">
      <c r="A353" s="865" t="s">
        <v>1049</v>
      </c>
      <c r="B353" s="864"/>
      <c r="C353" s="864"/>
      <c r="D353" s="861"/>
      <c r="E353" s="864"/>
      <c r="F353" s="864"/>
      <c r="G353" s="863"/>
      <c r="H353" s="864"/>
      <c r="I353" s="864"/>
      <c r="J353" s="863"/>
    </row>
    <row r="354" spans="1:10" ht="15" x14ac:dyDescent="0.25">
      <c r="A354" s="862" t="s">
        <v>1048</v>
      </c>
      <c r="B354" s="860">
        <v>69.357669357669351</v>
      </c>
      <c r="C354" s="860">
        <v>76.360437798352521</v>
      </c>
      <c r="D354" s="861">
        <v>0.10096602878292689</v>
      </c>
      <c r="E354" s="860">
        <v>74.385580359821986</v>
      </c>
      <c r="F354" s="860">
        <v>78.841271085020452</v>
      </c>
      <c r="G354" s="859">
        <v>5.9899925545316111E-2</v>
      </c>
      <c r="H354" s="860">
        <v>71.542474521933443</v>
      </c>
      <c r="I354" s="860">
        <v>77.341214689432192</v>
      </c>
      <c r="J354" s="859">
        <v>8.1053111543143166E-2</v>
      </c>
    </row>
    <row r="355" spans="1:10" ht="15" x14ac:dyDescent="0.25">
      <c r="A355" s="862" t="s">
        <v>1047</v>
      </c>
      <c r="B355" s="860">
        <v>2.1057327351363422</v>
      </c>
      <c r="C355" s="860">
        <v>2.8469670789492438</v>
      </c>
      <c r="D355" s="861">
        <v>0.35200779825693695</v>
      </c>
      <c r="E355" s="860">
        <v>2.0882873132236055</v>
      </c>
      <c r="F355" s="860">
        <v>2.1304894685417231</v>
      </c>
      <c r="G355" s="859">
        <v>2.0208979411444956E-2</v>
      </c>
      <c r="H355" s="860">
        <v>2.0918269640464797</v>
      </c>
      <c r="I355" s="860">
        <v>2.2840203850576204</v>
      </c>
      <c r="J355" s="859">
        <v>9.1878259681363497E-2</v>
      </c>
    </row>
    <row r="356" spans="1:10" ht="15" x14ac:dyDescent="0.25">
      <c r="A356" s="862" t="s">
        <v>1046</v>
      </c>
      <c r="B356" s="860">
        <v>3262.4211605172809</v>
      </c>
      <c r="C356" s="860">
        <v>3116.9833967129734</v>
      </c>
      <c r="D356" s="861">
        <v>-4.457970220535451E-2</v>
      </c>
      <c r="E356" s="860">
        <v>2953.1217043234824</v>
      </c>
      <c r="F356" s="860">
        <v>2957.0487112465203</v>
      </c>
      <c r="G356" s="859">
        <v>1.329781606118228E-3</v>
      </c>
      <c r="H356" s="860">
        <v>3015.8781157251242</v>
      </c>
      <c r="I356" s="860">
        <v>2991.3204295607602</v>
      </c>
      <c r="J356" s="859">
        <v>-8.1427979586832355E-3</v>
      </c>
    </row>
    <row r="357" spans="1:10" ht="15" x14ac:dyDescent="0.25">
      <c r="A357" s="862" t="s">
        <v>1045</v>
      </c>
      <c r="B357" s="860">
        <v>25.453560345032063</v>
      </c>
      <c r="C357" s="860">
        <v>21.286212705952689</v>
      </c>
      <c r="D357" s="861">
        <v>-0.16372356489974269</v>
      </c>
      <c r="E357" s="860">
        <v>1.8468485006320581</v>
      </c>
      <c r="F357" s="860">
        <v>2.4941346730345684</v>
      </c>
      <c r="G357" s="859">
        <v>0.35048146731092761</v>
      </c>
      <c r="H357" s="860">
        <v>6.6366161212349581</v>
      </c>
      <c r="I357" s="860">
        <v>6.5210085372313085</v>
      </c>
      <c r="J357" s="859">
        <v>-1.7419658134775036E-2</v>
      </c>
    </row>
    <row r="358" spans="1:10" ht="15" x14ac:dyDescent="0.25">
      <c r="A358" s="862" t="s">
        <v>1044</v>
      </c>
      <c r="B358" s="860">
        <v>3067.0091281616074</v>
      </c>
      <c r="C358" s="860">
        <v>2870.6325427934185</v>
      </c>
      <c r="D358" s="861">
        <v>-6.4028692828149089E-2</v>
      </c>
      <c r="E358" s="860">
        <v>2927.0191445865726</v>
      </c>
      <c r="F358" s="860">
        <v>2905.5582437614544</v>
      </c>
      <c r="G358" s="859">
        <v>-7.3319987895567509E-3</v>
      </c>
      <c r="H358" s="860">
        <v>2955.4229093699123</v>
      </c>
      <c r="I358" s="860">
        <v>2898.0741649825904</v>
      </c>
      <c r="J358" s="859">
        <v>-1.9404581390197198E-2</v>
      </c>
    </row>
    <row r="359" spans="1:10" ht="15" x14ac:dyDescent="0.25">
      <c r="A359" s="862" t="s">
        <v>1043</v>
      </c>
      <c r="B359" s="860">
        <v>3092.4626885066396</v>
      </c>
      <c r="C359" s="860">
        <v>2891.9187554993709</v>
      </c>
      <c r="D359" s="861">
        <v>-6.4849265199740186E-2</v>
      </c>
      <c r="E359" s="860">
        <v>2928.8659930872045</v>
      </c>
      <c r="F359" s="860">
        <v>2908.0523784344887</v>
      </c>
      <c r="G359" s="859">
        <v>-7.1063731498268428E-3</v>
      </c>
      <c r="H359" s="860">
        <v>2962.0595254911477</v>
      </c>
      <c r="I359" s="860">
        <v>2904.5951735198214</v>
      </c>
      <c r="J359" s="859">
        <v>-1.9400134088054154E-2</v>
      </c>
    </row>
    <row r="360" spans="1:10" ht="15" x14ac:dyDescent="0.25">
      <c r="A360" s="862"/>
      <c r="B360" s="860"/>
      <c r="C360" s="860"/>
      <c r="D360" s="861"/>
      <c r="E360" s="860"/>
      <c r="F360" s="860"/>
      <c r="G360" s="859"/>
      <c r="H360" s="860"/>
      <c r="I360" s="860"/>
      <c r="J360" s="859"/>
    </row>
    <row r="361" spans="1:10" ht="15" x14ac:dyDescent="0.25">
      <c r="A361" s="869" t="s">
        <v>1115</v>
      </c>
      <c r="B361" s="868"/>
      <c r="C361" s="868"/>
      <c r="D361" s="861"/>
      <c r="E361" s="868"/>
      <c r="F361" s="868"/>
      <c r="G361" s="866"/>
      <c r="H361" s="867"/>
      <c r="I361" s="867"/>
      <c r="J361" s="866"/>
    </row>
    <row r="362" spans="1:10" ht="15" x14ac:dyDescent="0.25">
      <c r="A362" s="865" t="s">
        <v>1050</v>
      </c>
      <c r="B362" s="864"/>
      <c r="C362" s="864"/>
      <c r="D362" s="861"/>
      <c r="E362" s="864"/>
      <c r="F362" s="864"/>
      <c r="G362" s="863"/>
      <c r="H362" s="864"/>
      <c r="I362" s="864"/>
      <c r="J362" s="863"/>
    </row>
    <row r="363" spans="1:10" ht="15" x14ac:dyDescent="0.25">
      <c r="A363" s="862" t="s">
        <v>1048</v>
      </c>
      <c r="B363" s="860">
        <v>9.1793861024630257</v>
      </c>
      <c r="C363" s="860">
        <v>10.424815475423848</v>
      </c>
      <c r="D363" s="861">
        <v>0.13567676084859831</v>
      </c>
      <c r="E363" s="860">
        <v>18.968032765112195</v>
      </c>
      <c r="F363" s="860">
        <v>21.916886851084605</v>
      </c>
      <c r="G363" s="859">
        <v>0.15546441333632777</v>
      </c>
      <c r="H363" s="860">
        <v>13.638578179039879</v>
      </c>
      <c r="I363" s="860">
        <v>15.675648427795844</v>
      </c>
      <c r="J363" s="859">
        <v>0.14936089539645617</v>
      </c>
    </row>
    <row r="364" spans="1:10" ht="15" x14ac:dyDescent="0.25">
      <c r="A364" s="862" t="s">
        <v>1047</v>
      </c>
      <c r="B364" s="860">
        <v>2.4851348029887155</v>
      </c>
      <c r="C364" s="860">
        <v>2.638495961550996</v>
      </c>
      <c r="D364" s="861">
        <v>6.1711404298005354E-2</v>
      </c>
      <c r="E364" s="860">
        <v>2.1394549282259883</v>
      </c>
      <c r="F364" s="860">
        <v>2.315380477824466</v>
      </c>
      <c r="G364" s="859">
        <v>8.2229145039457871E-2</v>
      </c>
      <c r="H364" s="860">
        <v>2.22587489691667</v>
      </c>
      <c r="I364" s="860">
        <v>2.3973650035461231</v>
      </c>
      <c r="J364" s="859">
        <v>7.704391062903175E-2</v>
      </c>
    </row>
    <row r="365" spans="1:10" ht="15" x14ac:dyDescent="0.25">
      <c r="A365" s="862" t="s">
        <v>1046</v>
      </c>
      <c r="B365" s="860">
        <v>528.78577048601949</v>
      </c>
      <c r="C365" s="860">
        <v>509.20854364934809</v>
      </c>
      <c r="D365" s="861">
        <v>-3.7022983463941381E-2</v>
      </c>
      <c r="E365" s="860">
        <v>562.62200681363277</v>
      </c>
      <c r="F365" s="860">
        <v>604.61650344153463</v>
      </c>
      <c r="G365" s="859">
        <v>7.4640693252890203E-2</v>
      </c>
      <c r="H365" s="860">
        <v>554.16294773172956</v>
      </c>
      <c r="I365" s="860">
        <v>580.40851364351715</v>
      </c>
      <c r="J365" s="859">
        <v>4.7360737521724532E-2</v>
      </c>
    </row>
    <row r="366" spans="1:10" ht="15" x14ac:dyDescent="0.25">
      <c r="A366" s="862" t="s">
        <v>1045</v>
      </c>
      <c r="B366" s="860">
        <v>142.0284643205998</v>
      </c>
      <c r="C366" s="860">
        <v>149.5909028690827</v>
      </c>
      <c r="D366" s="861">
        <v>5.3245936190736143E-2</v>
      </c>
      <c r="E366" s="860">
        <v>116.46076320634351</v>
      </c>
      <c r="F366" s="860">
        <v>123.4388856224178</v>
      </c>
      <c r="G366" s="859">
        <v>5.9918226739683542E-2</v>
      </c>
      <c r="H366" s="860">
        <v>122.85268848490759</v>
      </c>
      <c r="I366" s="860">
        <v>130.07447208798948</v>
      </c>
      <c r="J366" s="859">
        <v>5.8784090866428884E-2</v>
      </c>
    </row>
    <row r="367" spans="1:10" ht="15" x14ac:dyDescent="0.25">
      <c r="A367" s="862" t="s">
        <v>1044</v>
      </c>
      <c r="B367" s="860">
        <v>316.37399835145737</v>
      </c>
      <c r="C367" s="860">
        <v>294.34389479782192</v>
      </c>
      <c r="D367" s="861">
        <v>-6.963310407438221E-2</v>
      </c>
      <c r="E367" s="860">
        <v>366.93000539215444</v>
      </c>
      <c r="F367" s="860">
        <v>391.75965279334014</v>
      </c>
      <c r="G367" s="859">
        <v>6.7668620816793507E-2</v>
      </c>
      <c r="H367" s="860">
        <v>354.29100363198023</v>
      </c>
      <c r="I367" s="860">
        <v>367.04222166014893</v>
      </c>
      <c r="J367" s="859">
        <v>3.5990803880004869E-2</v>
      </c>
    </row>
    <row r="368" spans="1:10" ht="15" x14ac:dyDescent="0.25">
      <c r="A368" s="862" t="s">
        <v>1043</v>
      </c>
      <c r="B368" s="860">
        <v>458.40246267205708</v>
      </c>
      <c r="C368" s="860">
        <v>443.93479766690461</v>
      </c>
      <c r="D368" s="861">
        <v>-3.1561054277107349E-2</v>
      </c>
      <c r="E368" s="860">
        <v>483.39076859849808</v>
      </c>
      <c r="F368" s="860">
        <v>515.19853841575775</v>
      </c>
      <c r="G368" s="859">
        <v>6.5801359652523775E-2</v>
      </c>
      <c r="H368" s="860">
        <v>477.14369211688779</v>
      </c>
      <c r="I368" s="860">
        <v>497.11669374813818</v>
      </c>
      <c r="J368" s="859">
        <v>4.1859511005245605E-2</v>
      </c>
    </row>
    <row r="369" spans="1:10" ht="15" x14ac:dyDescent="0.25">
      <c r="A369" s="862"/>
      <c r="B369" s="860"/>
      <c r="C369" s="860"/>
      <c r="D369" s="861"/>
      <c r="E369" s="860"/>
      <c r="F369" s="860"/>
      <c r="G369" s="859"/>
      <c r="H369" s="860"/>
      <c r="I369" s="860"/>
      <c r="J369" s="859"/>
    </row>
    <row r="370" spans="1:10" ht="15" x14ac:dyDescent="0.25">
      <c r="A370" s="865" t="s">
        <v>1049</v>
      </c>
      <c r="B370" s="864"/>
      <c r="C370" s="864"/>
      <c r="D370" s="861"/>
      <c r="E370" s="864"/>
      <c r="F370" s="864"/>
      <c r="G370" s="863"/>
      <c r="H370" s="864"/>
      <c r="I370" s="864"/>
      <c r="J370" s="863"/>
    </row>
    <row r="371" spans="1:10" ht="15" x14ac:dyDescent="0.25">
      <c r="A371" s="862" t="s">
        <v>1048</v>
      </c>
      <c r="B371" s="860">
        <v>9.6797173720250651</v>
      </c>
      <c r="C371" s="860">
        <v>12.618031332010057</v>
      </c>
      <c r="D371" s="861">
        <v>0.30355369346597727</v>
      </c>
      <c r="E371" s="860">
        <v>12.455888009901159</v>
      </c>
      <c r="F371" s="860">
        <v>13.963723471407498</v>
      </c>
      <c r="G371" s="859">
        <v>0.12105403166018865</v>
      </c>
      <c r="H371" s="860">
        <v>10.932829606184205</v>
      </c>
      <c r="I371" s="860">
        <v>13.209400888992622</v>
      </c>
      <c r="J371" s="859">
        <v>0.20823257700098649</v>
      </c>
    </row>
    <row r="372" spans="1:10" ht="15" x14ac:dyDescent="0.25">
      <c r="A372" s="862" t="s">
        <v>1047</v>
      </c>
      <c r="B372" s="860">
        <v>6.0935844036609383</v>
      </c>
      <c r="C372" s="860">
        <v>6.3481502831759515</v>
      </c>
      <c r="D372" s="861">
        <v>4.1776048816534593E-2</v>
      </c>
      <c r="E372" s="860">
        <v>5.569801128902375</v>
      </c>
      <c r="F372" s="860">
        <v>5.9540215580857243</v>
      </c>
      <c r="G372" s="859">
        <v>6.8982791358489046E-2</v>
      </c>
      <c r="H372" s="860">
        <v>5.6711785369201602</v>
      </c>
      <c r="I372" s="860">
        <v>6.0402372166992109</v>
      </c>
      <c r="J372" s="859">
        <v>6.507618784639338E-2</v>
      </c>
    </row>
    <row r="373" spans="1:10" ht="15" x14ac:dyDescent="0.25">
      <c r="A373" s="862" t="s">
        <v>1046</v>
      </c>
      <c r="B373" s="860">
        <v>329.9426834516039</v>
      </c>
      <c r="C373" s="860">
        <v>381.92560372618294</v>
      </c>
      <c r="D373" s="861">
        <v>0.15755136537890199</v>
      </c>
      <c r="E373" s="860">
        <v>371.85858334855578</v>
      </c>
      <c r="F373" s="860">
        <v>366.17424136083105</v>
      </c>
      <c r="G373" s="859">
        <v>-1.5286300336374398E-2</v>
      </c>
      <c r="H373" s="860">
        <v>363.74582852979103</v>
      </c>
      <c r="I373" s="860">
        <v>369.61985187825178</v>
      </c>
      <c r="J373" s="859">
        <v>1.6148702989124908E-2</v>
      </c>
    </row>
    <row r="374" spans="1:10" ht="15" x14ac:dyDescent="0.25">
      <c r="A374" s="862" t="s">
        <v>1045</v>
      </c>
      <c r="B374" s="860">
        <v>5.3140506466721567</v>
      </c>
      <c r="C374" s="860">
        <v>2.2031600547043553</v>
      </c>
      <c r="D374" s="861">
        <v>-0.58540853273875915</v>
      </c>
      <c r="E374" s="860">
        <v>1.5460034688470057</v>
      </c>
      <c r="F374" s="860">
        <v>0.12172031511443683</v>
      </c>
      <c r="G374" s="859">
        <v>-0.9212677606698938</v>
      </c>
      <c r="H374" s="860">
        <v>2.2753029226196158</v>
      </c>
      <c r="I374" s="860">
        <v>0.57703525814973144</v>
      </c>
      <c r="J374" s="859">
        <v>-0.746391896914818</v>
      </c>
    </row>
    <row r="375" spans="1:10" ht="15" x14ac:dyDescent="0.25">
      <c r="A375" s="862" t="s">
        <v>1044</v>
      </c>
      <c r="B375" s="860">
        <v>314.7446284368836</v>
      </c>
      <c r="C375" s="860">
        <v>359.31271725111282</v>
      </c>
      <c r="D375" s="861">
        <v>0.1416007924760074</v>
      </c>
      <c r="E375" s="860">
        <v>360.92033870105581</v>
      </c>
      <c r="F375" s="860">
        <v>351.57419129523362</v>
      </c>
      <c r="G375" s="859">
        <v>-2.5895319281420293E-2</v>
      </c>
      <c r="H375" s="860">
        <v>351.98310445637725</v>
      </c>
      <c r="I375" s="860">
        <v>353.26699384808194</v>
      </c>
      <c r="J375" s="859">
        <v>3.6475881241163611E-3</v>
      </c>
    </row>
    <row r="376" spans="1:10" ht="15" x14ac:dyDescent="0.25">
      <c r="A376" s="862" t="s">
        <v>1043</v>
      </c>
      <c r="B376" s="860">
        <v>320.05867908355589</v>
      </c>
      <c r="C376" s="860">
        <v>361.51587730581713</v>
      </c>
      <c r="D376" s="861">
        <v>0.12952999225319631</v>
      </c>
      <c r="E376" s="860">
        <v>362.46634216990287</v>
      </c>
      <c r="F376" s="860">
        <v>351.69591161034799</v>
      </c>
      <c r="G376" s="859">
        <v>-2.9714291525877286E-2</v>
      </c>
      <c r="H376" s="860">
        <v>354.25840737899688</v>
      </c>
      <c r="I376" s="860">
        <v>353.84402910623163</v>
      </c>
      <c r="J376" s="859">
        <v>-1.1697062486986593E-3</v>
      </c>
    </row>
    <row r="377" spans="1:10" ht="15" x14ac:dyDescent="0.25">
      <c r="A377" s="862"/>
      <c r="B377" s="860"/>
      <c r="C377" s="860"/>
      <c r="D377" s="861"/>
      <c r="E377" s="860"/>
      <c r="F377" s="860"/>
      <c r="G377" s="859"/>
      <c r="H377" s="860"/>
      <c r="I377" s="860"/>
      <c r="J377" s="859"/>
    </row>
    <row r="378" spans="1:10" ht="15" x14ac:dyDescent="0.25">
      <c r="A378" s="869" t="s">
        <v>1114</v>
      </c>
      <c r="B378" s="868"/>
      <c r="C378" s="868"/>
      <c r="D378" s="861"/>
      <c r="E378" s="868"/>
      <c r="F378" s="868"/>
      <c r="G378" s="866"/>
      <c r="H378" s="867"/>
      <c r="I378" s="867"/>
      <c r="J378" s="866"/>
    </row>
    <row r="379" spans="1:10" ht="15" x14ac:dyDescent="0.25">
      <c r="A379" s="865" t="s">
        <v>1050</v>
      </c>
      <c r="B379" s="864"/>
      <c r="C379" s="864"/>
      <c r="D379" s="861"/>
      <c r="E379" s="864"/>
      <c r="F379" s="864"/>
      <c r="G379" s="863"/>
      <c r="H379" s="864"/>
      <c r="I379" s="864"/>
      <c r="J379" s="863"/>
    </row>
    <row r="380" spans="1:10" ht="15" x14ac:dyDescent="0.25">
      <c r="A380" s="862" t="s">
        <v>1048</v>
      </c>
      <c r="B380" s="860">
        <v>0.31631570093108557</v>
      </c>
      <c r="C380" s="860">
        <v>0.49943699453228296</v>
      </c>
      <c r="D380" s="861">
        <v>0.57891939306893048</v>
      </c>
      <c r="E380" s="860">
        <v>0.23833018347242901</v>
      </c>
      <c r="F380" s="860">
        <v>0.3852111994011827</v>
      </c>
      <c r="G380" s="859">
        <v>0.61629212795762178</v>
      </c>
      <c r="H380" s="860">
        <v>0.28015312629035816</v>
      </c>
      <c r="I380" s="860">
        <v>0.44600330077945188</v>
      </c>
      <c r="J380" s="859">
        <v>0.59199829994830111</v>
      </c>
    </row>
    <row r="381" spans="1:10" ht="15" x14ac:dyDescent="0.25">
      <c r="A381" s="862" t="s">
        <v>1047</v>
      </c>
      <c r="B381" s="860">
        <v>1.0690137105507849</v>
      </c>
      <c r="C381" s="860">
        <v>1.0894737758748552</v>
      </c>
      <c r="D381" s="861">
        <v>1.9139198236782874E-2</v>
      </c>
      <c r="E381" s="860">
        <v>1.1926518223388956</v>
      </c>
      <c r="F381" s="860">
        <v>1.1276806720634776</v>
      </c>
      <c r="G381" s="859">
        <v>-5.4476209282943812E-2</v>
      </c>
      <c r="H381" s="860">
        <v>1.155022831794688</v>
      </c>
      <c r="I381" s="860">
        <v>1.1151899560018126</v>
      </c>
      <c r="J381" s="859">
        <v>-3.4486656623906417E-2</v>
      </c>
    </row>
    <row r="382" spans="1:10" ht="15" x14ac:dyDescent="0.25">
      <c r="A382" s="862" t="s">
        <v>1046</v>
      </c>
      <c r="B382" s="860">
        <v>756.67072305215504</v>
      </c>
      <c r="C382" s="860">
        <v>2132.5769914871321</v>
      </c>
      <c r="D382" s="861">
        <v>1.8183685803053593</v>
      </c>
      <c r="E382" s="860">
        <v>765.66849605164339</v>
      </c>
      <c r="F382" s="860">
        <v>866.55224015334898</v>
      </c>
      <c r="G382" s="859">
        <v>0.13175903752333712</v>
      </c>
      <c r="H382" s="860">
        <v>762.93004339962533</v>
      </c>
      <c r="I382" s="860">
        <v>1280.4449473201628</v>
      </c>
      <c r="J382" s="859">
        <v>0.67832550100463329</v>
      </c>
    </row>
    <row r="383" spans="1:10" ht="15" x14ac:dyDescent="0.25">
      <c r="A383" s="862" t="s">
        <v>1045</v>
      </c>
      <c r="B383" s="860">
        <v>182.49690894275736</v>
      </c>
      <c r="C383" s="860">
        <v>327.14732416081569</v>
      </c>
      <c r="D383" s="861">
        <v>0.79261843970973722</v>
      </c>
      <c r="E383" s="860">
        <v>143.57655463607222</v>
      </c>
      <c r="F383" s="860">
        <v>127.49675579605756</v>
      </c>
      <c r="G383" s="859">
        <v>-0.11199460023798877</v>
      </c>
      <c r="H383" s="860">
        <v>155.42187985984592</v>
      </c>
      <c r="I383" s="860">
        <v>192.76713391530541</v>
      </c>
      <c r="J383" s="859">
        <v>0.24028311901217611</v>
      </c>
    </row>
    <row r="384" spans="1:10" ht="15" x14ac:dyDescent="0.25">
      <c r="A384" s="862" t="s">
        <v>1044</v>
      </c>
      <c r="B384" s="860">
        <v>430.928867611106</v>
      </c>
      <c r="C384" s="860">
        <v>601.29311353684921</v>
      </c>
      <c r="D384" s="861">
        <v>0.39534192004859908</v>
      </c>
      <c r="E384" s="860">
        <v>484.44962692778751</v>
      </c>
      <c r="F384" s="860">
        <v>551.83880143849126</v>
      </c>
      <c r="G384" s="859">
        <v>0.13910460606206401</v>
      </c>
      <c r="H384" s="860">
        <v>468.16070017923226</v>
      </c>
      <c r="I384" s="860">
        <v>568.00655731680058</v>
      </c>
      <c r="J384" s="859">
        <v>0.21327261579056717</v>
      </c>
    </row>
    <row r="385" spans="1:10" ht="15" x14ac:dyDescent="0.25">
      <c r="A385" s="862" t="s">
        <v>1043</v>
      </c>
      <c r="B385" s="860">
        <v>613.42577655386333</v>
      </c>
      <c r="C385" s="860">
        <v>928.44043769766495</v>
      </c>
      <c r="D385" s="861">
        <v>0.51353345944069728</v>
      </c>
      <c r="E385" s="860">
        <v>628.02618156385961</v>
      </c>
      <c r="F385" s="860">
        <v>679.33555723454879</v>
      </c>
      <c r="G385" s="859">
        <v>8.1699421420493579E-2</v>
      </c>
      <c r="H385" s="860">
        <v>623.58258003907827</v>
      </c>
      <c r="I385" s="860">
        <v>760.77369123210588</v>
      </c>
      <c r="J385" s="859">
        <v>0.22000472044044303</v>
      </c>
    </row>
    <row r="386" spans="1:10" ht="15" x14ac:dyDescent="0.25">
      <c r="A386" s="862"/>
      <c r="B386" s="860"/>
      <c r="C386" s="860"/>
      <c r="D386" s="861"/>
      <c r="E386" s="860"/>
      <c r="F386" s="860"/>
      <c r="G386" s="859"/>
      <c r="H386" s="860"/>
      <c r="I386" s="860"/>
      <c r="J386" s="859"/>
    </row>
    <row r="387" spans="1:10" ht="15" x14ac:dyDescent="0.25">
      <c r="A387" s="865" t="s">
        <v>1049</v>
      </c>
      <c r="B387" s="864"/>
      <c r="C387" s="864"/>
      <c r="D387" s="861"/>
      <c r="E387" s="864"/>
      <c r="F387" s="864"/>
      <c r="G387" s="863"/>
      <c r="H387" s="864"/>
      <c r="I387" s="864"/>
      <c r="J387" s="863"/>
    </row>
    <row r="388" spans="1:10" ht="15" x14ac:dyDescent="0.25">
      <c r="A388" s="862" t="s">
        <v>1048</v>
      </c>
      <c r="B388" s="860">
        <v>0.30302337994645684</v>
      </c>
      <c r="C388" s="860">
        <v>0.44311574141753135</v>
      </c>
      <c r="D388" s="861">
        <v>0.46231535499283366</v>
      </c>
      <c r="E388" s="860">
        <v>0.41492571673682932</v>
      </c>
      <c r="F388" s="860">
        <v>0.64291092155270035</v>
      </c>
      <c r="G388" s="859">
        <v>0.54946029040777167</v>
      </c>
      <c r="H388" s="860">
        <v>0.35367645879192083</v>
      </c>
      <c r="I388" s="860">
        <v>0.533864276427369</v>
      </c>
      <c r="J388" s="859">
        <v>0.5094707695585089</v>
      </c>
    </row>
    <row r="389" spans="1:10" ht="15" x14ac:dyDescent="0.25">
      <c r="A389" s="862" t="s">
        <v>1047</v>
      </c>
      <c r="B389" s="860">
        <v>2.2961674119248872</v>
      </c>
      <c r="C389" s="860">
        <v>1.8071107072949426</v>
      </c>
      <c r="D389" s="861">
        <v>-0.21298826126095316</v>
      </c>
      <c r="E389" s="860">
        <v>1.4212274576416235</v>
      </c>
      <c r="F389" s="860">
        <v>1.3289989868540422</v>
      </c>
      <c r="G389" s="859">
        <v>-6.4893532904736248E-2</v>
      </c>
      <c r="H389" s="860">
        <v>1.6581903619266736</v>
      </c>
      <c r="I389" s="860">
        <v>1.4584875778067863</v>
      </c>
      <c r="J389" s="859">
        <v>-0.1204341725203673</v>
      </c>
    </row>
    <row r="390" spans="1:10" ht="15" x14ac:dyDescent="0.25">
      <c r="A390" s="862" t="s">
        <v>1046</v>
      </c>
      <c r="B390" s="860">
        <v>1178.1048334248349</v>
      </c>
      <c r="C390" s="860">
        <v>2906.1664918504548</v>
      </c>
      <c r="D390" s="861">
        <v>1.4668148448232925</v>
      </c>
      <c r="E390" s="860">
        <v>1380.4212649897743</v>
      </c>
      <c r="F390" s="860">
        <v>1590.2845499877608</v>
      </c>
      <c r="G390" s="859">
        <v>0.15202843531937413</v>
      </c>
      <c r="H390" s="860">
        <v>1325.6272314409364</v>
      </c>
      <c r="I390" s="860">
        <v>1946.6692425755746</v>
      </c>
      <c r="J390" s="859">
        <v>0.4684891773531048</v>
      </c>
    </row>
    <row r="391" spans="1:10" ht="15" x14ac:dyDescent="0.25">
      <c r="A391" s="862" t="s">
        <v>1045</v>
      </c>
      <c r="B391" s="860">
        <v>26.307283900305006</v>
      </c>
      <c r="C391" s="860">
        <v>23.120105315176495</v>
      </c>
      <c r="D391" s="861">
        <v>-0.1211519439713637</v>
      </c>
      <c r="E391" s="860">
        <v>33.086812323816403</v>
      </c>
      <c r="F391" s="860">
        <v>12.41974262401855</v>
      </c>
      <c r="G391" s="859">
        <v>-0.62463163563572954</v>
      </c>
      <c r="H391" s="860">
        <v>31.250690042448735</v>
      </c>
      <c r="I391" s="860">
        <v>15.317757519540494</v>
      </c>
      <c r="J391" s="859">
        <v>-0.5098425827162878</v>
      </c>
    </row>
    <row r="392" spans="1:10" ht="15" x14ac:dyDescent="0.25">
      <c r="A392" s="862" t="s">
        <v>1044</v>
      </c>
      <c r="B392" s="860">
        <v>794.65321916981816</v>
      </c>
      <c r="C392" s="860">
        <v>2211.5784951835735</v>
      </c>
      <c r="D392" s="861">
        <v>1.7830737255353106</v>
      </c>
      <c r="E392" s="860">
        <v>1189.4960255423198</v>
      </c>
      <c r="F392" s="860">
        <v>1327.2789490539046</v>
      </c>
      <c r="G392" s="859">
        <v>0.11583302554438238</v>
      </c>
      <c r="H392" s="860">
        <v>1082.5594321497674</v>
      </c>
      <c r="I392" s="860">
        <v>1566.776742797357</v>
      </c>
      <c r="J392" s="859">
        <v>0.44728935545462062</v>
      </c>
    </row>
    <row r="393" spans="1:10" ht="15" x14ac:dyDescent="0.25">
      <c r="A393" s="862" t="s">
        <v>1043</v>
      </c>
      <c r="B393" s="860">
        <v>820.96050307012308</v>
      </c>
      <c r="C393" s="860">
        <v>2234.6986004987493</v>
      </c>
      <c r="D393" s="861">
        <v>1.7220537311377457</v>
      </c>
      <c r="E393" s="860">
        <v>1222.5828378661358</v>
      </c>
      <c r="F393" s="860">
        <v>1339.6986916779233</v>
      </c>
      <c r="G393" s="859">
        <v>9.5793798329607202E-2</v>
      </c>
      <c r="H393" s="860">
        <v>1113.8101221922159</v>
      </c>
      <c r="I393" s="860">
        <v>1582.0945003168972</v>
      </c>
      <c r="J393" s="859">
        <v>0.42043465829076665</v>
      </c>
    </row>
    <row r="394" spans="1:10" ht="15" x14ac:dyDescent="0.25">
      <c r="A394" s="862"/>
      <c r="B394" s="860"/>
      <c r="C394" s="860"/>
      <c r="D394" s="861"/>
      <c r="E394" s="860"/>
      <c r="F394" s="860"/>
      <c r="G394" s="859"/>
      <c r="H394" s="860"/>
      <c r="I394" s="860"/>
      <c r="J394" s="859"/>
    </row>
    <row r="395" spans="1:10" ht="15" x14ac:dyDescent="0.25">
      <c r="A395" s="869" t="s">
        <v>1113</v>
      </c>
      <c r="B395" s="868"/>
      <c r="C395" s="868"/>
      <c r="D395" s="861"/>
      <c r="E395" s="868"/>
      <c r="F395" s="868"/>
      <c r="G395" s="866"/>
      <c r="H395" s="867"/>
      <c r="I395" s="867"/>
      <c r="J395" s="866"/>
    </row>
    <row r="396" spans="1:10" ht="15" x14ac:dyDescent="0.25">
      <c r="A396" s="865" t="s">
        <v>1050</v>
      </c>
      <c r="B396" s="864"/>
      <c r="C396" s="864"/>
      <c r="D396" s="861"/>
      <c r="E396" s="864"/>
      <c r="F396" s="864"/>
      <c r="G396" s="863"/>
      <c r="H396" s="864"/>
      <c r="I396" s="864"/>
      <c r="J396" s="863"/>
    </row>
    <row r="397" spans="1:10" ht="15" x14ac:dyDescent="0.25">
      <c r="A397" s="862" t="s">
        <v>1048</v>
      </c>
      <c r="B397" s="860">
        <v>1.993848147694301E-2</v>
      </c>
      <c r="C397" s="860">
        <v>2.2569913932014452E-2</v>
      </c>
      <c r="D397" s="861">
        <v>0.13197757603127638</v>
      </c>
      <c r="E397" s="860">
        <v>0.37950822817126717</v>
      </c>
      <c r="F397" s="860">
        <v>8.1519742134804923E-2</v>
      </c>
      <c r="G397" s="859">
        <v>-0.78519637761841587</v>
      </c>
      <c r="H397" s="860">
        <v>0.18425801524474197</v>
      </c>
      <c r="I397" s="860">
        <v>4.9568326795012919E-2</v>
      </c>
      <c r="J397" s="859">
        <v>-0.73098414888940688</v>
      </c>
    </row>
    <row r="398" spans="1:10" ht="15" x14ac:dyDescent="0.25">
      <c r="A398" s="862" t="s">
        <v>1047</v>
      </c>
      <c r="B398" s="860">
        <v>2.0744318181818184</v>
      </c>
      <c r="C398" s="860">
        <v>2.217981092981093</v>
      </c>
      <c r="D398" s="861">
        <v>6.9199321732874075E-2</v>
      </c>
      <c r="E398" s="860">
        <v>2.806632399350431</v>
      </c>
      <c r="F398" s="860">
        <v>2.6323897266832055</v>
      </c>
      <c r="G398" s="859">
        <v>-6.208247033261368E-2</v>
      </c>
      <c r="H398" s="860">
        <v>2.5813399128370116</v>
      </c>
      <c r="I398" s="860">
        <v>2.5048793778517857</v>
      </c>
      <c r="J398" s="859">
        <v>-2.9620482992180685E-2</v>
      </c>
    </row>
    <row r="399" spans="1:10" ht="15" x14ac:dyDescent="0.25">
      <c r="A399" s="862" t="s">
        <v>1046</v>
      </c>
      <c r="B399" s="860">
        <v>6973.2560925664429</v>
      </c>
      <c r="C399" s="860">
        <v>5076.7391793857278</v>
      </c>
      <c r="D399" s="861">
        <v>-0.27197006506077126</v>
      </c>
      <c r="E399" s="860">
        <v>2300.8321380271527</v>
      </c>
      <c r="F399" s="860">
        <v>3925.0349376175518</v>
      </c>
      <c r="G399" s="859">
        <v>0.70591972910421485</v>
      </c>
      <c r="H399" s="860">
        <v>3738.5010471161654</v>
      </c>
      <c r="I399" s="860">
        <v>4279.4054735462214</v>
      </c>
      <c r="J399" s="859">
        <v>0.14468484015734143</v>
      </c>
    </row>
    <row r="400" spans="1:10" ht="15" x14ac:dyDescent="0.25">
      <c r="A400" s="862" t="s">
        <v>1045</v>
      </c>
      <c r="B400" s="860">
        <v>524.74728148567112</v>
      </c>
      <c r="C400" s="860">
        <v>252.84000841011743</v>
      </c>
      <c r="D400" s="861">
        <v>-0.51816804520783111</v>
      </c>
      <c r="E400" s="860">
        <v>277.1080235700602</v>
      </c>
      <c r="F400" s="860">
        <v>316.90954858387801</v>
      </c>
      <c r="G400" s="859">
        <v>0.14363180286533614</v>
      </c>
      <c r="H400" s="860">
        <v>353.30471831332511</v>
      </c>
      <c r="I400" s="860">
        <v>297.1958439150286</v>
      </c>
      <c r="J400" s="859">
        <v>-0.15881156262548651</v>
      </c>
    </row>
    <row r="401" spans="1:10" ht="15" x14ac:dyDescent="0.25">
      <c r="A401" s="862" t="s">
        <v>1044</v>
      </c>
      <c r="B401" s="860">
        <v>4338.3444347285067</v>
      </c>
      <c r="C401" s="860">
        <v>3614.559260523939</v>
      </c>
      <c r="D401" s="861">
        <v>-0.16683441923390349</v>
      </c>
      <c r="E401" s="860">
        <v>1114.1533089252932</v>
      </c>
      <c r="F401" s="860">
        <v>1986.2095719756855</v>
      </c>
      <c r="G401" s="859">
        <v>0.78270760052902721</v>
      </c>
      <c r="H401" s="860">
        <v>2106.2121168647436</v>
      </c>
      <c r="I401" s="860">
        <v>2487.2402453751483</v>
      </c>
      <c r="J401" s="859">
        <v>0.18090681629806307</v>
      </c>
    </row>
    <row r="402" spans="1:10" ht="15" x14ac:dyDescent="0.25">
      <c r="A402" s="862" t="s">
        <v>1043</v>
      </c>
      <c r="B402" s="860">
        <v>4863.0917162141786</v>
      </c>
      <c r="C402" s="860">
        <v>3867.3992689340566</v>
      </c>
      <c r="D402" s="861">
        <v>-0.20474473963967288</v>
      </c>
      <c r="E402" s="860">
        <v>1391.2613324953536</v>
      </c>
      <c r="F402" s="860">
        <v>2303.1191205595637</v>
      </c>
      <c r="G402" s="859">
        <v>0.6554180489072533</v>
      </c>
      <c r="H402" s="860">
        <v>2459.5168351780685</v>
      </c>
      <c r="I402" s="860">
        <v>2784.4360892901768</v>
      </c>
      <c r="J402" s="859">
        <v>0.13210694452863309</v>
      </c>
    </row>
    <row r="403" spans="1:10" ht="15" x14ac:dyDescent="0.25">
      <c r="A403" s="862"/>
      <c r="B403" s="860"/>
      <c r="C403" s="860"/>
      <c r="D403" s="861"/>
      <c r="E403" s="860"/>
      <c r="F403" s="860"/>
      <c r="G403" s="859"/>
      <c r="H403" s="860"/>
      <c r="I403" s="860"/>
      <c r="J403" s="859"/>
    </row>
    <row r="404" spans="1:10" ht="15" x14ac:dyDescent="0.25">
      <c r="A404" s="865" t="s">
        <v>1049</v>
      </c>
      <c r="B404" s="864"/>
      <c r="C404" s="864"/>
      <c r="D404" s="861"/>
      <c r="E404" s="864"/>
      <c r="F404" s="864"/>
      <c r="G404" s="863"/>
      <c r="H404" s="864"/>
      <c r="I404" s="864"/>
      <c r="J404" s="863"/>
    </row>
    <row r="405" spans="1:10" ht="15" x14ac:dyDescent="0.25">
      <c r="A405" s="862" t="s">
        <v>1048</v>
      </c>
      <c r="B405" s="860">
        <v>0.14164629549244934</v>
      </c>
      <c r="C405" s="860">
        <v>0.13355591271696624</v>
      </c>
      <c r="D405" s="861">
        <v>-5.7116797494463037E-2</v>
      </c>
      <c r="E405" s="860">
        <v>3.467962422044632E-2</v>
      </c>
      <c r="F405" s="860">
        <v>2.287419630051243E-2</v>
      </c>
      <c r="G405" s="859">
        <v>-0.3404139515725686</v>
      </c>
      <c r="H405" s="860">
        <v>9.2522481114351823E-2</v>
      </c>
      <c r="I405" s="860">
        <v>8.2502237616023752E-2</v>
      </c>
      <c r="J405" s="859">
        <v>-0.10830063545251988</v>
      </c>
    </row>
    <row r="406" spans="1:10" ht="15" x14ac:dyDescent="0.25">
      <c r="A406" s="862" t="s">
        <v>1047</v>
      </c>
      <c r="B406" s="860">
        <v>1.0355900031635559</v>
      </c>
      <c r="C406" s="860">
        <v>1.0547040169133193</v>
      </c>
      <c r="D406" s="861">
        <v>1.845712462593619E-2</v>
      </c>
      <c r="E406" s="860">
        <v>1.0041666666666667</v>
      </c>
      <c r="F406" s="860">
        <v>1.0244668911335577</v>
      </c>
      <c r="G406" s="859">
        <v>2.0215991170347943E-2</v>
      </c>
      <c r="H406" s="860">
        <v>1.012022500790889</v>
      </c>
      <c r="I406" s="860">
        <v>1.0320261725784983</v>
      </c>
      <c r="J406" s="859">
        <v>1.9766034620748624E-2</v>
      </c>
    </row>
    <row r="407" spans="1:10" ht="15" x14ac:dyDescent="0.25">
      <c r="A407" s="862" t="s">
        <v>1046</v>
      </c>
      <c r="B407" s="860">
        <v>134561.40941085914</v>
      </c>
      <c r="C407" s="860">
        <v>137303.01361049723</v>
      </c>
      <c r="D407" s="861">
        <v>2.0374371906785687E-2</v>
      </c>
      <c r="E407" s="860">
        <v>129057.17948149412</v>
      </c>
      <c r="F407" s="860">
        <v>120199.52705630235</v>
      </c>
      <c r="G407" s="859">
        <v>-6.863355034395352E-2</v>
      </c>
      <c r="H407" s="860">
        <v>130433.23696383537</v>
      </c>
      <c r="I407" s="860">
        <v>124475.39869485107</v>
      </c>
      <c r="J407" s="859">
        <v>-4.5677301335672604E-2</v>
      </c>
    </row>
    <row r="408" spans="1:10" ht="15" x14ac:dyDescent="0.25">
      <c r="A408" s="862" t="s">
        <v>1045</v>
      </c>
      <c r="B408" s="860">
        <v>-1.2827212389380531</v>
      </c>
      <c r="C408" s="860">
        <v>17.280828729281769</v>
      </c>
      <c r="D408" s="861">
        <v>-14.472006391340587</v>
      </c>
      <c r="E408" s="860">
        <v>0</v>
      </c>
      <c r="F408" s="860">
        <v>0</v>
      </c>
      <c r="G408" s="859"/>
      <c r="H408" s="860">
        <v>-0.32068030973451328</v>
      </c>
      <c r="I408" s="860">
        <v>4.3202071823204422</v>
      </c>
      <c r="J408" s="859">
        <v>-14.472006391340587</v>
      </c>
    </row>
    <row r="409" spans="1:10" ht="15" x14ac:dyDescent="0.25">
      <c r="A409" s="862" t="s">
        <v>1044</v>
      </c>
      <c r="B409" s="860">
        <v>132734.74948303832</v>
      </c>
      <c r="C409" s="860">
        <v>135484.89494165749</v>
      </c>
      <c r="D409" s="861">
        <v>2.0719106860337271E-2</v>
      </c>
      <c r="E409" s="860">
        <v>126799.41315907671</v>
      </c>
      <c r="F409" s="860">
        <v>120073.34922170271</v>
      </c>
      <c r="G409" s="859">
        <v>-5.3044913772083375E-2</v>
      </c>
      <c r="H409" s="860">
        <v>128283.24724006711</v>
      </c>
      <c r="I409" s="860">
        <v>123926.23565169142</v>
      </c>
      <c r="J409" s="859">
        <v>-3.3963995160038764E-2</v>
      </c>
    </row>
    <row r="410" spans="1:10" ht="15" x14ac:dyDescent="0.25">
      <c r="A410" s="862" t="s">
        <v>1043</v>
      </c>
      <c r="B410" s="860">
        <v>132733.46676179941</v>
      </c>
      <c r="C410" s="860">
        <v>135502.17577038676</v>
      </c>
      <c r="D410" s="861">
        <v>2.0859162923515095E-2</v>
      </c>
      <c r="E410" s="860">
        <v>126799.41315907671</v>
      </c>
      <c r="F410" s="860">
        <v>120073.34922170271</v>
      </c>
      <c r="G410" s="859">
        <v>-5.3044913772083375E-2</v>
      </c>
      <c r="H410" s="860">
        <v>128282.92655975738</v>
      </c>
      <c r="I410" s="860">
        <v>123930.55585887373</v>
      </c>
      <c r="J410" s="859">
        <v>-3.3927903093606201E-2</v>
      </c>
    </row>
    <row r="411" spans="1:10" ht="15" x14ac:dyDescent="0.25">
      <c r="A411" s="862"/>
      <c r="B411" s="860"/>
      <c r="C411" s="860"/>
      <c r="D411" s="861"/>
      <c r="E411" s="860"/>
      <c r="F411" s="860"/>
      <c r="G411" s="859"/>
      <c r="H411" s="860"/>
      <c r="I411" s="860"/>
      <c r="J411" s="859"/>
    </row>
    <row r="412" spans="1:10" ht="15" x14ac:dyDescent="0.25">
      <c r="A412" s="869" t="s">
        <v>1112</v>
      </c>
      <c r="B412" s="868"/>
      <c r="C412" s="868"/>
      <c r="D412" s="861"/>
      <c r="E412" s="868"/>
      <c r="F412" s="868"/>
      <c r="G412" s="866"/>
      <c r="H412" s="867"/>
      <c r="I412" s="867"/>
      <c r="J412" s="866"/>
    </row>
    <row r="413" spans="1:10" ht="15" x14ac:dyDescent="0.25">
      <c r="A413" s="865" t="s">
        <v>1050</v>
      </c>
      <c r="B413" s="864"/>
      <c r="C413" s="864"/>
      <c r="D413" s="861"/>
      <c r="E413" s="864"/>
      <c r="F413" s="864"/>
      <c r="G413" s="863"/>
      <c r="H413" s="864"/>
      <c r="I413" s="864"/>
      <c r="J413" s="863"/>
    </row>
    <row r="414" spans="1:10" ht="15" x14ac:dyDescent="0.25">
      <c r="A414" s="862" t="s">
        <v>1048</v>
      </c>
      <c r="B414" s="860">
        <v>1.0262087185164108</v>
      </c>
      <c r="C414" s="860">
        <v>1.1212484765308095</v>
      </c>
      <c r="D414" s="861">
        <v>9.2612502992371365E-2</v>
      </c>
      <c r="E414" s="860">
        <v>0.27202598856605414</v>
      </c>
      <c r="F414" s="860">
        <v>0.2815472885073711</v>
      </c>
      <c r="G414" s="859">
        <v>3.500143494195946E-2</v>
      </c>
      <c r="H414" s="860">
        <v>0.67980977314518287</v>
      </c>
      <c r="I414" s="860">
        <v>0.73370054886672276</v>
      </c>
      <c r="J414" s="859">
        <v>7.9273317110771749E-2</v>
      </c>
    </row>
    <row r="415" spans="1:10" ht="15" x14ac:dyDescent="0.25">
      <c r="A415" s="862" t="s">
        <v>1047</v>
      </c>
      <c r="B415" s="860">
        <v>1.7026797943553318</v>
      </c>
      <c r="C415" s="860">
        <v>1.7611757558719034</v>
      </c>
      <c r="D415" s="861">
        <v>3.4355233268460433E-2</v>
      </c>
      <c r="E415" s="860">
        <v>1.4793166366088883</v>
      </c>
      <c r="F415" s="860">
        <v>1.5024641294366492</v>
      </c>
      <c r="G415" s="859">
        <v>1.56474227727358E-2</v>
      </c>
      <c r="H415" s="860">
        <v>1.5297534786806661</v>
      </c>
      <c r="I415" s="860">
        <v>1.5628301756048755</v>
      </c>
      <c r="J415" s="859">
        <v>2.1622240044020878E-2</v>
      </c>
    </row>
    <row r="416" spans="1:10" ht="15" x14ac:dyDescent="0.25">
      <c r="A416" s="862" t="s">
        <v>1046</v>
      </c>
      <c r="B416" s="860">
        <v>2014.4828905711051</v>
      </c>
      <c r="C416" s="860">
        <v>1726.0804058386295</v>
      </c>
      <c r="D416" s="861">
        <v>-0.143164524296711</v>
      </c>
      <c r="E416" s="860">
        <v>1059.521985258933</v>
      </c>
      <c r="F416" s="860">
        <v>1194.4879340123482</v>
      </c>
      <c r="G416" s="859">
        <v>0.12738381140852997</v>
      </c>
      <c r="H416" s="860">
        <v>1275.1583187165204</v>
      </c>
      <c r="I416" s="860">
        <v>1318.5261774384805</v>
      </c>
      <c r="J416" s="859">
        <v>3.4009783793443792E-2</v>
      </c>
    </row>
    <row r="417" spans="1:10" ht="15" x14ac:dyDescent="0.25">
      <c r="A417" s="862" t="s">
        <v>1045</v>
      </c>
      <c r="B417" s="860">
        <v>140.23964678084471</v>
      </c>
      <c r="C417" s="860">
        <v>218.7252756481104</v>
      </c>
      <c r="D417" s="861">
        <v>0.55965364052803657</v>
      </c>
      <c r="E417" s="860">
        <v>214.60866619242088</v>
      </c>
      <c r="F417" s="860">
        <v>266.72079355686384</v>
      </c>
      <c r="G417" s="859">
        <v>0.24282396554162708</v>
      </c>
      <c r="H417" s="860">
        <v>197.81566180916175</v>
      </c>
      <c r="I417" s="860">
        <v>255.52183937815468</v>
      </c>
      <c r="J417" s="859">
        <v>0.29171693000053595</v>
      </c>
    </row>
    <row r="418" spans="1:10" ht="15" x14ac:dyDescent="0.25">
      <c r="A418" s="862" t="s">
        <v>1044</v>
      </c>
      <c r="B418" s="860">
        <v>1130.3180537870464</v>
      </c>
      <c r="C418" s="860">
        <v>998.47974487127283</v>
      </c>
      <c r="D418" s="861">
        <v>-0.11663824042627575</v>
      </c>
      <c r="E418" s="860">
        <v>626.79413156735586</v>
      </c>
      <c r="F418" s="860">
        <v>692.50914548890614</v>
      </c>
      <c r="G418" s="859">
        <v>0.10484305868854243</v>
      </c>
      <c r="H418" s="860">
        <v>740.49308174599605</v>
      </c>
      <c r="I418" s="860">
        <v>763.90228534479161</v>
      </c>
      <c r="J418" s="859">
        <v>3.1612994335611336E-2</v>
      </c>
    </row>
    <row r="419" spans="1:10" ht="15" x14ac:dyDescent="0.25">
      <c r="A419" s="862" t="s">
        <v>1043</v>
      </c>
      <c r="B419" s="860">
        <v>1270.5577005678911</v>
      </c>
      <c r="C419" s="860">
        <v>1217.2050205193834</v>
      </c>
      <c r="D419" s="861">
        <v>-4.1991544362496101E-2</v>
      </c>
      <c r="E419" s="860">
        <v>841.40279775977672</v>
      </c>
      <c r="F419" s="860">
        <v>959.22993904577015</v>
      </c>
      <c r="G419" s="859">
        <v>0.1400365456351067</v>
      </c>
      <c r="H419" s="860">
        <v>938.30874355515721</v>
      </c>
      <c r="I419" s="860">
        <v>1019.4241247229462</v>
      </c>
      <c r="J419" s="859">
        <v>8.6448497602666471E-2</v>
      </c>
    </row>
    <row r="420" spans="1:10" ht="15" x14ac:dyDescent="0.25">
      <c r="A420" s="862"/>
      <c r="B420" s="860"/>
      <c r="C420" s="860"/>
      <c r="D420" s="861"/>
      <c r="E420" s="860"/>
      <c r="F420" s="860"/>
      <c r="G420" s="859"/>
      <c r="H420" s="860"/>
      <c r="I420" s="860"/>
      <c r="J420" s="859"/>
    </row>
    <row r="421" spans="1:10" ht="15" x14ac:dyDescent="0.25">
      <c r="A421" s="865" t="s">
        <v>1049</v>
      </c>
      <c r="B421" s="864"/>
      <c r="C421" s="864"/>
      <c r="D421" s="861"/>
      <c r="E421" s="864"/>
      <c r="F421" s="864"/>
      <c r="G421" s="863"/>
      <c r="H421" s="864"/>
      <c r="I421" s="864"/>
      <c r="J421" s="863"/>
    </row>
    <row r="422" spans="1:10" ht="15" x14ac:dyDescent="0.25">
      <c r="A422" s="862" t="s">
        <v>1048</v>
      </c>
      <c r="B422" s="860">
        <v>1.6139785370554602</v>
      </c>
      <c r="C422" s="860">
        <v>1.7356056750288542</v>
      </c>
      <c r="D422" s="861">
        <v>7.5358584504655379E-2</v>
      </c>
      <c r="E422" s="860">
        <v>0.31236257276572227</v>
      </c>
      <c r="F422" s="860">
        <v>0.30490816983555397</v>
      </c>
      <c r="G422" s="859">
        <v>-2.3864584236726858E-2</v>
      </c>
      <c r="H422" s="860">
        <v>1.0163982402853642</v>
      </c>
      <c r="I422" s="860">
        <v>1.0756550195269132</v>
      </c>
      <c r="J422" s="859">
        <v>5.830074954174664E-2</v>
      </c>
    </row>
    <row r="423" spans="1:10" ht="15" x14ac:dyDescent="0.25">
      <c r="A423" s="862" t="s">
        <v>1047</v>
      </c>
      <c r="B423" s="860">
        <v>3.0949077530449389</v>
      </c>
      <c r="C423" s="860">
        <v>2.6033443240427245</v>
      </c>
      <c r="D423" s="861">
        <v>-0.15882975139358757</v>
      </c>
      <c r="E423" s="860">
        <v>2.5699837598578035</v>
      </c>
      <c r="F423" s="860">
        <v>2.5980270699487829</v>
      </c>
      <c r="G423" s="859">
        <v>1.0911862763105946E-2</v>
      </c>
      <c r="H423" s="860">
        <v>2.6574710920556592</v>
      </c>
      <c r="I423" s="860">
        <v>2.5985771307171217</v>
      </c>
      <c r="J423" s="859">
        <v>-2.2161656438934474E-2</v>
      </c>
    </row>
    <row r="424" spans="1:10" ht="15" x14ac:dyDescent="0.25">
      <c r="A424" s="862" t="s">
        <v>1046</v>
      </c>
      <c r="B424" s="860">
        <v>993.76107775452294</v>
      </c>
      <c r="C424" s="860">
        <v>1527.0483190041123</v>
      </c>
      <c r="D424" s="861">
        <v>0.53663526695429797</v>
      </c>
      <c r="E424" s="860">
        <v>1752.4521194724637</v>
      </c>
      <c r="F424" s="860">
        <v>1987.4647248656802</v>
      </c>
      <c r="G424" s="859">
        <v>0.13410500793822647</v>
      </c>
      <c r="H424" s="860">
        <v>1626.003612519474</v>
      </c>
      <c r="I424" s="860">
        <v>1939.8354415006904</v>
      </c>
      <c r="J424" s="859">
        <v>0.19300807609826745</v>
      </c>
    </row>
    <row r="425" spans="1:10" ht="15" x14ac:dyDescent="0.25">
      <c r="A425" s="862" t="s">
        <v>1045</v>
      </c>
      <c r="B425" s="860">
        <v>1.1013548992030002</v>
      </c>
      <c r="C425" s="860">
        <v>0.49288389513108616</v>
      </c>
      <c r="D425" s="861">
        <v>-0.55247496017154551</v>
      </c>
      <c r="E425" s="860">
        <v>16.125519252873563</v>
      </c>
      <c r="F425" s="860">
        <v>0.23355638123132336</v>
      </c>
      <c r="G425" s="859">
        <v>-0.98551634973306645</v>
      </c>
      <c r="H425" s="860">
        <v>13.621491860595137</v>
      </c>
      <c r="I425" s="860">
        <v>0.26038336542785057</v>
      </c>
      <c r="J425" s="859">
        <v>-0.9808843724246461</v>
      </c>
    </row>
    <row r="426" spans="1:10" ht="15" x14ac:dyDescent="0.25">
      <c r="A426" s="862" t="s">
        <v>1044</v>
      </c>
      <c r="B426" s="860">
        <v>880.06200280806956</v>
      </c>
      <c r="C426" s="860">
        <v>1346.9107473399176</v>
      </c>
      <c r="D426" s="861">
        <v>0.53047256107211105</v>
      </c>
      <c r="E426" s="860">
        <v>1478.2056390633829</v>
      </c>
      <c r="F426" s="860">
        <v>1654.3257144153185</v>
      </c>
      <c r="G426" s="859">
        <v>0.11914450242763813</v>
      </c>
      <c r="H426" s="860">
        <v>1378.5150330208307</v>
      </c>
      <c r="I426" s="860">
        <v>1622.5241660971735</v>
      </c>
      <c r="J426" s="859">
        <v>0.17700868487565891</v>
      </c>
    </row>
    <row r="427" spans="1:10" ht="15" x14ac:dyDescent="0.25">
      <c r="A427" s="862" t="s">
        <v>1043</v>
      </c>
      <c r="B427" s="860">
        <v>881.16335770727233</v>
      </c>
      <c r="C427" s="860">
        <v>1347.4036312350486</v>
      </c>
      <c r="D427" s="861">
        <v>0.52911899870746104</v>
      </c>
      <c r="E427" s="860">
        <v>1494.3311583162565</v>
      </c>
      <c r="F427" s="860">
        <v>1654.55927079655</v>
      </c>
      <c r="G427" s="859">
        <v>0.10722396544339685</v>
      </c>
      <c r="H427" s="860">
        <v>1392.1365248814259</v>
      </c>
      <c r="I427" s="860">
        <v>1622.7845494626015</v>
      </c>
      <c r="J427" s="859">
        <v>0.1656791704397102</v>
      </c>
    </row>
    <row r="428" spans="1:10" ht="15" x14ac:dyDescent="0.25">
      <c r="A428" s="862"/>
      <c r="B428" s="860"/>
      <c r="C428" s="860"/>
      <c r="D428" s="861"/>
      <c r="E428" s="860"/>
      <c r="F428" s="860"/>
      <c r="G428" s="859"/>
      <c r="H428" s="860"/>
      <c r="I428" s="860"/>
      <c r="J428" s="859"/>
    </row>
    <row r="429" spans="1:10" ht="15" x14ac:dyDescent="0.25">
      <c r="A429" s="869" t="s">
        <v>1111</v>
      </c>
      <c r="B429" s="868"/>
      <c r="C429" s="868"/>
      <c r="D429" s="861"/>
      <c r="E429" s="868"/>
      <c r="F429" s="868"/>
      <c r="G429" s="866"/>
      <c r="H429" s="867"/>
      <c r="I429" s="867"/>
      <c r="J429" s="866"/>
    </row>
    <row r="430" spans="1:10" ht="15" x14ac:dyDescent="0.25">
      <c r="A430" s="865" t="s">
        <v>1050</v>
      </c>
      <c r="B430" s="864"/>
      <c r="C430" s="864"/>
      <c r="D430" s="861"/>
      <c r="E430" s="864"/>
      <c r="F430" s="864"/>
      <c r="G430" s="863"/>
      <c r="H430" s="864"/>
      <c r="I430" s="864"/>
      <c r="J430" s="863"/>
    </row>
    <row r="431" spans="1:10" ht="15" x14ac:dyDescent="0.25">
      <c r="A431" s="862" t="s">
        <v>1048</v>
      </c>
      <c r="B431" s="860">
        <v>8.3151775459467778</v>
      </c>
      <c r="C431" s="860">
        <v>8.6966640838954792</v>
      </c>
      <c r="D431" s="861">
        <v>4.5878339439024543E-2</v>
      </c>
      <c r="E431" s="860">
        <v>6.3185783420089798</v>
      </c>
      <c r="F431" s="860">
        <v>6.4069650467679979</v>
      </c>
      <c r="G431" s="859">
        <v>1.3988384724358063E-2</v>
      </c>
      <c r="H431" s="860">
        <v>7.3889824954093415</v>
      </c>
      <c r="I431" s="860">
        <v>7.6282752287757614</v>
      </c>
      <c r="J431" s="859">
        <v>3.238507243928223E-2</v>
      </c>
    </row>
    <row r="432" spans="1:10" ht="15" x14ac:dyDescent="0.25">
      <c r="A432" s="862" t="s">
        <v>1047</v>
      </c>
      <c r="B432" s="860">
        <v>1.6659207337481734</v>
      </c>
      <c r="C432" s="860">
        <v>1.6934563455299219</v>
      </c>
      <c r="D432" s="861">
        <v>1.6528764678854668E-2</v>
      </c>
      <c r="E432" s="860">
        <v>2.0325193769312113</v>
      </c>
      <c r="F432" s="860">
        <v>2.1775815624750945</v>
      </c>
      <c r="G432" s="859">
        <v>7.1370628585546159E-2</v>
      </c>
      <c r="H432" s="860">
        <v>1.9492015034805203</v>
      </c>
      <c r="I432" s="860">
        <v>2.0565502582388016</v>
      </c>
      <c r="J432" s="859">
        <v>5.5073195134827176E-2</v>
      </c>
    </row>
    <row r="433" spans="1:10" ht="15" x14ac:dyDescent="0.25">
      <c r="A433" s="862" t="s">
        <v>1046</v>
      </c>
      <c r="B433" s="860">
        <v>1629.1414047206608</v>
      </c>
      <c r="C433" s="860">
        <v>1772.3400086627662</v>
      </c>
      <c r="D433" s="861">
        <v>8.7898204248672188E-2</v>
      </c>
      <c r="E433" s="860">
        <v>2277.8649097072544</v>
      </c>
      <c r="F433" s="860">
        <v>2816.2396809009083</v>
      </c>
      <c r="G433" s="859">
        <v>0.23635061451596115</v>
      </c>
      <c r="H433" s="860">
        <v>2130.4277494830289</v>
      </c>
      <c r="I433" s="860">
        <v>2551.1223038245544</v>
      </c>
      <c r="J433" s="859">
        <v>0.19746952434486992</v>
      </c>
    </row>
    <row r="434" spans="1:10" ht="15" x14ac:dyDescent="0.25">
      <c r="A434" s="862" t="s">
        <v>1045</v>
      </c>
      <c r="B434" s="860">
        <v>322.87206003043116</v>
      </c>
      <c r="C434" s="860">
        <v>372.1021581215042</v>
      </c>
      <c r="D434" s="861">
        <v>0.15247555978189328</v>
      </c>
      <c r="E434" s="860">
        <v>191.41314858910133</v>
      </c>
      <c r="F434" s="860">
        <v>162.08324021847253</v>
      </c>
      <c r="G434" s="859">
        <v>-0.15322828440375377</v>
      </c>
      <c r="H434" s="860">
        <v>221.29017391667628</v>
      </c>
      <c r="I434" s="860">
        <v>215.42137809860756</v>
      </c>
      <c r="J434" s="859">
        <v>-2.652081524540955E-2</v>
      </c>
    </row>
    <row r="435" spans="1:10" ht="15" x14ac:dyDescent="0.25">
      <c r="A435" s="862" t="s">
        <v>1044</v>
      </c>
      <c r="B435" s="860">
        <v>1066.2837851079867</v>
      </c>
      <c r="C435" s="860">
        <v>982.53494157197736</v>
      </c>
      <c r="D435" s="861">
        <v>-7.8542733844093618E-2</v>
      </c>
      <c r="E435" s="860">
        <v>1739.4953160971893</v>
      </c>
      <c r="F435" s="860">
        <v>2051.0506721255956</v>
      </c>
      <c r="G435" s="859">
        <v>0.17910675190975855</v>
      </c>
      <c r="H435" s="860">
        <v>1586.4926954178252</v>
      </c>
      <c r="I435" s="860">
        <v>1779.6815976992802</v>
      </c>
      <c r="J435" s="859">
        <v>0.12177106320087785</v>
      </c>
    </row>
    <row r="436" spans="1:10" ht="15" x14ac:dyDescent="0.25">
      <c r="A436" s="862" t="s">
        <v>1043</v>
      </c>
      <c r="B436" s="860">
        <v>1389.1558451384176</v>
      </c>
      <c r="C436" s="860">
        <v>1354.6370996934813</v>
      </c>
      <c r="D436" s="861">
        <v>-2.4848720585051966E-2</v>
      </c>
      <c r="E436" s="860">
        <v>1930.9084646862905</v>
      </c>
      <c r="F436" s="860">
        <v>2213.133912344068</v>
      </c>
      <c r="G436" s="859">
        <v>0.14616200240420507</v>
      </c>
      <c r="H436" s="860">
        <v>1807.7828693345014</v>
      </c>
      <c r="I436" s="860">
        <v>1995.1029757978872</v>
      </c>
      <c r="J436" s="859">
        <v>0.10361869759964257</v>
      </c>
    </row>
    <row r="437" spans="1:10" ht="15" x14ac:dyDescent="0.25">
      <c r="A437" s="862"/>
      <c r="B437" s="860"/>
      <c r="C437" s="860"/>
      <c r="D437" s="861"/>
      <c r="E437" s="860"/>
      <c r="F437" s="860"/>
      <c r="G437" s="859"/>
      <c r="H437" s="860"/>
      <c r="I437" s="860"/>
      <c r="J437" s="859"/>
    </row>
    <row r="438" spans="1:10" ht="15" x14ac:dyDescent="0.25">
      <c r="A438" s="865" t="s">
        <v>1049</v>
      </c>
      <c r="B438" s="864"/>
      <c r="C438" s="864"/>
      <c r="D438" s="861"/>
      <c r="E438" s="864"/>
      <c r="F438" s="864"/>
      <c r="G438" s="863"/>
      <c r="H438" s="864"/>
      <c r="I438" s="864"/>
      <c r="J438" s="863"/>
    </row>
    <row r="439" spans="1:10" ht="15" x14ac:dyDescent="0.25">
      <c r="A439" s="862" t="s">
        <v>1048</v>
      </c>
      <c r="B439" s="860">
        <v>3.0618030618030616</v>
      </c>
      <c r="C439" s="860">
        <v>3.2889955311570409</v>
      </c>
      <c r="D439" s="861">
        <v>7.4202182429129904E-2</v>
      </c>
      <c r="E439" s="860">
        <v>3.3147325930422347</v>
      </c>
      <c r="F439" s="860">
        <v>3.1719696678423355</v>
      </c>
      <c r="G439" s="859">
        <v>-4.306921333550847E-2</v>
      </c>
      <c r="H439" s="860">
        <v>3.1724081343449502</v>
      </c>
      <c r="I439" s="860">
        <v>3.2285280238400422</v>
      </c>
      <c r="J439" s="859">
        <v>1.7689996721269877E-2</v>
      </c>
    </row>
    <row r="440" spans="1:10" ht="15" x14ac:dyDescent="0.25">
      <c r="A440" s="862" t="s">
        <v>1047</v>
      </c>
      <c r="B440" s="860">
        <v>3.6792134327353776</v>
      </c>
      <c r="C440" s="860">
        <v>4.2539520238845023</v>
      </c>
      <c r="D440" s="861">
        <v>0.15621235398725564</v>
      </c>
      <c r="E440" s="860">
        <v>5.7411864886755586</v>
      </c>
      <c r="F440" s="860">
        <v>5.746490840261127</v>
      </c>
      <c r="G440" s="859">
        <v>9.2391208612212824E-4</v>
      </c>
      <c r="H440" s="860">
        <v>5.3361560669730244</v>
      </c>
      <c r="I440" s="860">
        <v>5.4322721420765774</v>
      </c>
      <c r="J440" s="859">
        <v>1.8012230882534064E-2</v>
      </c>
    </row>
    <row r="441" spans="1:10" ht="15" x14ac:dyDescent="0.25">
      <c r="A441" s="862" t="s">
        <v>1046</v>
      </c>
      <c r="B441" s="860">
        <v>1633.6058168047914</v>
      </c>
      <c r="C441" s="860">
        <v>2102.1171613249403</v>
      </c>
      <c r="D441" s="861">
        <v>0.28679583514003482</v>
      </c>
      <c r="E441" s="860">
        <v>1409.1798273359955</v>
      </c>
      <c r="F441" s="860">
        <v>1289.0819010076461</v>
      </c>
      <c r="G441" s="859">
        <v>-8.5225408424551605E-2</v>
      </c>
      <c r="H441" s="860">
        <v>1453.2635038387946</v>
      </c>
      <c r="I441" s="860">
        <v>1460.2472189691823</v>
      </c>
      <c r="J441" s="859">
        <v>4.8055394716376328E-3</v>
      </c>
    </row>
    <row r="442" spans="1:10" ht="15" x14ac:dyDescent="0.25">
      <c r="A442" s="862" t="s">
        <v>1045</v>
      </c>
      <c r="B442" s="860">
        <v>89.578282799443201</v>
      </c>
      <c r="C442" s="860">
        <v>48.387951170079909</v>
      </c>
      <c r="D442" s="861">
        <v>-0.45982497478305445</v>
      </c>
      <c r="E442" s="860">
        <v>5.9628034268704369</v>
      </c>
      <c r="F442" s="860">
        <v>0.5421891204265219</v>
      </c>
      <c r="G442" s="859">
        <v>-0.90907144146606755</v>
      </c>
      <c r="H442" s="860">
        <v>22.387272589340085</v>
      </c>
      <c r="I442" s="860">
        <v>10.614981130879869</v>
      </c>
      <c r="J442" s="859">
        <v>-0.52584750605420805</v>
      </c>
    </row>
    <row r="443" spans="1:10" ht="15" x14ac:dyDescent="0.25">
      <c r="A443" s="862" t="s">
        <v>1044</v>
      </c>
      <c r="B443" s="860">
        <v>1177.2912035908373</v>
      </c>
      <c r="C443" s="860">
        <v>1354.7076112645284</v>
      </c>
      <c r="D443" s="861">
        <v>0.15069883061434255</v>
      </c>
      <c r="E443" s="860">
        <v>1160.1976400270598</v>
      </c>
      <c r="F443" s="860">
        <v>1179.5912514473043</v>
      </c>
      <c r="G443" s="859">
        <v>1.671578251080753E-2</v>
      </c>
      <c r="H443" s="860">
        <v>1163.5553042985161</v>
      </c>
      <c r="I443" s="860">
        <v>1216.4578535140886</v>
      </c>
      <c r="J443" s="859">
        <v>4.5466295431024921E-2</v>
      </c>
    </row>
    <row r="444" spans="1:10" ht="15" x14ac:dyDescent="0.25">
      <c r="A444" s="862" t="s">
        <v>1043</v>
      </c>
      <c r="B444" s="860">
        <v>1266.8694863902801</v>
      </c>
      <c r="C444" s="860">
        <v>1403.0955624346086</v>
      </c>
      <c r="D444" s="861">
        <v>0.10752968439746742</v>
      </c>
      <c r="E444" s="860">
        <v>1166.1604434539299</v>
      </c>
      <c r="F444" s="860">
        <v>1180.133440567731</v>
      </c>
      <c r="G444" s="859">
        <v>1.1982053749324479E-2</v>
      </c>
      <c r="H444" s="860">
        <v>1185.9425768878557</v>
      </c>
      <c r="I444" s="860">
        <v>1227.0728346449685</v>
      </c>
      <c r="J444" s="859">
        <v>3.4681491801269643E-2</v>
      </c>
    </row>
    <row r="445" spans="1:10" ht="15" x14ac:dyDescent="0.25">
      <c r="A445" s="862"/>
      <c r="B445" s="860"/>
      <c r="C445" s="860"/>
      <c r="D445" s="861"/>
      <c r="E445" s="860"/>
      <c r="F445" s="860"/>
      <c r="G445" s="859"/>
      <c r="H445" s="860"/>
      <c r="I445" s="860"/>
      <c r="J445" s="859"/>
    </row>
    <row r="446" spans="1:10" ht="15" x14ac:dyDescent="0.25">
      <c r="A446" s="869" t="s">
        <v>1110</v>
      </c>
      <c r="B446" s="868"/>
      <c r="C446" s="868"/>
      <c r="D446" s="861"/>
      <c r="E446" s="868"/>
      <c r="F446" s="868"/>
      <c r="G446" s="866"/>
      <c r="H446" s="867"/>
      <c r="I446" s="867"/>
      <c r="J446" s="866"/>
    </row>
    <row r="447" spans="1:10" ht="15" x14ac:dyDescent="0.25">
      <c r="A447" s="865" t="s">
        <v>1050</v>
      </c>
      <c r="B447" s="864"/>
      <c r="C447" s="864"/>
      <c r="D447" s="861"/>
      <c r="E447" s="864"/>
      <c r="F447" s="864"/>
      <c r="G447" s="863"/>
      <c r="H447" s="864"/>
      <c r="I447" s="864"/>
      <c r="J447" s="863"/>
    </row>
    <row r="448" spans="1:10" ht="15" x14ac:dyDescent="0.25">
      <c r="A448" s="862" t="s">
        <v>1048</v>
      </c>
      <c r="B448" s="860">
        <v>0.5028235797466567</v>
      </c>
      <c r="C448" s="860">
        <v>0.55410174020248326</v>
      </c>
      <c r="D448" s="861">
        <v>0.10198042120789684</v>
      </c>
      <c r="E448" s="860">
        <v>1.6117416845147861</v>
      </c>
      <c r="F448" s="860">
        <v>1.6050872212572345</v>
      </c>
      <c r="G448" s="859">
        <v>-4.1287405553172831E-3</v>
      </c>
      <c r="H448" s="860">
        <v>1.0088660334388739</v>
      </c>
      <c r="I448" s="860">
        <v>1.0351295631607205</v>
      </c>
      <c r="J448" s="859">
        <v>2.6032722731603206E-2</v>
      </c>
    </row>
    <row r="449" spans="1:10" ht="15" x14ac:dyDescent="0.25">
      <c r="A449" s="862" t="s">
        <v>1047</v>
      </c>
      <c r="B449" s="860">
        <v>3.1787002121327559</v>
      </c>
      <c r="C449" s="860">
        <v>5.8786707727863847</v>
      </c>
      <c r="D449" s="861">
        <v>0.84939452621173028</v>
      </c>
      <c r="E449" s="860">
        <v>2.6506257235164621</v>
      </c>
      <c r="F449" s="860">
        <v>2.3514146485463163</v>
      </c>
      <c r="G449" s="859">
        <v>-0.11288318539865233</v>
      </c>
      <c r="H449" s="860">
        <v>2.7602260890783339</v>
      </c>
      <c r="I449" s="860">
        <v>3.0862596744296629</v>
      </c>
      <c r="J449" s="859">
        <v>0.11811843480553245</v>
      </c>
    </row>
    <row r="450" spans="1:10" ht="15" x14ac:dyDescent="0.25">
      <c r="A450" s="862" t="s">
        <v>1046</v>
      </c>
      <c r="B450" s="860">
        <v>503.50037657414117</v>
      </c>
      <c r="C450" s="860">
        <v>500.69679924255649</v>
      </c>
      <c r="D450" s="861">
        <v>-5.5681732567122435E-3</v>
      </c>
      <c r="E450" s="860">
        <v>579.01065467594356</v>
      </c>
      <c r="F450" s="860">
        <v>614.47202183077798</v>
      </c>
      <c r="G450" s="859">
        <v>6.1244757533315479E-2</v>
      </c>
      <c r="H450" s="860">
        <v>563.33871016424871</v>
      </c>
      <c r="I450" s="860">
        <v>590.76885045823178</v>
      </c>
      <c r="J450" s="859">
        <v>4.8692091984918737E-2</v>
      </c>
    </row>
    <row r="451" spans="1:10" ht="15" x14ac:dyDescent="0.25">
      <c r="A451" s="862" t="s">
        <v>1045</v>
      </c>
      <c r="B451" s="860">
        <v>92.822799915229922</v>
      </c>
      <c r="C451" s="860">
        <v>94.835251282970447</v>
      </c>
      <c r="D451" s="861">
        <v>2.1680571686895769E-2</v>
      </c>
      <c r="E451" s="860">
        <v>90.471860380543617</v>
      </c>
      <c r="F451" s="860">
        <v>81.190595425949013</v>
      </c>
      <c r="G451" s="859">
        <v>-0.10258731185095186</v>
      </c>
      <c r="H451" s="860">
        <v>90.959791227365301</v>
      </c>
      <c r="I451" s="860">
        <v>84.033232062828475</v>
      </c>
      <c r="J451" s="859">
        <v>-7.614968186572714E-2</v>
      </c>
    </row>
    <row r="452" spans="1:10" ht="15" x14ac:dyDescent="0.25">
      <c r="A452" s="862" t="s">
        <v>1044</v>
      </c>
      <c r="B452" s="860">
        <v>316.93210282806029</v>
      </c>
      <c r="C452" s="860">
        <v>346.34697285287575</v>
      </c>
      <c r="D452" s="861">
        <v>9.2811267026405964E-2</v>
      </c>
      <c r="E452" s="860">
        <v>430.3477617691168</v>
      </c>
      <c r="F452" s="860">
        <v>444.82175689148136</v>
      </c>
      <c r="G452" s="859">
        <v>3.3633252936795588E-2</v>
      </c>
      <c r="H452" s="860">
        <v>406.80866274361449</v>
      </c>
      <c r="I452" s="860">
        <v>424.30617688343847</v>
      </c>
      <c r="J452" s="859">
        <v>4.3011655705206903E-2</v>
      </c>
    </row>
    <row r="453" spans="1:10" ht="15" x14ac:dyDescent="0.25">
      <c r="A453" s="862" t="s">
        <v>1043</v>
      </c>
      <c r="B453" s="860">
        <v>409.75490274329024</v>
      </c>
      <c r="C453" s="860">
        <v>441.18222413584618</v>
      </c>
      <c r="D453" s="861">
        <v>7.6697853234095476E-2</v>
      </c>
      <c r="E453" s="860">
        <v>520.8196221496604</v>
      </c>
      <c r="F453" s="860">
        <v>526.01235231743044</v>
      </c>
      <c r="G453" s="859">
        <v>9.9703043950941563E-3</v>
      </c>
      <c r="H453" s="860">
        <v>497.76845397097975</v>
      </c>
      <c r="I453" s="860">
        <v>508.33940894626699</v>
      </c>
      <c r="J453" s="859">
        <v>2.1236691258670101E-2</v>
      </c>
    </row>
    <row r="454" spans="1:10" ht="15" x14ac:dyDescent="0.25">
      <c r="A454" s="862"/>
      <c r="B454" s="860"/>
      <c r="C454" s="860"/>
      <c r="D454" s="861"/>
      <c r="E454" s="860"/>
      <c r="F454" s="860"/>
      <c r="G454" s="859"/>
      <c r="H454" s="860"/>
      <c r="I454" s="860"/>
      <c r="J454" s="859"/>
    </row>
    <row r="455" spans="1:10" ht="15" x14ac:dyDescent="0.25">
      <c r="A455" s="865" t="s">
        <v>1049</v>
      </c>
      <c r="B455" s="864"/>
      <c r="C455" s="864"/>
      <c r="D455" s="861"/>
      <c r="E455" s="864"/>
      <c r="F455" s="864"/>
      <c r="G455" s="863"/>
      <c r="H455" s="864"/>
      <c r="I455" s="864"/>
      <c r="J455" s="863"/>
    </row>
    <row r="456" spans="1:10" ht="15" x14ac:dyDescent="0.25">
      <c r="A456" s="862" t="s">
        <v>1048</v>
      </c>
      <c r="B456" s="860">
        <v>0.90346244192398051</v>
      </c>
      <c r="C456" s="860">
        <v>0.87215116955637495</v>
      </c>
      <c r="D456" s="861">
        <v>-3.4656971795004807E-2</v>
      </c>
      <c r="E456" s="860">
        <v>1.1254890810834211</v>
      </c>
      <c r="F456" s="860">
        <v>1.062433415404652</v>
      </c>
      <c r="G456" s="859">
        <v>-5.6025124311352967E-2</v>
      </c>
      <c r="H456" s="860">
        <v>1.003469825548851</v>
      </c>
      <c r="I456" s="860">
        <v>0.95765114244959648</v>
      </c>
      <c r="J456" s="859">
        <v>-4.5660249997247146E-2</v>
      </c>
    </row>
    <row r="457" spans="1:10" ht="15" x14ac:dyDescent="0.25">
      <c r="A457" s="862" t="s">
        <v>1047</v>
      </c>
      <c r="B457" s="860">
        <v>6.8797746213757494</v>
      </c>
      <c r="C457" s="860">
        <v>7.1906746698709467</v>
      </c>
      <c r="D457" s="861">
        <v>4.5190440909098656E-2</v>
      </c>
      <c r="E457" s="860">
        <v>8.4982605995656559</v>
      </c>
      <c r="F457" s="860">
        <v>8.7305508620093182</v>
      </c>
      <c r="G457" s="859">
        <v>2.7333859643646905E-2</v>
      </c>
      <c r="H457" s="860">
        <v>8.1514421756678193</v>
      </c>
      <c r="I457" s="860">
        <v>8.3848643698966239</v>
      </c>
      <c r="J457" s="859">
        <v>2.8635692825690829E-2</v>
      </c>
    </row>
    <row r="458" spans="1:10" ht="15" x14ac:dyDescent="0.25">
      <c r="A458" s="862" t="s">
        <v>1046</v>
      </c>
      <c r="B458" s="860">
        <v>823.51178569992896</v>
      </c>
      <c r="C458" s="860">
        <v>924.18311406520843</v>
      </c>
      <c r="D458" s="861">
        <v>0.12224637232084747</v>
      </c>
      <c r="E458" s="860">
        <v>790.61661265580983</v>
      </c>
      <c r="F458" s="860">
        <v>803.52391928422378</v>
      </c>
      <c r="G458" s="859">
        <v>1.632562030926242E-2</v>
      </c>
      <c r="H458" s="860">
        <v>797.6655783081211</v>
      </c>
      <c r="I458" s="860">
        <v>830.61067729628155</v>
      </c>
      <c r="J458" s="859">
        <v>4.1301893781148555E-2</v>
      </c>
    </row>
    <row r="459" spans="1:10" ht="15" x14ac:dyDescent="0.25">
      <c r="A459" s="862" t="s">
        <v>1045</v>
      </c>
      <c r="B459" s="860">
        <v>7.2246458697792102</v>
      </c>
      <c r="C459" s="860">
        <v>0.99183700918089601</v>
      </c>
      <c r="D459" s="861">
        <v>-0.86271479224611358</v>
      </c>
      <c r="E459" s="860">
        <v>5.5482264669802612</v>
      </c>
      <c r="F459" s="860">
        <v>4.4345237615543411E-2</v>
      </c>
      <c r="G459" s="859">
        <v>-0.99200731298921208</v>
      </c>
      <c r="H459" s="860">
        <v>5.9074591961514651</v>
      </c>
      <c r="I459" s="860">
        <v>0.25704747204858175</v>
      </c>
      <c r="J459" s="859">
        <v>-0.95648764324668711</v>
      </c>
    </row>
    <row r="460" spans="1:10" ht="15" x14ac:dyDescent="0.25">
      <c r="A460" s="862" t="s">
        <v>1044</v>
      </c>
      <c r="B460" s="860">
        <v>756.47912946547137</v>
      </c>
      <c r="C460" s="860">
        <v>855.56840013085821</v>
      </c>
      <c r="D460" s="861">
        <v>0.13098744804156512</v>
      </c>
      <c r="E460" s="860">
        <v>765.49640300521833</v>
      </c>
      <c r="F460" s="860">
        <v>794.35420563629316</v>
      </c>
      <c r="G460" s="859">
        <v>3.7698155755903809E-2</v>
      </c>
      <c r="H460" s="860">
        <v>763.56413010384415</v>
      </c>
      <c r="I460" s="860">
        <v>808.09616766568513</v>
      </c>
      <c r="J460" s="859">
        <v>5.8321280173002178E-2</v>
      </c>
    </row>
    <row r="461" spans="1:10" ht="15" x14ac:dyDescent="0.25">
      <c r="A461" s="862" t="s">
        <v>1043</v>
      </c>
      <c r="B461" s="860">
        <v>763.7037753352505</v>
      </c>
      <c r="C461" s="860">
        <v>856.56023714003902</v>
      </c>
      <c r="D461" s="861">
        <v>0.12158701423732836</v>
      </c>
      <c r="E461" s="860">
        <v>771.04462947219861</v>
      </c>
      <c r="F461" s="860">
        <v>794.39855087390879</v>
      </c>
      <c r="G461" s="859">
        <v>3.0288676568172957E-2</v>
      </c>
      <c r="H461" s="860">
        <v>769.47158929999568</v>
      </c>
      <c r="I461" s="860">
        <v>808.35321513773374</v>
      </c>
      <c r="J461" s="859">
        <v>5.0530294267406912E-2</v>
      </c>
    </row>
    <row r="462" spans="1:10" ht="15" x14ac:dyDescent="0.25">
      <c r="A462" s="862"/>
      <c r="B462" s="860"/>
      <c r="C462" s="860"/>
      <c r="D462" s="861"/>
      <c r="E462" s="860"/>
      <c r="F462" s="860"/>
      <c r="G462" s="859"/>
      <c r="H462" s="860"/>
      <c r="I462" s="860"/>
      <c r="J462" s="859"/>
    </row>
    <row r="463" spans="1:10" ht="15" x14ac:dyDescent="0.25">
      <c r="A463" s="869" t="s">
        <v>1109</v>
      </c>
      <c r="B463" s="868"/>
      <c r="C463" s="868"/>
      <c r="D463" s="861"/>
      <c r="E463" s="868"/>
      <c r="F463" s="868"/>
      <c r="G463" s="866"/>
      <c r="H463" s="867"/>
      <c r="I463" s="867"/>
      <c r="J463" s="866"/>
    </row>
    <row r="464" spans="1:10" ht="15" x14ac:dyDescent="0.25">
      <c r="A464" s="865" t="s">
        <v>1050</v>
      </c>
      <c r="B464" s="864"/>
      <c r="C464" s="864"/>
      <c r="D464" s="861"/>
      <c r="E464" s="864"/>
      <c r="F464" s="864"/>
      <c r="G464" s="863"/>
      <c r="H464" s="864"/>
      <c r="I464" s="864"/>
      <c r="J464" s="863"/>
    </row>
    <row r="465" spans="1:10" ht="15" x14ac:dyDescent="0.25">
      <c r="A465" s="862" t="s">
        <v>1048</v>
      </c>
      <c r="B465" s="860">
        <v>0.83035467650852268</v>
      </c>
      <c r="C465" s="860">
        <v>0.94358805310265914</v>
      </c>
      <c r="D465" s="861">
        <v>0.13636748223091899</v>
      </c>
      <c r="E465" s="860">
        <v>0.86822037941968444</v>
      </c>
      <c r="F465" s="860">
        <v>1.0181450778866383</v>
      </c>
      <c r="G465" s="859">
        <v>0.1726804645695636</v>
      </c>
      <c r="H465" s="860">
        <v>0.84630527075193263</v>
      </c>
      <c r="I465" s="860">
        <v>0.97584852368290087</v>
      </c>
      <c r="J465" s="859">
        <v>0.15306917894517014</v>
      </c>
    </row>
    <row r="466" spans="1:10" ht="15" x14ac:dyDescent="0.25">
      <c r="A466" s="862" t="s">
        <v>1047</v>
      </c>
      <c r="B466" s="860">
        <v>1.1490851555173358</v>
      </c>
      <c r="C466" s="860">
        <v>1.1428741100606785</v>
      </c>
      <c r="D466" s="861">
        <v>-5.4052090280993885E-3</v>
      </c>
      <c r="E466" s="860">
        <v>1.3896489181775358</v>
      </c>
      <c r="F466" s="860">
        <v>1.2665416084293455</v>
      </c>
      <c r="G466" s="859">
        <v>-8.8588785367199205E-2</v>
      </c>
      <c r="H466" s="860">
        <v>1.3341342037174899</v>
      </c>
      <c r="I466" s="860">
        <v>1.2361003780616735</v>
      </c>
      <c r="J466" s="859">
        <v>-7.3481232534666069E-2</v>
      </c>
    </row>
    <row r="467" spans="1:10" ht="15" x14ac:dyDescent="0.25">
      <c r="A467" s="862" t="s">
        <v>1046</v>
      </c>
      <c r="B467" s="860">
        <v>6855.1406785298432</v>
      </c>
      <c r="C467" s="860">
        <v>7163.0714684164968</v>
      </c>
      <c r="D467" s="861">
        <v>4.4919689372836129E-2</v>
      </c>
      <c r="E467" s="860">
        <v>13630.947255829131</v>
      </c>
      <c r="F467" s="860">
        <v>13405.83004214267</v>
      </c>
      <c r="G467" s="859">
        <v>-1.651515551057478E-2</v>
      </c>
      <c r="H467" s="860">
        <v>12067.299584144672</v>
      </c>
      <c r="I467" s="860">
        <v>11869.151008610072</v>
      </c>
      <c r="J467" s="859">
        <v>-1.6420291396009538E-2</v>
      </c>
    </row>
    <row r="468" spans="1:10" ht="15" x14ac:dyDescent="0.25">
      <c r="A468" s="862" t="s">
        <v>1045</v>
      </c>
      <c r="B468" s="860">
        <v>1656.195174647969</v>
      </c>
      <c r="C468" s="860">
        <v>1113.3237312320566</v>
      </c>
      <c r="D468" s="861">
        <v>-0.32778228781598878</v>
      </c>
      <c r="E468" s="860">
        <v>785.11852538518417</v>
      </c>
      <c r="F468" s="860">
        <v>880.34740598340773</v>
      </c>
      <c r="G468" s="859">
        <v>0.12129236226021244</v>
      </c>
      <c r="H468" s="860">
        <v>986.13621367659618</v>
      </c>
      <c r="I468" s="860">
        <v>937.69542450615211</v>
      </c>
      <c r="J468" s="859">
        <v>-4.9121803355991811E-2</v>
      </c>
    </row>
    <row r="469" spans="1:10" ht="15" x14ac:dyDescent="0.25">
      <c r="A469" s="862" t="s">
        <v>1044</v>
      </c>
      <c r="B469" s="860">
        <v>2936.4841694626234</v>
      </c>
      <c r="C469" s="860">
        <v>3076.503915134801</v>
      </c>
      <c r="D469" s="861">
        <v>4.7682785804972067E-2</v>
      </c>
      <c r="E469" s="860">
        <v>10972.995075509687</v>
      </c>
      <c r="F469" s="860">
        <v>10622.664287358137</v>
      </c>
      <c r="G469" s="859">
        <v>-3.1926633133504585E-2</v>
      </c>
      <c r="H469" s="860">
        <v>9118.415635652671</v>
      </c>
      <c r="I469" s="860">
        <v>8765.1478880416234</v>
      </c>
      <c r="J469" s="859">
        <v>-3.8742229102804171E-2</v>
      </c>
    </row>
    <row r="470" spans="1:10" ht="15" x14ac:dyDescent="0.25">
      <c r="A470" s="862" t="s">
        <v>1043</v>
      </c>
      <c r="B470" s="860">
        <v>4592.6793441105938</v>
      </c>
      <c r="C470" s="860">
        <v>4189.8276463668581</v>
      </c>
      <c r="D470" s="861">
        <v>-8.7716051472291695E-2</v>
      </c>
      <c r="E470" s="860">
        <v>11758.113600894874</v>
      </c>
      <c r="F470" s="860">
        <v>11503.011693341547</v>
      </c>
      <c r="G470" s="859">
        <v>-2.1695819262531422E-2</v>
      </c>
      <c r="H470" s="860">
        <v>10104.551849329271</v>
      </c>
      <c r="I470" s="860">
        <v>9702.8433125477786</v>
      </c>
      <c r="J470" s="859">
        <v>-3.9755205651021273E-2</v>
      </c>
    </row>
    <row r="471" spans="1:10" ht="15" x14ac:dyDescent="0.25">
      <c r="A471" s="862"/>
      <c r="B471" s="860"/>
      <c r="C471" s="860"/>
      <c r="D471" s="861"/>
      <c r="E471" s="860"/>
      <c r="F471" s="860"/>
      <c r="G471" s="859"/>
      <c r="H471" s="860"/>
      <c r="I471" s="860"/>
      <c r="J471" s="859"/>
    </row>
    <row r="472" spans="1:10" ht="15" x14ac:dyDescent="0.25">
      <c r="A472" s="865" t="s">
        <v>1049</v>
      </c>
      <c r="B472" s="864"/>
      <c r="C472" s="864"/>
      <c r="D472" s="861"/>
      <c r="E472" s="864"/>
      <c r="F472" s="864"/>
      <c r="G472" s="863"/>
      <c r="H472" s="864"/>
      <c r="I472" s="864"/>
      <c r="J472" s="863"/>
    </row>
    <row r="473" spans="1:10" ht="15" x14ac:dyDescent="0.25">
      <c r="A473" s="862" t="s">
        <v>1048</v>
      </c>
      <c r="B473" s="860">
        <v>1.6615401230785846E-3</v>
      </c>
      <c r="C473" s="860">
        <v>1.0353171528446996E-3</v>
      </c>
      <c r="D473" s="861">
        <v>-0.37689307741397648</v>
      </c>
      <c r="E473" s="860">
        <v>1.6478970374254633E-2</v>
      </c>
      <c r="F473" s="860">
        <v>2.0440771162160046E-2</v>
      </c>
      <c r="G473" s="859">
        <v>0.24041555375905033</v>
      </c>
      <c r="H473" s="860">
        <v>8.43157482816086E-3</v>
      </c>
      <c r="I473" s="860">
        <v>9.935993434135473E-3</v>
      </c>
      <c r="J473" s="859">
        <v>0.17842676328388402</v>
      </c>
    </row>
    <row r="474" spans="1:10" ht="15" x14ac:dyDescent="0.25">
      <c r="A474" s="862" t="s">
        <v>1047</v>
      </c>
      <c r="B474" s="860">
        <v>1</v>
      </c>
      <c r="C474" s="860">
        <v>1</v>
      </c>
      <c r="D474" s="861">
        <v>0</v>
      </c>
      <c r="E474" s="860">
        <v>1.4717948717948719</v>
      </c>
      <c r="F474" s="860">
        <v>1.4990079365079363</v>
      </c>
      <c r="G474" s="859">
        <v>1.8489712958353857E-2</v>
      </c>
      <c r="H474" s="860">
        <v>1.3538461538461537</v>
      </c>
      <c r="I474" s="860">
        <v>1.3742559523809523</v>
      </c>
      <c r="J474" s="859">
        <v>1.5075419372294443E-2</v>
      </c>
    </row>
    <row r="475" spans="1:10" ht="15" x14ac:dyDescent="0.25">
      <c r="A475" s="862" t="s">
        <v>1046</v>
      </c>
      <c r="B475" s="860">
        <v>10799.451666666666</v>
      </c>
      <c r="C475" s="860">
        <v>5833.8833333333341</v>
      </c>
      <c r="D475" s="861">
        <v>-0.4597981903710851</v>
      </c>
      <c r="E475" s="860">
        <v>17232.834410407933</v>
      </c>
      <c r="F475" s="860">
        <v>14663.163391801649</v>
      </c>
      <c r="G475" s="859">
        <v>-0.14911482101019363</v>
      </c>
      <c r="H475" s="860">
        <v>15624.488724472618</v>
      </c>
      <c r="I475" s="860">
        <v>12455.843377184568</v>
      </c>
      <c r="J475" s="859">
        <v>-0.20279993817173703</v>
      </c>
    </row>
    <row r="476" spans="1:10" ht="15" x14ac:dyDescent="0.25">
      <c r="A476" s="862" t="s">
        <v>1045</v>
      </c>
      <c r="B476" s="860">
        <v>0</v>
      </c>
      <c r="C476" s="860">
        <v>0</v>
      </c>
      <c r="D476" s="861"/>
      <c r="E476" s="860">
        <v>53.888888888888886</v>
      </c>
      <c r="F476" s="860">
        <v>0</v>
      </c>
      <c r="G476" s="859">
        <v>-1</v>
      </c>
      <c r="H476" s="860">
        <v>40.416666666666664</v>
      </c>
      <c r="I476" s="860">
        <v>0</v>
      </c>
      <c r="J476" s="859">
        <v>-1</v>
      </c>
    </row>
    <row r="477" spans="1:10" ht="15" x14ac:dyDescent="0.25">
      <c r="A477" s="862" t="s">
        <v>1044</v>
      </c>
      <c r="B477" s="860">
        <v>10336.690555555555</v>
      </c>
      <c r="C477" s="860">
        <v>1890.3</v>
      </c>
      <c r="D477" s="861">
        <v>-0.81712715594605478</v>
      </c>
      <c r="E477" s="860">
        <v>12227.054551501409</v>
      </c>
      <c r="F477" s="860">
        <v>13375.717635017052</v>
      </c>
      <c r="G477" s="859">
        <v>9.3944381999554752E-2</v>
      </c>
      <c r="H477" s="860">
        <v>11754.463552514944</v>
      </c>
      <c r="I477" s="860">
        <v>10504.363226262787</v>
      </c>
      <c r="J477" s="859">
        <v>-0.10635111680487452</v>
      </c>
    </row>
    <row r="478" spans="1:10" ht="15" x14ac:dyDescent="0.25">
      <c r="A478" s="862" t="s">
        <v>1043</v>
      </c>
      <c r="B478" s="860">
        <v>10336.690555555555</v>
      </c>
      <c r="C478" s="860">
        <v>1890.3</v>
      </c>
      <c r="D478" s="861">
        <v>-0.81712715594605478</v>
      </c>
      <c r="E478" s="860">
        <v>12280.943440390298</v>
      </c>
      <c r="F478" s="860">
        <v>13375.717635017052</v>
      </c>
      <c r="G478" s="859">
        <v>8.9144144335539868E-2</v>
      </c>
      <c r="H478" s="860">
        <v>11794.880219181612</v>
      </c>
      <c r="I478" s="860">
        <v>10504.363226262787</v>
      </c>
      <c r="J478" s="859">
        <v>-0.1094133190789086</v>
      </c>
    </row>
    <row r="479" spans="1:10" ht="15" x14ac:dyDescent="0.25">
      <c r="A479" s="862"/>
      <c r="B479" s="860"/>
      <c r="C479" s="860"/>
      <c r="D479" s="861"/>
      <c r="E479" s="860"/>
      <c r="F479" s="860"/>
      <c r="G479" s="859"/>
      <c r="H479" s="860"/>
      <c r="I479" s="860"/>
      <c r="J479" s="859"/>
    </row>
    <row r="480" spans="1:10" ht="15" x14ac:dyDescent="0.25">
      <c r="A480" s="869" t="s">
        <v>1108</v>
      </c>
      <c r="B480" s="868"/>
      <c r="C480" s="868"/>
      <c r="D480" s="861"/>
      <c r="E480" s="868"/>
      <c r="F480" s="868"/>
      <c r="G480" s="866"/>
      <c r="H480" s="867"/>
      <c r="I480" s="867"/>
      <c r="J480" s="866"/>
    </row>
    <row r="481" spans="1:10" ht="15" x14ac:dyDescent="0.25">
      <c r="A481" s="865" t="s">
        <v>1050</v>
      </c>
      <c r="B481" s="864"/>
      <c r="C481" s="864"/>
      <c r="D481" s="861"/>
      <c r="E481" s="864"/>
      <c r="F481" s="864"/>
      <c r="G481" s="863"/>
      <c r="H481" s="864"/>
      <c r="I481" s="864"/>
      <c r="J481" s="863"/>
    </row>
    <row r="482" spans="1:10" ht="15" x14ac:dyDescent="0.25">
      <c r="A482" s="862" t="s">
        <v>1048</v>
      </c>
      <c r="B482" s="860">
        <v>2.9702106625183551</v>
      </c>
      <c r="C482" s="860">
        <v>3.0454889368079683</v>
      </c>
      <c r="D482" s="861">
        <v>2.5344422616066883E-2</v>
      </c>
      <c r="E482" s="860">
        <v>1.549269169961641</v>
      </c>
      <c r="F482" s="860">
        <v>1.6320982402929454</v>
      </c>
      <c r="G482" s="859">
        <v>5.3463318019395675E-2</v>
      </c>
      <c r="H482" s="860">
        <v>2.3158725528015158</v>
      </c>
      <c r="I482" s="860">
        <v>2.3907786448540582</v>
      </c>
      <c r="J482" s="859">
        <v>3.2344652110466242E-2</v>
      </c>
    </row>
    <row r="483" spans="1:10" ht="15" x14ac:dyDescent="0.25">
      <c r="A483" s="862" t="s">
        <v>1047</v>
      </c>
      <c r="B483" s="860">
        <v>2.1274091414040948</v>
      </c>
      <c r="C483" s="860">
        <v>2.0534563491837345</v>
      </c>
      <c r="D483" s="861">
        <v>-3.4761903942723126E-2</v>
      </c>
      <c r="E483" s="860">
        <v>2.3329468218735698</v>
      </c>
      <c r="F483" s="860">
        <v>2.4864147142412234</v>
      </c>
      <c r="G483" s="859">
        <v>6.5782850654266006E-2</v>
      </c>
      <c r="H483" s="860">
        <v>2.2832199636954713</v>
      </c>
      <c r="I483" s="860">
        <v>2.3799495425057757</v>
      </c>
      <c r="J483" s="859">
        <v>4.2365422669896513E-2</v>
      </c>
    </row>
    <row r="484" spans="1:10" ht="15" x14ac:dyDescent="0.25">
      <c r="A484" s="862" t="s">
        <v>1046</v>
      </c>
      <c r="B484" s="860">
        <v>765.9307280648286</v>
      </c>
      <c r="C484" s="860">
        <v>784.84431366016793</v>
      </c>
      <c r="D484" s="861">
        <v>2.4693598131420674E-2</v>
      </c>
      <c r="E484" s="860">
        <v>860.84127425567772</v>
      </c>
      <c r="F484" s="860">
        <v>925.82536184445905</v>
      </c>
      <c r="G484" s="859">
        <v>7.5489047205560073E-2</v>
      </c>
      <c r="H484" s="860">
        <v>837.87904533853703</v>
      </c>
      <c r="I484" s="860">
        <v>891.15789097946958</v>
      </c>
      <c r="J484" s="859">
        <v>6.3587752835381803E-2</v>
      </c>
    </row>
    <row r="485" spans="1:10" ht="15" x14ac:dyDescent="0.25">
      <c r="A485" s="862" t="s">
        <v>1045</v>
      </c>
      <c r="B485" s="860">
        <v>311.81099461994353</v>
      </c>
      <c r="C485" s="860">
        <v>311.6529492136267</v>
      </c>
      <c r="D485" s="861">
        <v>-5.0686284013001814E-4</v>
      </c>
      <c r="E485" s="860">
        <v>278.21155635415414</v>
      </c>
      <c r="F485" s="860">
        <v>298.61915171066221</v>
      </c>
      <c r="G485" s="859">
        <v>7.3352795347328678E-2</v>
      </c>
      <c r="H485" s="860">
        <v>286.34045270878062</v>
      </c>
      <c r="I485" s="860">
        <v>301.82418388352232</v>
      </c>
      <c r="J485" s="859">
        <v>5.4074550166648173E-2</v>
      </c>
    </row>
    <row r="486" spans="1:10" ht="15" x14ac:dyDescent="0.25">
      <c r="A486" s="862" t="s">
        <v>1044</v>
      </c>
      <c r="B486" s="860">
        <v>272.04932274287108</v>
      </c>
      <c r="C486" s="860">
        <v>306.90813500253711</v>
      </c>
      <c r="D486" s="861">
        <v>0.12813416298269201</v>
      </c>
      <c r="E486" s="860">
        <v>375.84096787666226</v>
      </c>
      <c r="F486" s="860">
        <v>360.87729541776912</v>
      </c>
      <c r="G486" s="859">
        <v>-3.9813840793970316E-2</v>
      </c>
      <c r="H486" s="860">
        <v>350.73008598945472</v>
      </c>
      <c r="I486" s="860">
        <v>347.60619039763003</v>
      </c>
      <c r="J486" s="859">
        <v>-8.9068366718862459E-3</v>
      </c>
    </row>
    <row r="487" spans="1:10" ht="15" x14ac:dyDescent="0.25">
      <c r="A487" s="862" t="s">
        <v>1043</v>
      </c>
      <c r="B487" s="860">
        <v>583.86031736281461</v>
      </c>
      <c r="C487" s="860">
        <v>618.56108421616375</v>
      </c>
      <c r="D487" s="861">
        <v>5.9433336744113496E-2</v>
      </c>
      <c r="E487" s="860">
        <v>654.0525242308164</v>
      </c>
      <c r="F487" s="860">
        <v>659.49644712843144</v>
      </c>
      <c r="G487" s="859">
        <v>8.323372658820086E-3</v>
      </c>
      <c r="H487" s="860">
        <v>637.07053869823528</v>
      </c>
      <c r="I487" s="860">
        <v>649.43037428115235</v>
      </c>
      <c r="J487" s="859">
        <v>1.9401047187290549E-2</v>
      </c>
    </row>
    <row r="488" spans="1:10" ht="15" x14ac:dyDescent="0.25">
      <c r="A488" s="862"/>
      <c r="B488" s="860"/>
      <c r="C488" s="860"/>
      <c r="D488" s="861"/>
      <c r="E488" s="860"/>
      <c r="F488" s="860"/>
      <c r="G488" s="859"/>
      <c r="H488" s="860"/>
      <c r="I488" s="860"/>
      <c r="J488" s="859"/>
    </row>
    <row r="489" spans="1:10" ht="15" x14ac:dyDescent="0.25">
      <c r="A489" s="865" t="s">
        <v>1049</v>
      </c>
      <c r="B489" s="864"/>
      <c r="C489" s="864"/>
      <c r="D489" s="861"/>
      <c r="E489" s="864"/>
      <c r="F489" s="864"/>
      <c r="G489" s="863"/>
      <c r="H489" s="864"/>
      <c r="I489" s="864"/>
      <c r="J489" s="863"/>
    </row>
    <row r="490" spans="1:10" ht="15" x14ac:dyDescent="0.25">
      <c r="A490" s="862" t="s">
        <v>1048</v>
      </c>
      <c r="B490" s="860">
        <v>8.3077006153929231E-4</v>
      </c>
      <c r="C490" s="860">
        <v>1.6565074445515191E-3</v>
      </c>
      <c r="D490" s="861">
        <v>0.99394215227527483</v>
      </c>
      <c r="E490" s="860">
        <v>5.9029147609270336E-3</v>
      </c>
      <c r="F490" s="860">
        <v>3.4067951936933407E-3</v>
      </c>
      <c r="G490" s="859">
        <v>-0.42286220762599752</v>
      </c>
      <c r="H490" s="860">
        <v>3.1477879358467204E-3</v>
      </c>
      <c r="I490" s="860">
        <v>2.4560882646177573E-3</v>
      </c>
      <c r="J490" s="859">
        <v>-0.21974150906163362</v>
      </c>
    </row>
    <row r="491" spans="1:10" ht="15" x14ac:dyDescent="0.25">
      <c r="A491" s="862" t="s">
        <v>1047</v>
      </c>
      <c r="B491" s="860">
        <v>1</v>
      </c>
      <c r="C491" s="860">
        <v>1.0714285714285714</v>
      </c>
      <c r="D491" s="861">
        <v>7.1428571428571397E-2</v>
      </c>
      <c r="E491" s="860">
        <v>1.2333333333333332</v>
      </c>
      <c r="F491" s="860">
        <v>1.325</v>
      </c>
      <c r="G491" s="859">
        <v>7.4324324324324426E-2</v>
      </c>
      <c r="H491" s="860">
        <v>1.1944444444444444</v>
      </c>
      <c r="I491" s="860">
        <v>1.2404761904761903</v>
      </c>
      <c r="J491" s="859">
        <v>3.8538205980066312E-2</v>
      </c>
    </row>
    <row r="492" spans="1:10" ht="15" x14ac:dyDescent="0.25">
      <c r="A492" s="862" t="s">
        <v>1046</v>
      </c>
      <c r="B492" s="860">
        <v>736.25</v>
      </c>
      <c r="C492" s="860">
        <v>425.15625</v>
      </c>
      <c r="D492" s="861">
        <v>-0.42253820033955858</v>
      </c>
      <c r="E492" s="860">
        <v>678.21596363636365</v>
      </c>
      <c r="F492" s="860">
        <v>1030.6657608695652</v>
      </c>
      <c r="G492" s="859">
        <v>0.51967192771972737</v>
      </c>
      <c r="H492" s="860">
        <v>687.88830303030306</v>
      </c>
      <c r="I492" s="860">
        <v>828.82925724637687</v>
      </c>
      <c r="J492" s="859">
        <v>0.2048893019334638</v>
      </c>
    </row>
    <row r="493" spans="1:10" ht="15" x14ac:dyDescent="0.25">
      <c r="A493" s="862" t="s">
        <v>1045</v>
      </c>
      <c r="B493" s="860">
        <v>0</v>
      </c>
      <c r="C493" s="860">
        <v>0</v>
      </c>
      <c r="D493" s="861"/>
      <c r="E493" s="860">
        <v>174.47359090909092</v>
      </c>
      <c r="F493" s="860">
        <v>5.8500000000000005</v>
      </c>
      <c r="G493" s="859">
        <v>-0.96647057030511785</v>
      </c>
      <c r="H493" s="860">
        <v>145.3946590909091</v>
      </c>
      <c r="I493" s="860">
        <v>3.9000000000000004</v>
      </c>
      <c r="J493" s="859">
        <v>-0.97317645624409421</v>
      </c>
    </row>
    <row r="494" spans="1:10" ht="15" x14ac:dyDescent="0.25">
      <c r="A494" s="862" t="s">
        <v>1044</v>
      </c>
      <c r="B494" s="860">
        <v>455.77499999999998</v>
      </c>
      <c r="C494" s="860">
        <v>310.734375</v>
      </c>
      <c r="D494" s="861">
        <v>-0.31822856672700345</v>
      </c>
      <c r="E494" s="860">
        <v>417.94457272727266</v>
      </c>
      <c r="F494" s="860">
        <v>631.15695652173906</v>
      </c>
      <c r="G494" s="859">
        <v>0.51014511901222115</v>
      </c>
      <c r="H494" s="860">
        <v>424.24964393939393</v>
      </c>
      <c r="I494" s="860">
        <v>524.34942934782612</v>
      </c>
      <c r="J494" s="859">
        <v>0.23594547889056547</v>
      </c>
    </row>
    <row r="495" spans="1:10" ht="15" x14ac:dyDescent="0.25">
      <c r="A495" s="862" t="s">
        <v>1043</v>
      </c>
      <c r="B495" s="860">
        <v>455.77499999999998</v>
      </c>
      <c r="C495" s="860">
        <v>310.734375</v>
      </c>
      <c r="D495" s="861">
        <v>-0.31822856672700345</v>
      </c>
      <c r="E495" s="860">
        <v>592.4181636363636</v>
      </c>
      <c r="F495" s="860">
        <v>637.00695652173908</v>
      </c>
      <c r="G495" s="859">
        <v>7.5265742379811373E-2</v>
      </c>
      <c r="H495" s="860">
        <v>569.64430303030304</v>
      </c>
      <c r="I495" s="860">
        <v>528.24942934782609</v>
      </c>
      <c r="J495" s="859">
        <v>-7.2667932361073537E-2</v>
      </c>
    </row>
    <row r="496" spans="1:10" ht="15" x14ac:dyDescent="0.25">
      <c r="A496" s="862"/>
      <c r="B496" s="860"/>
      <c r="C496" s="860"/>
      <c r="D496" s="861"/>
      <c r="E496" s="860"/>
      <c r="F496" s="860"/>
      <c r="G496" s="859"/>
      <c r="H496" s="860"/>
      <c r="I496" s="860"/>
      <c r="J496" s="859"/>
    </row>
    <row r="497" spans="1:10" ht="15" x14ac:dyDescent="0.25">
      <c r="A497" s="869" t="s">
        <v>1107</v>
      </c>
      <c r="B497" s="868"/>
      <c r="C497" s="868"/>
      <c r="D497" s="861"/>
      <c r="E497" s="868"/>
      <c r="F497" s="868"/>
      <c r="G497" s="866"/>
      <c r="H497" s="867"/>
      <c r="I497" s="867"/>
      <c r="J497" s="866"/>
    </row>
    <row r="498" spans="1:10" ht="15" x14ac:dyDescent="0.25">
      <c r="A498" s="865" t="s">
        <v>1050</v>
      </c>
      <c r="B498" s="864"/>
      <c r="C498" s="864"/>
      <c r="D498" s="861"/>
      <c r="E498" s="864"/>
      <c r="F498" s="864"/>
      <c r="G498" s="863"/>
      <c r="H498" s="864"/>
      <c r="I498" s="864"/>
      <c r="J498" s="863"/>
    </row>
    <row r="499" spans="1:10" ht="15" x14ac:dyDescent="0.25">
      <c r="A499" s="862" t="s">
        <v>1048</v>
      </c>
      <c r="B499" s="860">
        <v>5.4000054000054004E-2</v>
      </c>
      <c r="C499" s="860">
        <v>5.0316413628252392E-2</v>
      </c>
      <c r="D499" s="861">
        <v>-6.8215494225208145E-2</v>
      </c>
      <c r="E499" s="860">
        <v>0.10723628482350778</v>
      </c>
      <c r="F499" s="860">
        <v>9.9283745644777363E-2</v>
      </c>
      <c r="G499" s="859">
        <v>-7.4159032941311862E-2</v>
      </c>
      <c r="H499" s="860">
        <v>7.8245014405332769E-2</v>
      </c>
      <c r="I499" s="860">
        <v>7.2677884557552724E-2</v>
      </c>
      <c r="J499" s="859">
        <v>-7.1149962589828836E-2</v>
      </c>
    </row>
    <row r="500" spans="1:10" ht="15" x14ac:dyDescent="0.25">
      <c r="A500" s="862" t="s">
        <v>1047</v>
      </c>
      <c r="B500" s="860">
        <v>1.7206417815313522</v>
      </c>
      <c r="C500" s="860">
        <v>1.9287419361684066</v>
      </c>
      <c r="D500" s="861">
        <v>0.12094333455732291</v>
      </c>
      <c r="E500" s="860">
        <v>2.309025377770844</v>
      </c>
      <c r="F500" s="860">
        <v>1.9737196918471818</v>
      </c>
      <c r="G500" s="859">
        <v>-0.14521524499110083</v>
      </c>
      <c r="H500" s="860">
        <v>2.0393495628277436</v>
      </c>
      <c r="I500" s="860">
        <v>1.9541641458998884</v>
      </c>
      <c r="J500" s="859">
        <v>-4.1770875616702938E-2</v>
      </c>
    </row>
    <row r="501" spans="1:10" ht="15" x14ac:dyDescent="0.25">
      <c r="A501" s="862" t="s">
        <v>1046</v>
      </c>
      <c r="B501" s="860">
        <v>426.85826314412674</v>
      </c>
      <c r="C501" s="860">
        <v>395.82659155734029</v>
      </c>
      <c r="D501" s="861">
        <v>-7.2697835010186368E-2</v>
      </c>
      <c r="E501" s="860">
        <v>387.9719907914041</v>
      </c>
      <c r="F501" s="860">
        <v>412.13326079528991</v>
      </c>
      <c r="G501" s="859">
        <v>6.2275810051649567E-2</v>
      </c>
      <c r="H501" s="860">
        <v>405.79486561973539</v>
      </c>
      <c r="I501" s="860">
        <v>405.04340460487703</v>
      </c>
      <c r="J501" s="859">
        <v>-1.8518248467996826E-3</v>
      </c>
    </row>
    <row r="502" spans="1:10" ht="15" x14ac:dyDescent="0.25">
      <c r="A502" s="862" t="s">
        <v>1045</v>
      </c>
      <c r="B502" s="860">
        <v>118.87227400296098</v>
      </c>
      <c r="C502" s="860">
        <v>91.613393607216395</v>
      </c>
      <c r="D502" s="861">
        <v>-0.22931234911065632</v>
      </c>
      <c r="E502" s="860">
        <v>57.346992394216372</v>
      </c>
      <c r="F502" s="860">
        <v>47.148244286912259</v>
      </c>
      <c r="G502" s="859">
        <v>-0.17784277224506526</v>
      </c>
      <c r="H502" s="860">
        <v>85.546079798224312</v>
      </c>
      <c r="I502" s="860">
        <v>66.480917904435813</v>
      </c>
      <c r="J502" s="859">
        <v>-0.22286423806628058</v>
      </c>
    </row>
    <row r="503" spans="1:10" ht="15" x14ac:dyDescent="0.25">
      <c r="A503" s="862" t="s">
        <v>1044</v>
      </c>
      <c r="B503" s="860">
        <v>296.90530076948011</v>
      </c>
      <c r="C503" s="860">
        <v>292.84972089419273</v>
      </c>
      <c r="D503" s="861">
        <v>-1.3659506464777354E-2</v>
      </c>
      <c r="E503" s="860">
        <v>299.39432493859101</v>
      </c>
      <c r="F503" s="860">
        <v>357.1729075302465</v>
      </c>
      <c r="G503" s="859">
        <v>0.19298489576750161</v>
      </c>
      <c r="H503" s="860">
        <v>298.25352219441521</v>
      </c>
      <c r="I503" s="860">
        <v>329.20630464500579</v>
      </c>
      <c r="J503" s="859">
        <v>0.10378010701383819</v>
      </c>
    </row>
    <row r="504" spans="1:10" ht="15" x14ac:dyDescent="0.25">
      <c r="A504" s="862" t="s">
        <v>1043</v>
      </c>
      <c r="B504" s="860">
        <v>415.77757477244108</v>
      </c>
      <c r="C504" s="860">
        <v>384.46311450140905</v>
      </c>
      <c r="D504" s="861">
        <v>-7.5315414228799435E-2</v>
      </c>
      <c r="E504" s="860">
        <v>356.7413173328074</v>
      </c>
      <c r="F504" s="860">
        <v>404.32115181715886</v>
      </c>
      <c r="G504" s="859">
        <v>0.13337348990042491</v>
      </c>
      <c r="H504" s="860">
        <v>383.79960199263951</v>
      </c>
      <c r="I504" s="860">
        <v>395.68722254944151</v>
      </c>
      <c r="J504" s="859">
        <v>3.0973509339465095E-2</v>
      </c>
    </row>
    <row r="505" spans="1:10" ht="15" x14ac:dyDescent="0.25">
      <c r="A505" s="862"/>
      <c r="B505" s="860"/>
      <c r="C505" s="860"/>
      <c r="D505" s="861"/>
      <c r="E505" s="860"/>
      <c r="F505" s="860"/>
      <c r="G505" s="859"/>
      <c r="H505" s="860"/>
      <c r="I505" s="860"/>
      <c r="J505" s="859"/>
    </row>
    <row r="506" spans="1:10" ht="15" x14ac:dyDescent="0.25">
      <c r="A506" s="865" t="s">
        <v>1049</v>
      </c>
      <c r="B506" s="864"/>
      <c r="C506" s="864"/>
      <c r="D506" s="861"/>
      <c r="E506" s="864"/>
      <c r="F506" s="864"/>
      <c r="G506" s="863"/>
      <c r="H506" s="864"/>
      <c r="I506" s="864"/>
      <c r="J506" s="863"/>
    </row>
    <row r="507" spans="1:10" ht="15" x14ac:dyDescent="0.25">
      <c r="A507" s="862" t="s">
        <v>1048</v>
      </c>
      <c r="B507" s="860">
        <v>1.2461550923089386E-3</v>
      </c>
      <c r="C507" s="860">
        <v>1.6565074445515193E-3</v>
      </c>
      <c r="D507" s="861">
        <v>0.32929476818351666</v>
      </c>
      <c r="E507" s="860">
        <v>2.7055025987582238E-3</v>
      </c>
      <c r="F507" s="860">
        <v>3.4067951936933407E-3</v>
      </c>
      <c r="G507" s="859">
        <v>0.25920972881600535</v>
      </c>
      <c r="H507" s="860">
        <v>1.9111569610497947E-3</v>
      </c>
      <c r="I507" s="860">
        <v>2.4560882646177573E-3</v>
      </c>
      <c r="J507" s="859">
        <v>0.28513163213377984</v>
      </c>
    </row>
    <row r="508" spans="1:10" ht="15" x14ac:dyDescent="0.25">
      <c r="A508" s="862" t="s">
        <v>1047</v>
      </c>
      <c r="B508" s="860">
        <v>2.5</v>
      </c>
      <c r="C508" s="860">
        <v>5.125</v>
      </c>
      <c r="D508" s="861">
        <v>1.05</v>
      </c>
      <c r="E508" s="860">
        <v>3.3035714285714288</v>
      </c>
      <c r="F508" s="860">
        <v>3.2777777777777772</v>
      </c>
      <c r="G508" s="859">
        <v>-7.8078078078080487E-3</v>
      </c>
      <c r="H508" s="860">
        <v>2.9017857142857144</v>
      </c>
      <c r="I508" s="860">
        <v>3.739583333333333</v>
      </c>
      <c r="J508" s="859">
        <v>0.28871794871794854</v>
      </c>
    </row>
    <row r="509" spans="1:10" ht="15" x14ac:dyDescent="0.25">
      <c r="A509" s="862" t="s">
        <v>1046</v>
      </c>
      <c r="B509" s="860">
        <v>381.71999999999997</v>
      </c>
      <c r="C509" s="860">
        <v>341.05365853658537</v>
      </c>
      <c r="D509" s="861">
        <v>-0.10653447936554175</v>
      </c>
      <c r="E509" s="860">
        <v>355.5927125506073</v>
      </c>
      <c r="F509" s="860">
        <v>366.13099415204675</v>
      </c>
      <c r="G509" s="859">
        <v>2.9635819940881554E-2</v>
      </c>
      <c r="H509" s="860">
        <v>368.65635627530366</v>
      </c>
      <c r="I509" s="860">
        <v>359.86166024818141</v>
      </c>
      <c r="J509" s="859">
        <v>-2.3856081354405267E-2</v>
      </c>
    </row>
    <row r="510" spans="1:10" ht="15" x14ac:dyDescent="0.25">
      <c r="A510" s="862" t="s">
        <v>1045</v>
      </c>
      <c r="B510" s="860">
        <v>0</v>
      </c>
      <c r="C510" s="860">
        <v>0</v>
      </c>
      <c r="D510" s="861"/>
      <c r="E510" s="860">
        <v>0</v>
      </c>
      <c r="F510" s="860">
        <v>0</v>
      </c>
      <c r="G510" s="859"/>
      <c r="H510" s="860">
        <v>0</v>
      </c>
      <c r="I510" s="860">
        <v>0</v>
      </c>
      <c r="J510" s="859"/>
    </row>
    <row r="511" spans="1:10" ht="15" x14ac:dyDescent="0.25">
      <c r="A511" s="862" t="s">
        <v>1044</v>
      </c>
      <c r="B511" s="860">
        <v>371.48</v>
      </c>
      <c r="C511" s="860">
        <v>325.58048780487809</v>
      </c>
      <c r="D511" s="861">
        <v>-0.12355850165586822</v>
      </c>
      <c r="E511" s="860">
        <v>355.5927125506073</v>
      </c>
      <c r="F511" s="860">
        <v>366.13099415204675</v>
      </c>
      <c r="G511" s="859">
        <v>2.9635819940881554E-2</v>
      </c>
      <c r="H511" s="860">
        <v>363.53635627530366</v>
      </c>
      <c r="I511" s="860">
        <v>355.99336756525463</v>
      </c>
      <c r="J511" s="859">
        <v>-2.0748925327118521E-2</v>
      </c>
    </row>
    <row r="512" spans="1:10" ht="15" x14ac:dyDescent="0.25">
      <c r="A512" s="862" t="s">
        <v>1043</v>
      </c>
      <c r="B512" s="860">
        <v>371.48</v>
      </c>
      <c r="C512" s="860">
        <v>325.58048780487809</v>
      </c>
      <c r="D512" s="861">
        <v>-0.12355850165586822</v>
      </c>
      <c r="E512" s="860">
        <v>355.5927125506073</v>
      </c>
      <c r="F512" s="860">
        <v>366.13099415204675</v>
      </c>
      <c r="G512" s="859">
        <v>2.9635819940881554E-2</v>
      </c>
      <c r="H512" s="860">
        <v>363.53635627530366</v>
      </c>
      <c r="I512" s="860">
        <v>355.99336756525463</v>
      </c>
      <c r="J512" s="859">
        <v>-2.0748925327118521E-2</v>
      </c>
    </row>
    <row r="513" spans="1:10" ht="15" x14ac:dyDescent="0.25">
      <c r="A513" s="862"/>
      <c r="B513" s="860"/>
      <c r="C513" s="860"/>
      <c r="D513" s="861"/>
      <c r="E513" s="860"/>
      <c r="F513" s="860"/>
      <c r="G513" s="859"/>
      <c r="H513" s="860"/>
      <c r="I513" s="860"/>
      <c r="J513" s="859"/>
    </row>
    <row r="514" spans="1:10" ht="15" x14ac:dyDescent="0.25">
      <c r="A514" s="869" t="s">
        <v>1106</v>
      </c>
      <c r="B514" s="868"/>
      <c r="C514" s="868"/>
      <c r="D514" s="861"/>
      <c r="E514" s="868"/>
      <c r="F514" s="868"/>
      <c r="G514" s="866"/>
      <c r="H514" s="867"/>
      <c r="I514" s="867"/>
      <c r="J514" s="866"/>
    </row>
    <row r="515" spans="1:10" ht="15" x14ac:dyDescent="0.25">
      <c r="A515" s="865" t="s">
        <v>1050</v>
      </c>
      <c r="B515" s="864"/>
      <c r="C515" s="864"/>
      <c r="D515" s="861"/>
      <c r="E515" s="864"/>
      <c r="F515" s="864"/>
      <c r="G515" s="863"/>
      <c r="H515" s="864"/>
      <c r="I515" s="864"/>
      <c r="J515" s="863"/>
    </row>
    <row r="516" spans="1:10" ht="15" x14ac:dyDescent="0.25">
      <c r="A516" s="862" t="s">
        <v>1048</v>
      </c>
      <c r="B516" s="860">
        <v>47.012862397477782</v>
      </c>
      <c r="C516" s="860">
        <v>50.266718404915864</v>
      </c>
      <c r="D516" s="861">
        <v>6.921203775953555E-2</v>
      </c>
      <c r="E516" s="860">
        <v>46.80888428024285</v>
      </c>
      <c r="F516" s="860">
        <v>48.978034444646148</v>
      </c>
      <c r="G516" s="859">
        <v>4.6340565423791905E-2</v>
      </c>
      <c r="H516" s="860">
        <v>46.842794378323596</v>
      </c>
      <c r="I516" s="860">
        <v>49.571899287034185</v>
      </c>
      <c r="J516" s="859">
        <v>5.8260933083306328E-2</v>
      </c>
    </row>
    <row r="517" spans="1:10" ht="15" x14ac:dyDescent="0.25">
      <c r="A517" s="862" t="s">
        <v>1047</v>
      </c>
      <c r="B517" s="860">
        <v>2.4656087661857264</v>
      </c>
      <c r="C517" s="860">
        <v>2.3593072420209031</v>
      </c>
      <c r="D517" s="861">
        <v>-4.3113703042705662E-2</v>
      </c>
      <c r="E517" s="860">
        <v>2.0620571565425316</v>
      </c>
      <c r="F517" s="860">
        <v>1.9879579813941413</v>
      </c>
      <c r="G517" s="859">
        <v>-3.5934588385820046E-2</v>
      </c>
      <c r="H517" s="860">
        <v>2.1615630328929085</v>
      </c>
      <c r="I517" s="860">
        <v>2.0795235525075881</v>
      </c>
      <c r="J517" s="859">
        <v>-3.7953776566729852E-2</v>
      </c>
    </row>
    <row r="518" spans="1:10" ht="15" x14ac:dyDescent="0.25">
      <c r="A518" s="862" t="s">
        <v>1046</v>
      </c>
      <c r="B518" s="860">
        <v>1524.7742838939505</v>
      </c>
      <c r="C518" s="860">
        <v>1665.208874527747</v>
      </c>
      <c r="D518" s="861">
        <v>9.210188820548329E-2</v>
      </c>
      <c r="E518" s="860">
        <v>1396.6945826864198</v>
      </c>
      <c r="F518" s="860">
        <v>1531.8104279856414</v>
      </c>
      <c r="G518" s="859">
        <v>9.67397217502899E-2</v>
      </c>
      <c r="H518" s="860">
        <v>1428.275878874578</v>
      </c>
      <c r="I518" s="860">
        <v>1564.7031956261606</v>
      </c>
      <c r="J518" s="859">
        <v>9.5518883129974599E-2</v>
      </c>
    </row>
    <row r="519" spans="1:10" ht="15" x14ac:dyDescent="0.25">
      <c r="A519" s="862" t="s">
        <v>1045</v>
      </c>
      <c r="B519" s="860">
        <v>201.53342163697926</v>
      </c>
      <c r="C519" s="860">
        <v>189.30455579372898</v>
      </c>
      <c r="D519" s="861">
        <v>-6.0679096022485272E-2</v>
      </c>
      <c r="E519" s="860">
        <v>102.60752639454023</v>
      </c>
      <c r="F519" s="860">
        <v>107.55720948906851</v>
      </c>
      <c r="G519" s="859">
        <v>4.823898663628301E-2</v>
      </c>
      <c r="H519" s="860">
        <v>127.0002128926759</v>
      </c>
      <c r="I519" s="860">
        <v>127.71408939980677</v>
      </c>
      <c r="J519" s="859">
        <v>5.6210654365921285E-3</v>
      </c>
    </row>
    <row r="520" spans="1:10" ht="15" x14ac:dyDescent="0.25">
      <c r="A520" s="862" t="s">
        <v>1044</v>
      </c>
      <c r="B520" s="860">
        <v>1123.3540754548712</v>
      </c>
      <c r="C520" s="860">
        <v>1234.7262606474383</v>
      </c>
      <c r="D520" s="861">
        <v>9.9142547862720781E-2</v>
      </c>
      <c r="E520" s="860">
        <v>1146.2838451653049</v>
      </c>
      <c r="F520" s="860">
        <v>1242.758518794463</v>
      </c>
      <c r="G520" s="859">
        <v>8.4162988108102993E-2</v>
      </c>
      <c r="H520" s="860">
        <v>1140.6299293462944</v>
      </c>
      <c r="I520" s="860">
        <v>1240.7779619910871</v>
      </c>
      <c r="J520" s="859">
        <v>8.7800635480596634E-2</v>
      </c>
    </row>
    <row r="521" spans="1:10" ht="15" x14ac:dyDescent="0.25">
      <c r="A521" s="862" t="s">
        <v>1043</v>
      </c>
      <c r="B521" s="860">
        <v>1324.8874970918507</v>
      </c>
      <c r="C521" s="860">
        <v>1424.0308164411672</v>
      </c>
      <c r="D521" s="861">
        <v>7.4831500460935466E-2</v>
      </c>
      <c r="E521" s="860">
        <v>1248.8913715598458</v>
      </c>
      <c r="F521" s="860">
        <v>1350.3157282835311</v>
      </c>
      <c r="G521" s="859">
        <v>8.1211512092527263E-2</v>
      </c>
      <c r="H521" s="860">
        <v>1267.6301422389704</v>
      </c>
      <c r="I521" s="860">
        <v>1368.4920513908935</v>
      </c>
      <c r="J521" s="859">
        <v>7.9567301053424203E-2</v>
      </c>
    </row>
    <row r="522" spans="1:10" ht="15" x14ac:dyDescent="0.25">
      <c r="A522" s="862"/>
      <c r="B522" s="860"/>
      <c r="C522" s="860"/>
      <c r="D522" s="861"/>
      <c r="E522" s="860"/>
      <c r="F522" s="860"/>
      <c r="G522" s="859"/>
      <c r="H522" s="860"/>
      <c r="I522" s="860"/>
      <c r="J522" s="859"/>
    </row>
    <row r="523" spans="1:10" ht="15" x14ac:dyDescent="0.25">
      <c r="A523" s="865" t="s">
        <v>1049</v>
      </c>
      <c r="B523" s="864"/>
      <c r="C523" s="864"/>
      <c r="D523" s="861"/>
      <c r="E523" s="864"/>
      <c r="F523" s="864"/>
      <c r="G523" s="863"/>
      <c r="H523" s="864"/>
      <c r="I523" s="864"/>
      <c r="J523" s="863"/>
    </row>
    <row r="524" spans="1:10" ht="15" x14ac:dyDescent="0.25">
      <c r="A524" s="862" t="s">
        <v>1048</v>
      </c>
      <c r="B524" s="860">
        <v>48.259432874817492</v>
      </c>
      <c r="C524" s="860">
        <v>54.497231354869861</v>
      </c>
      <c r="D524" s="861">
        <v>0.12925552805879217</v>
      </c>
      <c r="E524" s="860">
        <v>48.919422262055967</v>
      </c>
      <c r="F524" s="860">
        <v>56.287800217742877</v>
      </c>
      <c r="G524" s="859">
        <v>0.15062275094369101</v>
      </c>
      <c r="H524" s="860">
        <v>48.482229787911187</v>
      </c>
      <c r="I524" s="860">
        <v>55.20638904681865</v>
      </c>
      <c r="J524" s="859">
        <v>0.13869327562537356</v>
      </c>
    </row>
    <row r="525" spans="1:10" ht="15" x14ac:dyDescent="0.25">
      <c r="A525" s="862" t="s">
        <v>1047</v>
      </c>
      <c r="B525" s="860">
        <v>7.6431194367120998</v>
      </c>
      <c r="C525" s="860">
        <v>8.0985089142572306</v>
      </c>
      <c r="D525" s="861">
        <v>5.9581625187978125E-2</v>
      </c>
      <c r="E525" s="860">
        <v>7.2539155992959152</v>
      </c>
      <c r="F525" s="860">
        <v>7.4306622152153334</v>
      </c>
      <c r="G525" s="859">
        <v>2.4365684091578584E-2</v>
      </c>
      <c r="H525" s="860">
        <v>7.3328844938441247</v>
      </c>
      <c r="I525" s="860">
        <v>7.5737722221528871</v>
      </c>
      <c r="J525" s="859">
        <v>3.2850337205090993E-2</v>
      </c>
    </row>
    <row r="526" spans="1:10" ht="15" x14ac:dyDescent="0.25">
      <c r="A526" s="862" t="s">
        <v>1046</v>
      </c>
      <c r="B526" s="860">
        <v>1279.824722881302</v>
      </c>
      <c r="C526" s="860">
        <v>1351.3360531257026</v>
      </c>
      <c r="D526" s="861">
        <v>5.587587813072193E-2</v>
      </c>
      <c r="E526" s="860">
        <v>1175.7814271310192</v>
      </c>
      <c r="F526" s="860">
        <v>1276.3512285934189</v>
      </c>
      <c r="G526" s="859">
        <v>8.5534436198568264E-2</v>
      </c>
      <c r="H526" s="860">
        <v>1196.8916610513663</v>
      </c>
      <c r="I526" s="860">
        <v>1292.4194052789082</v>
      </c>
      <c r="J526" s="859">
        <v>7.9813192234649721E-2</v>
      </c>
    </row>
    <row r="527" spans="1:10" ht="15" x14ac:dyDescent="0.25">
      <c r="A527" s="862" t="s">
        <v>1045</v>
      </c>
      <c r="B527" s="860">
        <v>1.4005172922662048</v>
      </c>
      <c r="C527" s="860">
        <v>1.4210386537264144</v>
      </c>
      <c r="D527" s="861">
        <v>1.4652701236557765E-2</v>
      </c>
      <c r="E527" s="860">
        <v>1.4898070261949465</v>
      </c>
      <c r="F527" s="860">
        <v>0.81943450772564486</v>
      </c>
      <c r="G527" s="859">
        <v>-0.44997271907185987</v>
      </c>
      <c r="H527" s="860">
        <v>1.4716902685862165</v>
      </c>
      <c r="I527" s="860">
        <v>0.94834968186866664</v>
      </c>
      <c r="J527" s="859">
        <v>-0.35560511466879408</v>
      </c>
    </row>
    <row r="528" spans="1:10" ht="15" x14ac:dyDescent="0.25">
      <c r="A528" s="862" t="s">
        <v>1044</v>
      </c>
      <c r="B528" s="860">
        <v>1118.1688766986078</v>
      </c>
      <c r="C528" s="860">
        <v>1161.0664644850144</v>
      </c>
      <c r="D528" s="861">
        <v>3.8364140408791957E-2</v>
      </c>
      <c r="E528" s="860">
        <v>1088.9385885654362</v>
      </c>
      <c r="F528" s="860">
        <v>1189.7000496463891</v>
      </c>
      <c r="G528" s="859">
        <v>9.2531812297785856E-2</v>
      </c>
      <c r="H528" s="860">
        <v>1094.8693716649207</v>
      </c>
      <c r="I528" s="860">
        <v>1183.5642813975239</v>
      </c>
      <c r="J528" s="859">
        <v>8.1009581625001284E-2</v>
      </c>
    </row>
    <row r="529" spans="1:10" ht="15" x14ac:dyDescent="0.25">
      <c r="A529" s="862" t="s">
        <v>1043</v>
      </c>
      <c r="B529" s="860">
        <v>1119.569393990874</v>
      </c>
      <c r="C529" s="860">
        <v>1162.487503138741</v>
      </c>
      <c r="D529" s="861">
        <v>3.8334478754263636E-2</v>
      </c>
      <c r="E529" s="860">
        <v>1090.4283955916312</v>
      </c>
      <c r="F529" s="860">
        <v>1190.5194841541147</v>
      </c>
      <c r="G529" s="859">
        <v>9.179061088938105E-2</v>
      </c>
      <c r="H529" s="860">
        <v>1096.3410619335064</v>
      </c>
      <c r="I529" s="860">
        <v>1184.5126310793919</v>
      </c>
      <c r="J529" s="859">
        <v>8.0423485179316578E-2</v>
      </c>
    </row>
    <row r="530" spans="1:10" ht="15" x14ac:dyDescent="0.25">
      <c r="A530" s="862"/>
      <c r="B530" s="860"/>
      <c r="C530" s="860"/>
      <c r="D530" s="861"/>
      <c r="E530" s="860"/>
      <c r="F530" s="860"/>
      <c r="G530" s="859"/>
      <c r="H530" s="860"/>
      <c r="I530" s="860"/>
      <c r="J530" s="859"/>
    </row>
    <row r="531" spans="1:10" ht="15" x14ac:dyDescent="0.25">
      <c r="A531" s="869" t="s">
        <v>1105</v>
      </c>
      <c r="B531" s="868"/>
      <c r="C531" s="868"/>
      <c r="D531" s="861"/>
      <c r="E531" s="868"/>
      <c r="F531" s="868"/>
      <c r="G531" s="866"/>
      <c r="H531" s="867"/>
      <c r="I531" s="867"/>
      <c r="J531" s="866"/>
    </row>
    <row r="532" spans="1:10" ht="15" x14ac:dyDescent="0.25">
      <c r="A532" s="865" t="s">
        <v>1050</v>
      </c>
      <c r="B532" s="864"/>
      <c r="C532" s="864"/>
      <c r="D532" s="861"/>
      <c r="E532" s="864"/>
      <c r="F532" s="864"/>
      <c r="G532" s="863"/>
      <c r="H532" s="864"/>
      <c r="I532" s="864"/>
      <c r="J532" s="863"/>
    </row>
    <row r="533" spans="1:10" ht="15" x14ac:dyDescent="0.25">
      <c r="A533" s="862" t="s">
        <v>1048</v>
      </c>
      <c r="B533" s="860">
        <v>3.889457735611582</v>
      </c>
      <c r="C533" s="860">
        <v>3.8733285322225899</v>
      </c>
      <c r="D533" s="861">
        <v>-4.1469028552012233E-3</v>
      </c>
      <c r="E533" s="860">
        <v>3.5515870478244307</v>
      </c>
      <c r="F533" s="860">
        <v>3.8696326550079645</v>
      </c>
      <c r="G533" s="859">
        <v>8.955027791824971E-2</v>
      </c>
      <c r="H533" s="860">
        <v>3.7286672310081492</v>
      </c>
      <c r="I533" s="860">
        <v>3.8636501209950613</v>
      </c>
      <c r="J533" s="859">
        <v>3.6201377496059284E-2</v>
      </c>
    </row>
    <row r="534" spans="1:10" ht="15" x14ac:dyDescent="0.25">
      <c r="A534" s="862" t="s">
        <v>1047</v>
      </c>
      <c r="B534" s="860">
        <v>1.5118048129181847</v>
      </c>
      <c r="C534" s="860">
        <v>1.4455149715076967</v>
      </c>
      <c r="D534" s="861">
        <v>-4.3848148149846805E-2</v>
      </c>
      <c r="E534" s="860">
        <v>1.402739661018374</v>
      </c>
      <c r="F534" s="860">
        <v>1.3729864026244094</v>
      </c>
      <c r="G534" s="859">
        <v>-2.1210819955261008E-2</v>
      </c>
      <c r="H534" s="860">
        <v>1.4300059489933272</v>
      </c>
      <c r="I534" s="860">
        <v>1.390870159335357</v>
      </c>
      <c r="J534" s="859">
        <v>-2.7367571222707467E-2</v>
      </c>
    </row>
    <row r="535" spans="1:10" ht="15" x14ac:dyDescent="0.25">
      <c r="A535" s="862" t="s">
        <v>1046</v>
      </c>
      <c r="B535" s="860">
        <v>2274.596537596502</v>
      </c>
      <c r="C535" s="860">
        <v>2389.416994766229</v>
      </c>
      <c r="D535" s="861">
        <v>5.0479482964066374E-2</v>
      </c>
      <c r="E535" s="860">
        <v>1328.220524542751</v>
      </c>
      <c r="F535" s="860">
        <v>1348.8656080766118</v>
      </c>
      <c r="G535" s="859">
        <v>1.5543415534079313E-2</v>
      </c>
      <c r="H535" s="860">
        <v>1564.8145278061886</v>
      </c>
      <c r="I535" s="860">
        <v>1605.4399226028195</v>
      </c>
      <c r="J535" s="859">
        <v>2.5961795519361744E-2</v>
      </c>
    </row>
    <row r="536" spans="1:10" ht="15" x14ac:dyDescent="0.25">
      <c r="A536" s="862" t="s">
        <v>1045</v>
      </c>
      <c r="B536" s="860">
        <v>251.0345588388362</v>
      </c>
      <c r="C536" s="860">
        <v>230.23519731931603</v>
      </c>
      <c r="D536" s="861">
        <v>-8.2854574349156981E-2</v>
      </c>
      <c r="E536" s="860">
        <v>198.42321086844314</v>
      </c>
      <c r="F536" s="860">
        <v>187.02765803054487</v>
      </c>
      <c r="G536" s="859">
        <v>-5.7430543473332096E-2</v>
      </c>
      <c r="H536" s="860">
        <v>211.57604786104139</v>
      </c>
      <c r="I536" s="860">
        <v>197.68157182777605</v>
      </c>
      <c r="J536" s="859">
        <v>-6.5671309081219473E-2</v>
      </c>
    </row>
    <row r="537" spans="1:10" ht="15" x14ac:dyDescent="0.25">
      <c r="A537" s="862" t="s">
        <v>1044</v>
      </c>
      <c r="B537" s="860">
        <v>1569.6621563936385</v>
      </c>
      <c r="C537" s="860">
        <v>1542.7556912707264</v>
      </c>
      <c r="D537" s="861">
        <v>-1.7141564516488551E-2</v>
      </c>
      <c r="E537" s="860">
        <v>846.96405144634582</v>
      </c>
      <c r="F537" s="860">
        <v>798.23330948820171</v>
      </c>
      <c r="G537" s="859">
        <v>-5.7535785462119043E-2</v>
      </c>
      <c r="H537" s="860">
        <v>1027.6385776831692</v>
      </c>
      <c r="I537" s="860">
        <v>981.81417074964577</v>
      </c>
      <c r="J537" s="859">
        <v>-4.459194889008098E-2</v>
      </c>
    </row>
    <row r="538" spans="1:10" ht="15" x14ac:dyDescent="0.25">
      <c r="A538" s="862" t="s">
        <v>1043</v>
      </c>
      <c r="B538" s="860">
        <v>1820.6967152324748</v>
      </c>
      <c r="C538" s="860">
        <v>1772.9908885900422</v>
      </c>
      <c r="D538" s="861">
        <v>-2.6201962272635458E-2</v>
      </c>
      <c r="E538" s="860">
        <v>1045.387262314789</v>
      </c>
      <c r="F538" s="860">
        <v>985.26096751874684</v>
      </c>
      <c r="G538" s="859">
        <v>-5.7515809655940553E-2</v>
      </c>
      <c r="H538" s="860">
        <v>1239.214625544211</v>
      </c>
      <c r="I538" s="860">
        <v>1179.4957425774219</v>
      </c>
      <c r="J538" s="859">
        <v>-4.8190911998446676E-2</v>
      </c>
    </row>
    <row r="539" spans="1:10" ht="15" x14ac:dyDescent="0.25">
      <c r="A539" s="862"/>
      <c r="B539" s="860"/>
      <c r="C539" s="860"/>
      <c r="D539" s="861"/>
      <c r="E539" s="860"/>
      <c r="F539" s="860"/>
      <c r="G539" s="859"/>
      <c r="H539" s="860"/>
      <c r="I539" s="860"/>
      <c r="J539" s="859"/>
    </row>
    <row r="540" spans="1:10" ht="15" x14ac:dyDescent="0.25">
      <c r="A540" s="865" t="s">
        <v>1049</v>
      </c>
      <c r="B540" s="864"/>
      <c r="C540" s="864"/>
      <c r="D540" s="861"/>
      <c r="E540" s="864"/>
      <c r="F540" s="864"/>
      <c r="G540" s="863"/>
      <c r="H540" s="864"/>
      <c r="I540" s="864"/>
      <c r="J540" s="863"/>
    </row>
    <row r="541" spans="1:10" ht="15" x14ac:dyDescent="0.25">
      <c r="A541" s="862" t="s">
        <v>1048</v>
      </c>
      <c r="B541" s="860">
        <v>4.8897048897048903</v>
      </c>
      <c r="C541" s="860">
        <v>4.9069891776227381</v>
      </c>
      <c r="D541" s="861">
        <v>3.5348325323762077E-3</v>
      </c>
      <c r="E541" s="860">
        <v>3.6556259204857704</v>
      </c>
      <c r="F541" s="860">
        <v>4.5833562480867203</v>
      </c>
      <c r="G541" s="859">
        <v>0.25378152682473332</v>
      </c>
      <c r="H541" s="860">
        <v>4.3176408380046132</v>
      </c>
      <c r="I541" s="860">
        <v>4.7484000981357761</v>
      </c>
      <c r="J541" s="859">
        <v>9.9767274836652986E-2</v>
      </c>
    </row>
    <row r="542" spans="1:10" ht="15" x14ac:dyDescent="0.25">
      <c r="A542" s="862" t="s">
        <v>1047</v>
      </c>
      <c r="B542" s="860">
        <v>3.3856094752636037</v>
      </c>
      <c r="C542" s="860">
        <v>4.1119202260171512</v>
      </c>
      <c r="D542" s="861">
        <v>0.21452880376789382</v>
      </c>
      <c r="E542" s="860">
        <v>4.0035651083599051</v>
      </c>
      <c r="F542" s="860">
        <v>3.8803071641475242</v>
      </c>
      <c r="G542" s="859">
        <v>-3.0787046264092E-2</v>
      </c>
      <c r="H542" s="860">
        <v>3.8763389486047837</v>
      </c>
      <c r="I542" s="860">
        <v>3.9306578297713575</v>
      </c>
      <c r="J542" s="859">
        <v>1.4012933824098347E-2</v>
      </c>
    </row>
    <row r="543" spans="1:10" ht="15" x14ac:dyDescent="0.25">
      <c r="A543" s="862" t="s">
        <v>1046</v>
      </c>
      <c r="B543" s="860">
        <v>6235.7642943607134</v>
      </c>
      <c r="C543" s="860">
        <v>6326.8279182979795</v>
      </c>
      <c r="D543" s="861">
        <v>1.4603442278858925E-2</v>
      </c>
      <c r="E543" s="860">
        <v>5347.6206454002513</v>
      </c>
      <c r="F543" s="860">
        <v>6811.0403544242317</v>
      </c>
      <c r="G543" s="859">
        <v>0.27365810068871266</v>
      </c>
      <c r="H543" s="860">
        <v>5530.4737495979925</v>
      </c>
      <c r="I543" s="860">
        <v>6705.7767813533046</v>
      </c>
      <c r="J543" s="859">
        <v>0.21251398794556151</v>
      </c>
    </row>
    <row r="544" spans="1:10" ht="15" x14ac:dyDescent="0.25">
      <c r="A544" s="862" t="s">
        <v>1045</v>
      </c>
      <c r="B544" s="860">
        <v>7.7313031439056337</v>
      </c>
      <c r="C544" s="860">
        <v>13.32823707695673</v>
      </c>
      <c r="D544" s="861">
        <v>0.7239315066132157</v>
      </c>
      <c r="E544" s="860">
        <v>31.335108134406514</v>
      </c>
      <c r="F544" s="860">
        <v>12.645183765010051</v>
      </c>
      <c r="G544" s="859">
        <v>-0.59645316330900389</v>
      </c>
      <c r="H544" s="860">
        <v>26.475501224597508</v>
      </c>
      <c r="I544" s="860">
        <v>12.793673615433239</v>
      </c>
      <c r="J544" s="859">
        <v>-0.51677312898057381</v>
      </c>
    </row>
    <row r="545" spans="1:10" ht="15" x14ac:dyDescent="0.25">
      <c r="A545" s="862" t="s">
        <v>1044</v>
      </c>
      <c r="B545" s="860">
        <v>4880.009165270857</v>
      </c>
      <c r="C545" s="860">
        <v>4901.4133613501426</v>
      </c>
      <c r="D545" s="861">
        <v>4.3860975162938257E-3</v>
      </c>
      <c r="E545" s="860">
        <v>4410.2373351092137</v>
      </c>
      <c r="F545" s="860">
        <v>5180.4988598619711</v>
      </c>
      <c r="G545" s="859">
        <v>0.17465307787878562</v>
      </c>
      <c r="H545" s="860">
        <v>4506.9550648483773</v>
      </c>
      <c r="I545" s="860">
        <v>5119.8280993159206</v>
      </c>
      <c r="J545" s="859">
        <v>0.13598383512797713</v>
      </c>
    </row>
    <row r="546" spans="1:10" ht="15" x14ac:dyDescent="0.25">
      <c r="A546" s="862" t="s">
        <v>1043</v>
      </c>
      <c r="B546" s="860">
        <v>4887.7404684147623</v>
      </c>
      <c r="C546" s="860">
        <v>4914.7415984270983</v>
      </c>
      <c r="D546" s="861">
        <v>5.5242560825029428E-3</v>
      </c>
      <c r="E546" s="860">
        <v>4441.5724432436209</v>
      </c>
      <c r="F546" s="860">
        <v>5193.1440436269813</v>
      </c>
      <c r="G546" s="859">
        <v>0.16921295554384738</v>
      </c>
      <c r="H546" s="860">
        <v>4533.4305660729769</v>
      </c>
      <c r="I546" s="860">
        <v>5132.6217729313539</v>
      </c>
      <c r="J546" s="859">
        <v>0.13217169605344112</v>
      </c>
    </row>
    <row r="547" spans="1:10" ht="15" x14ac:dyDescent="0.25">
      <c r="A547" s="862"/>
      <c r="B547" s="860"/>
      <c r="C547" s="860"/>
      <c r="D547" s="861"/>
      <c r="E547" s="860"/>
      <c r="F547" s="860"/>
      <c r="G547" s="859"/>
      <c r="H547" s="860"/>
      <c r="I547" s="860"/>
      <c r="J547" s="859"/>
    </row>
    <row r="548" spans="1:10" ht="15" x14ac:dyDescent="0.25">
      <c r="A548" s="869" t="s">
        <v>1104</v>
      </c>
      <c r="B548" s="868"/>
      <c r="C548" s="868"/>
      <c r="D548" s="861"/>
      <c r="E548" s="868"/>
      <c r="F548" s="868"/>
      <c r="G548" s="866"/>
      <c r="H548" s="867"/>
      <c r="I548" s="867"/>
      <c r="J548" s="866"/>
    </row>
    <row r="549" spans="1:10" ht="15" x14ac:dyDescent="0.25">
      <c r="A549" s="865" t="s">
        <v>1050</v>
      </c>
      <c r="B549" s="864"/>
      <c r="C549" s="864"/>
      <c r="D549" s="861"/>
      <c r="E549" s="864"/>
      <c r="F549" s="864"/>
      <c r="G549" s="863"/>
      <c r="H549" s="864"/>
      <c r="I549" s="864"/>
      <c r="J549" s="863"/>
    </row>
    <row r="550" spans="1:10" ht="15" x14ac:dyDescent="0.25">
      <c r="A550" s="862" t="s">
        <v>1048</v>
      </c>
      <c r="B550" s="860">
        <v>48.465671542594613</v>
      </c>
      <c r="C550" s="860">
        <v>49.890898278433227</v>
      </c>
      <c r="D550" s="861">
        <v>2.9406932587038158E-2</v>
      </c>
      <c r="E550" s="860">
        <v>49.496432179936591</v>
      </c>
      <c r="F550" s="860">
        <v>49.577387056222349</v>
      </c>
      <c r="G550" s="859">
        <v>1.6355699334339884E-3</v>
      </c>
      <c r="H550" s="860">
        <v>48.857603499260918</v>
      </c>
      <c r="I550" s="860">
        <v>49.644242250464742</v>
      </c>
      <c r="J550" s="859">
        <v>1.6100641350853897E-2</v>
      </c>
    </row>
    <row r="551" spans="1:10" ht="15" x14ac:dyDescent="0.25">
      <c r="A551" s="862" t="s">
        <v>1047</v>
      </c>
      <c r="B551" s="860">
        <v>2.1813360385639076</v>
      </c>
      <c r="C551" s="860">
        <v>2.1342272185272719</v>
      </c>
      <c r="D551" s="861">
        <v>-2.1596314920671249E-2</v>
      </c>
      <c r="E551" s="860">
        <v>2.3226855721686572</v>
      </c>
      <c r="F551" s="860">
        <v>2.2184152653410889</v>
      </c>
      <c r="G551" s="859">
        <v>-4.4892131796475873E-2</v>
      </c>
      <c r="H551" s="860">
        <v>2.2878322625126919</v>
      </c>
      <c r="I551" s="860">
        <v>2.1976565688664493</v>
      </c>
      <c r="J551" s="859">
        <v>-3.9415343127998353E-2</v>
      </c>
    </row>
    <row r="552" spans="1:10" ht="15" x14ac:dyDescent="0.25">
      <c r="A552" s="862" t="s">
        <v>1046</v>
      </c>
      <c r="B552" s="860">
        <v>1345.6396852869375</v>
      </c>
      <c r="C552" s="860">
        <v>1383.6256643734416</v>
      </c>
      <c r="D552" s="861">
        <v>2.8228937881245818E-2</v>
      </c>
      <c r="E552" s="860">
        <v>1179.6478560137289</v>
      </c>
      <c r="F552" s="860">
        <v>1338.2985903964618</v>
      </c>
      <c r="G552" s="859">
        <v>0.13448991033548452</v>
      </c>
      <c r="H552" s="860">
        <v>1220.5773481632868</v>
      </c>
      <c r="I552" s="860">
        <v>1349.4751291853058</v>
      </c>
      <c r="J552" s="859">
        <v>0.10560394326175489</v>
      </c>
    </row>
    <row r="553" spans="1:10" ht="15" x14ac:dyDescent="0.25">
      <c r="A553" s="862" t="s">
        <v>1045</v>
      </c>
      <c r="B553" s="860">
        <v>239.55225839356723</v>
      </c>
      <c r="C553" s="860">
        <v>225.06823596217851</v>
      </c>
      <c r="D553" s="861">
        <v>-6.0462892433234799E-2</v>
      </c>
      <c r="E553" s="860">
        <v>164.1212944043755</v>
      </c>
      <c r="F553" s="860">
        <v>176.55232761141517</v>
      </c>
      <c r="G553" s="859">
        <v>7.5742963471949365E-2</v>
      </c>
      <c r="H553" s="860">
        <v>182.7207101825324</v>
      </c>
      <c r="I553" s="860">
        <v>188.51515432804172</v>
      </c>
      <c r="J553" s="859">
        <v>3.1712027277700727E-2</v>
      </c>
    </row>
    <row r="554" spans="1:10" ht="15" x14ac:dyDescent="0.25">
      <c r="A554" s="862" t="s">
        <v>1044</v>
      </c>
      <c r="B554" s="860">
        <v>800.5196835461428</v>
      </c>
      <c r="C554" s="860">
        <v>846.28266620187435</v>
      </c>
      <c r="D554" s="861">
        <v>5.7166592647679378E-2</v>
      </c>
      <c r="E554" s="860">
        <v>826.16077301095322</v>
      </c>
      <c r="F554" s="860">
        <v>941.43435818165426</v>
      </c>
      <c r="G554" s="859">
        <v>0.139529240477716</v>
      </c>
      <c r="H554" s="860">
        <v>819.83831259497242</v>
      </c>
      <c r="I554" s="860">
        <v>917.9722971455443</v>
      </c>
      <c r="J554" s="859">
        <v>0.11969919317378054</v>
      </c>
    </row>
    <row r="555" spans="1:10" ht="15" x14ac:dyDescent="0.25">
      <c r="A555" s="862" t="s">
        <v>1043</v>
      </c>
      <c r="B555" s="860">
        <v>1040.0719419397101</v>
      </c>
      <c r="C555" s="860">
        <v>1071.3509021640527</v>
      </c>
      <c r="D555" s="861">
        <v>3.0073842936295461E-2</v>
      </c>
      <c r="E555" s="860">
        <v>990.28206741532858</v>
      </c>
      <c r="F555" s="860">
        <v>1117.9866857930692</v>
      </c>
      <c r="G555" s="859">
        <v>0.12895782179622239</v>
      </c>
      <c r="H555" s="860">
        <v>1002.5590227775048</v>
      </c>
      <c r="I555" s="860">
        <v>1106.4874514735855</v>
      </c>
      <c r="J555" s="859">
        <v>0.10366315232808516</v>
      </c>
    </row>
    <row r="556" spans="1:10" ht="15" x14ac:dyDescent="0.25">
      <c r="A556" s="862"/>
      <c r="B556" s="860"/>
      <c r="C556" s="860"/>
      <c r="D556" s="861"/>
      <c r="E556" s="860"/>
      <c r="F556" s="860"/>
      <c r="G556" s="859"/>
      <c r="H556" s="860"/>
      <c r="I556" s="860"/>
      <c r="J556" s="859"/>
    </row>
    <row r="557" spans="1:10" ht="15" x14ac:dyDescent="0.25">
      <c r="A557" s="865" t="s">
        <v>1049</v>
      </c>
      <c r="B557" s="864"/>
      <c r="C557" s="864"/>
      <c r="D557" s="861"/>
      <c r="E557" s="864"/>
      <c r="F557" s="864"/>
      <c r="G557" s="863"/>
      <c r="H557" s="864"/>
      <c r="I557" s="864"/>
      <c r="J557" s="863"/>
    </row>
    <row r="558" spans="1:10" ht="15" x14ac:dyDescent="0.25">
      <c r="A558" s="862" t="s">
        <v>1048</v>
      </c>
      <c r="B558" s="860">
        <v>21.693275539429383</v>
      </c>
      <c r="C558" s="860">
        <v>21.789698925630685</v>
      </c>
      <c r="D558" s="861">
        <v>4.444851402271824E-3</v>
      </c>
      <c r="E558" s="860">
        <v>22.895930628945731</v>
      </c>
      <c r="F558" s="860">
        <v>23.160853781810339</v>
      </c>
      <c r="G558" s="859">
        <v>1.1570752775154016E-2</v>
      </c>
      <c r="H558" s="860">
        <v>22.207531466400905</v>
      </c>
      <c r="I558" s="860">
        <v>22.373847686911127</v>
      </c>
      <c r="J558" s="859">
        <v>7.4891809007161135E-3</v>
      </c>
    </row>
    <row r="559" spans="1:10" ht="15" x14ac:dyDescent="0.25">
      <c r="A559" s="862" t="s">
        <v>1047</v>
      </c>
      <c r="B559" s="860">
        <v>1.7142655829308133</v>
      </c>
      <c r="C559" s="860">
        <v>1.7321342221734279</v>
      </c>
      <c r="D559" s="861">
        <v>1.0423495297657027E-2</v>
      </c>
      <c r="E559" s="860">
        <v>1.9158530318314408</v>
      </c>
      <c r="F559" s="860">
        <v>1.8228505933649735</v>
      </c>
      <c r="G559" s="859">
        <v>-4.8543618388912961E-2</v>
      </c>
      <c r="H559" s="860">
        <v>1.8749512306052265</v>
      </c>
      <c r="I559" s="860">
        <v>1.8034113709667852</v>
      </c>
      <c r="J559" s="859">
        <v>-3.8155584247035891E-2</v>
      </c>
    </row>
    <row r="560" spans="1:10" ht="15" x14ac:dyDescent="0.25">
      <c r="A560" s="862" t="s">
        <v>1046</v>
      </c>
      <c r="B560" s="860">
        <v>4911.9290104193487</v>
      </c>
      <c r="C560" s="860">
        <v>5311.968383785992</v>
      </c>
      <c r="D560" s="861">
        <v>8.1442417534550351E-2</v>
      </c>
      <c r="E560" s="860">
        <v>4443.7765670706494</v>
      </c>
      <c r="F560" s="860">
        <v>4769.3169685653147</v>
      </c>
      <c r="G560" s="859">
        <v>7.3257598932176385E-2</v>
      </c>
      <c r="H560" s="860">
        <v>4538.7640193442985</v>
      </c>
      <c r="I560" s="860">
        <v>4885.5994146840312</v>
      </c>
      <c r="J560" s="859">
        <v>7.6416265278722056E-2</v>
      </c>
    </row>
    <row r="561" spans="1:10" ht="15" x14ac:dyDescent="0.25">
      <c r="A561" s="862" t="s">
        <v>1045</v>
      </c>
      <c r="B561" s="860">
        <v>12.98462273250037</v>
      </c>
      <c r="C561" s="860">
        <v>8.2797740448258335</v>
      </c>
      <c r="D561" s="861">
        <v>-0.36234003748898697</v>
      </c>
      <c r="E561" s="860">
        <v>15.419117290548609</v>
      </c>
      <c r="F561" s="860">
        <v>13.047879233096181</v>
      </c>
      <c r="G561" s="859">
        <v>-0.15378559049589149</v>
      </c>
      <c r="H561" s="860">
        <v>14.925161872973604</v>
      </c>
      <c r="I561" s="860">
        <v>12.02614240703825</v>
      </c>
      <c r="J561" s="859">
        <v>-0.19423705354813478</v>
      </c>
    </row>
    <row r="562" spans="1:10" ht="15" x14ac:dyDescent="0.25">
      <c r="A562" s="862" t="s">
        <v>1044</v>
      </c>
      <c r="B562" s="860">
        <v>3552.6955980868456</v>
      </c>
      <c r="C562" s="860">
        <v>3833.9049342519006</v>
      </c>
      <c r="D562" s="861">
        <v>7.9153794182785717E-2</v>
      </c>
      <c r="E562" s="860">
        <v>3806.6869171367457</v>
      </c>
      <c r="F562" s="860">
        <v>4038.7238559972138</v>
      </c>
      <c r="G562" s="859">
        <v>6.0955088745516812E-2</v>
      </c>
      <c r="H562" s="860">
        <v>3755.1524466048822</v>
      </c>
      <c r="I562" s="860">
        <v>3994.8340870517904</v>
      </c>
      <c r="J562" s="859">
        <v>6.3827406171914472E-2</v>
      </c>
    </row>
    <row r="563" spans="1:10" ht="15" x14ac:dyDescent="0.25">
      <c r="A563" s="862" t="s">
        <v>1043</v>
      </c>
      <c r="B563" s="860">
        <v>3565.6802208193462</v>
      </c>
      <c r="C563" s="860">
        <v>3842.1847082967265</v>
      </c>
      <c r="D563" s="861">
        <v>7.7546069853073704E-2</v>
      </c>
      <c r="E563" s="860">
        <v>3822.1060344272946</v>
      </c>
      <c r="F563" s="860">
        <v>4051.7717352303112</v>
      </c>
      <c r="G563" s="859">
        <v>6.0088783182445045E-2</v>
      </c>
      <c r="H563" s="860">
        <v>3770.0776084778563</v>
      </c>
      <c r="I563" s="860">
        <v>4006.8602294588286</v>
      </c>
      <c r="J563" s="859">
        <v>6.2805768360978564E-2</v>
      </c>
    </row>
    <row r="564" spans="1:10" ht="15" x14ac:dyDescent="0.25">
      <c r="A564" s="862"/>
      <c r="B564" s="860"/>
      <c r="C564" s="860"/>
      <c r="D564" s="861"/>
      <c r="E564" s="860"/>
      <c r="F564" s="860"/>
      <c r="G564" s="859"/>
      <c r="H564" s="860"/>
      <c r="I564" s="860"/>
      <c r="J564" s="859"/>
    </row>
    <row r="565" spans="1:10" ht="15" x14ac:dyDescent="0.25">
      <c r="A565" s="869" t="s">
        <v>1103</v>
      </c>
      <c r="B565" s="868"/>
      <c r="C565" s="868"/>
      <c r="D565" s="861"/>
      <c r="E565" s="868"/>
      <c r="F565" s="868"/>
      <c r="G565" s="866"/>
      <c r="H565" s="867"/>
      <c r="I565" s="867"/>
      <c r="J565" s="866"/>
    </row>
    <row r="566" spans="1:10" ht="15" x14ac:dyDescent="0.25">
      <c r="A566" s="865" t="s">
        <v>1050</v>
      </c>
      <c r="B566" s="864"/>
      <c r="C566" s="864"/>
      <c r="D566" s="861"/>
      <c r="E566" s="864"/>
      <c r="F566" s="864"/>
      <c r="G566" s="863"/>
      <c r="H566" s="864"/>
      <c r="I566" s="864"/>
      <c r="J566" s="863"/>
    </row>
    <row r="567" spans="1:10" ht="15" x14ac:dyDescent="0.25">
      <c r="A567" s="862" t="s">
        <v>1048</v>
      </c>
      <c r="B567" s="860">
        <v>7.1720379412687114</v>
      </c>
      <c r="C567" s="860">
        <v>8.0241220614075601</v>
      </c>
      <c r="D567" s="861">
        <v>0.11880641557065127</v>
      </c>
      <c r="E567" s="860">
        <v>5.0801960161228283</v>
      </c>
      <c r="F567" s="860">
        <v>5.7200091302111185</v>
      </c>
      <c r="G567" s="859">
        <v>0.12594260380066816</v>
      </c>
      <c r="H567" s="860">
        <v>6.2041776005561777</v>
      </c>
      <c r="I567" s="860">
        <v>6.9505065081169244</v>
      </c>
      <c r="J567" s="859">
        <v>0.12029457498022647</v>
      </c>
    </row>
    <row r="568" spans="1:10" ht="15" x14ac:dyDescent="0.25">
      <c r="A568" s="862" t="s">
        <v>1047</v>
      </c>
      <c r="B568" s="860">
        <v>3.5698517692832459</v>
      </c>
      <c r="C568" s="860">
        <v>3.4955225518389157</v>
      </c>
      <c r="D568" s="861">
        <v>-2.0821373616656917E-2</v>
      </c>
      <c r="E568" s="860">
        <v>4.1154255463920144</v>
      </c>
      <c r="F568" s="860">
        <v>4.285339977668837</v>
      </c>
      <c r="G568" s="859">
        <v>4.1287208178455874E-2</v>
      </c>
      <c r="H568" s="860">
        <v>3.9809005054610846</v>
      </c>
      <c r="I568" s="860">
        <v>4.0905904754094031</v>
      </c>
      <c r="J568" s="859">
        <v>2.7554059639984328E-2</v>
      </c>
    </row>
    <row r="569" spans="1:10" ht="15" x14ac:dyDescent="0.25">
      <c r="A569" s="862" t="s">
        <v>1046</v>
      </c>
      <c r="B569" s="860">
        <v>3339.5686571361994</v>
      </c>
      <c r="C569" s="860">
        <v>4301.6850482906602</v>
      </c>
      <c r="D569" s="861">
        <v>0.28809600578163003</v>
      </c>
      <c r="E569" s="860">
        <v>2877.4141150113069</v>
      </c>
      <c r="F569" s="860">
        <v>3126.6425733628803</v>
      </c>
      <c r="G569" s="859">
        <v>8.6615429128314422E-2</v>
      </c>
      <c r="H569" s="860">
        <v>2991.3700295078547</v>
      </c>
      <c r="I569" s="860">
        <v>3416.3790740300046</v>
      </c>
      <c r="J569" s="859">
        <v>0.14207839228504709</v>
      </c>
    </row>
    <row r="570" spans="1:10" ht="15" x14ac:dyDescent="0.25">
      <c r="A570" s="862" t="s">
        <v>1045</v>
      </c>
      <c r="B570" s="860">
        <v>49.368400168860731</v>
      </c>
      <c r="C570" s="860">
        <v>30.654967136042476</v>
      </c>
      <c r="D570" s="861">
        <v>-0.37905690621552307</v>
      </c>
      <c r="E570" s="860">
        <v>18.953419067911835</v>
      </c>
      <c r="F570" s="860">
        <v>14.419425410841088</v>
      </c>
      <c r="G570" s="859">
        <v>-0.23921771796555719</v>
      </c>
      <c r="H570" s="860">
        <v>26.453003448967731</v>
      </c>
      <c r="I570" s="860">
        <v>18.422709671849649</v>
      </c>
      <c r="J570" s="859">
        <v>-0.3035683185317638</v>
      </c>
    </row>
    <row r="571" spans="1:10" ht="15" x14ac:dyDescent="0.25">
      <c r="A571" s="862" t="s">
        <v>1044</v>
      </c>
      <c r="B571" s="860">
        <v>3203.1957390141406</v>
      </c>
      <c r="C571" s="860">
        <v>4060.9407847012803</v>
      </c>
      <c r="D571" s="861">
        <v>0.26777790543363145</v>
      </c>
      <c r="E571" s="860">
        <v>2775.5247224738164</v>
      </c>
      <c r="F571" s="860">
        <v>3012.9571421803644</v>
      </c>
      <c r="G571" s="859">
        <v>8.5545056682083967E-2</v>
      </c>
      <c r="H571" s="860">
        <v>2880.9778498399241</v>
      </c>
      <c r="I571" s="860">
        <v>3271.3640677334661</v>
      </c>
      <c r="J571" s="859">
        <v>0.13550476200823028</v>
      </c>
    </row>
    <row r="572" spans="1:10" ht="15" x14ac:dyDescent="0.25">
      <c r="A572" s="862" t="s">
        <v>1043</v>
      </c>
      <c r="B572" s="860">
        <v>3252.5641391830009</v>
      </c>
      <c r="C572" s="860">
        <v>4091.595751837323</v>
      </c>
      <c r="D572" s="861">
        <v>0.25796005143962364</v>
      </c>
      <c r="E572" s="860">
        <v>2794.4781415417287</v>
      </c>
      <c r="F572" s="860">
        <v>3027.376567591205</v>
      </c>
      <c r="G572" s="859">
        <v>8.3342368146413534E-2</v>
      </c>
      <c r="H572" s="860">
        <v>2907.4308532888926</v>
      </c>
      <c r="I572" s="860">
        <v>3289.7867774053157</v>
      </c>
      <c r="J572" s="859">
        <v>0.13150989427105414</v>
      </c>
    </row>
    <row r="573" spans="1:10" ht="15" x14ac:dyDescent="0.25">
      <c r="A573" s="862"/>
      <c r="B573" s="860"/>
      <c r="C573" s="860"/>
      <c r="D573" s="861"/>
      <c r="E573" s="860"/>
      <c r="F573" s="860"/>
      <c r="G573" s="859"/>
      <c r="H573" s="860"/>
      <c r="I573" s="860"/>
      <c r="J573" s="859"/>
    </row>
    <row r="574" spans="1:10" ht="15" x14ac:dyDescent="0.25">
      <c r="A574" s="865" t="s">
        <v>1049</v>
      </c>
      <c r="B574" s="864"/>
      <c r="C574" s="864"/>
      <c r="D574" s="861"/>
      <c r="E574" s="864"/>
      <c r="F574" s="864"/>
      <c r="G574" s="863"/>
      <c r="H574" s="864"/>
      <c r="I574" s="864"/>
      <c r="J574" s="863"/>
    </row>
    <row r="575" spans="1:10" ht="15" x14ac:dyDescent="0.25">
      <c r="A575" s="862" t="s">
        <v>1048</v>
      </c>
      <c r="B575" s="860">
        <v>2.941964480426019</v>
      </c>
      <c r="C575" s="860">
        <v>2.8937114422009356</v>
      </c>
      <c r="D575" s="861">
        <v>-1.6401638614649765E-2</v>
      </c>
      <c r="E575" s="860">
        <v>2.5603892775521002</v>
      </c>
      <c r="F575" s="860">
        <v>2.4959641644080426</v>
      </c>
      <c r="G575" s="859">
        <v>-2.5162233613809013E-2</v>
      </c>
      <c r="H575" s="860">
        <v>2.7627460186940414</v>
      </c>
      <c r="I575" s="860">
        <v>2.7052695831007951</v>
      </c>
      <c r="J575" s="859">
        <v>-2.0804096795121078E-2</v>
      </c>
    </row>
    <row r="576" spans="1:10" ht="15" x14ac:dyDescent="0.25">
      <c r="A576" s="862" t="s">
        <v>1047</v>
      </c>
      <c r="B576" s="860">
        <v>6.2241314879695153</v>
      </c>
      <c r="C576" s="860">
        <v>6.4048838314334064</v>
      </c>
      <c r="D576" s="861">
        <v>2.904057277923246E-2</v>
      </c>
      <c r="E576" s="860">
        <v>7.2521233187026857</v>
      </c>
      <c r="F576" s="860">
        <v>6.7465185711143363</v>
      </c>
      <c r="G576" s="859">
        <v>-6.9718167406838269E-2</v>
      </c>
      <c r="H576" s="860">
        <v>7.0435452660901596</v>
      </c>
      <c r="I576" s="860">
        <v>6.6772013775558845</v>
      </c>
      <c r="J576" s="859">
        <v>-5.2011291855817231E-2</v>
      </c>
    </row>
    <row r="577" spans="1:10" ht="15" x14ac:dyDescent="0.25">
      <c r="A577" s="862" t="s">
        <v>1046</v>
      </c>
      <c r="B577" s="860">
        <v>3256.4998589337115</v>
      </c>
      <c r="C577" s="860">
        <v>3068.4797086365916</v>
      </c>
      <c r="D577" s="861">
        <v>-5.7736882678288859E-2</v>
      </c>
      <c r="E577" s="860">
        <v>3099.4245596009077</v>
      </c>
      <c r="F577" s="860">
        <v>4396.7935160098368</v>
      </c>
      <c r="G577" s="859">
        <v>0.41858381498273428</v>
      </c>
      <c r="H577" s="860">
        <v>3131.2949101901713</v>
      </c>
      <c r="I577" s="860">
        <v>4127.2805695862799</v>
      </c>
      <c r="J577" s="859">
        <v>0.31807469049142351</v>
      </c>
    </row>
    <row r="578" spans="1:10" ht="15" x14ac:dyDescent="0.25">
      <c r="A578" s="862" t="s">
        <v>1045</v>
      </c>
      <c r="B578" s="860">
        <v>1.0695005035800507</v>
      </c>
      <c r="C578" s="860">
        <v>1.6861157655932557</v>
      </c>
      <c r="D578" s="861">
        <v>0.57654508805666238</v>
      </c>
      <c r="E578" s="860">
        <v>1.1819123249483769</v>
      </c>
      <c r="F578" s="860">
        <v>0.97957753152305815</v>
      </c>
      <c r="G578" s="859">
        <v>-0.17119272652830342</v>
      </c>
      <c r="H578" s="860">
        <v>1.1591041293084268</v>
      </c>
      <c r="I578" s="860">
        <v>1.1229331152474458</v>
      </c>
      <c r="J578" s="859">
        <v>-3.1206009146531329E-2</v>
      </c>
    </row>
    <row r="579" spans="1:10" ht="15" x14ac:dyDescent="0.25">
      <c r="A579" s="862" t="s">
        <v>1044</v>
      </c>
      <c r="B579" s="860">
        <v>3211.8345494789987</v>
      </c>
      <c r="C579" s="860">
        <v>3012.399756694504</v>
      </c>
      <c r="D579" s="861">
        <v>-6.2093731701356035E-2</v>
      </c>
      <c r="E579" s="860">
        <v>3035.1746004760303</v>
      </c>
      <c r="F579" s="860">
        <v>4342.6776347790346</v>
      </c>
      <c r="G579" s="859">
        <v>0.43078346599827844</v>
      </c>
      <c r="H579" s="860">
        <v>3071.0186480998218</v>
      </c>
      <c r="I579" s="860">
        <v>4072.766181254638</v>
      </c>
      <c r="J579" s="859">
        <v>0.32619389458108394</v>
      </c>
    </row>
    <row r="580" spans="1:10" ht="15" x14ac:dyDescent="0.25">
      <c r="A580" s="862" t="s">
        <v>1043</v>
      </c>
      <c r="B580" s="860">
        <v>3212.9040499825787</v>
      </c>
      <c r="C580" s="860">
        <v>3014.0858724600976</v>
      </c>
      <c r="D580" s="861">
        <v>-6.1881143796858551E-2</v>
      </c>
      <c r="E580" s="860">
        <v>3036.3565128009791</v>
      </c>
      <c r="F580" s="860">
        <v>4343.657212310557</v>
      </c>
      <c r="G580" s="859">
        <v>0.43054914467327121</v>
      </c>
      <c r="H580" s="860">
        <v>3072.1777522291304</v>
      </c>
      <c r="I580" s="860">
        <v>4073.8891143698856</v>
      </c>
      <c r="J580" s="859">
        <v>0.32605905091719611</v>
      </c>
    </row>
    <row r="581" spans="1:10" ht="15" x14ac:dyDescent="0.25">
      <c r="A581" s="862"/>
      <c r="B581" s="860"/>
      <c r="C581" s="860"/>
      <c r="D581" s="861"/>
      <c r="E581" s="860"/>
      <c r="F581" s="860"/>
      <c r="G581" s="859"/>
      <c r="H581" s="860"/>
      <c r="I581" s="860"/>
      <c r="J581" s="859"/>
    </row>
    <row r="582" spans="1:10" ht="15" x14ac:dyDescent="0.25">
      <c r="A582" s="869" t="s">
        <v>1102</v>
      </c>
      <c r="B582" s="868"/>
      <c r="C582" s="868"/>
      <c r="D582" s="861"/>
      <c r="E582" s="868"/>
      <c r="F582" s="868"/>
      <c r="G582" s="866"/>
      <c r="H582" s="867"/>
      <c r="I582" s="867"/>
      <c r="J582" s="866"/>
    </row>
    <row r="583" spans="1:10" ht="15" x14ac:dyDescent="0.25">
      <c r="A583" s="865" t="s">
        <v>1050</v>
      </c>
      <c r="B583" s="864"/>
      <c r="C583" s="864"/>
      <c r="D583" s="861"/>
      <c r="E583" s="864"/>
      <c r="F583" s="864"/>
      <c r="G583" s="863"/>
      <c r="H583" s="864"/>
      <c r="I583" s="864"/>
      <c r="J583" s="863"/>
    </row>
    <row r="584" spans="1:10" ht="15" x14ac:dyDescent="0.25">
      <c r="A584" s="862" t="s">
        <v>1048</v>
      </c>
      <c r="B584" s="860">
        <v>5.9834136757213683</v>
      </c>
      <c r="C584" s="860">
        <v>6.5471386111593102</v>
      </c>
      <c r="D584" s="861">
        <v>9.421460156187153E-2</v>
      </c>
      <c r="E584" s="860">
        <v>3.4704219698616852</v>
      </c>
      <c r="F584" s="860">
        <v>3.5075389944211293</v>
      </c>
      <c r="G584" s="859">
        <v>1.0695248267150468E-2</v>
      </c>
      <c r="H584" s="860">
        <v>4.8249968006644792</v>
      </c>
      <c r="I584" s="860">
        <v>5.1391414129613286</v>
      </c>
      <c r="J584" s="859">
        <v>6.5107734839033815E-2</v>
      </c>
    </row>
    <row r="585" spans="1:10" ht="15" x14ac:dyDescent="0.25">
      <c r="A585" s="862" t="s">
        <v>1047</v>
      </c>
      <c r="B585" s="860">
        <v>1.3547674072337428</v>
      </c>
      <c r="C585" s="860">
        <v>1.4403031446510428</v>
      </c>
      <c r="D585" s="861">
        <v>6.3136843240090029E-2</v>
      </c>
      <c r="E585" s="860">
        <v>1.4245247225944462</v>
      </c>
      <c r="F585" s="860">
        <v>1.456254178330729</v>
      </c>
      <c r="G585" s="859">
        <v>2.2273713634463906E-2</v>
      </c>
      <c r="H585" s="860">
        <v>1.4070853937542698</v>
      </c>
      <c r="I585" s="860">
        <v>1.4522664199108075</v>
      </c>
      <c r="J585" s="859">
        <v>3.2109654721089412E-2</v>
      </c>
    </row>
    <row r="586" spans="1:10" ht="15" x14ac:dyDescent="0.25">
      <c r="A586" s="862" t="s">
        <v>1046</v>
      </c>
      <c r="B586" s="860">
        <v>1504.0728785826245</v>
      </c>
      <c r="C586" s="860">
        <v>3183.7137318888949</v>
      </c>
      <c r="D586" s="861">
        <v>1.1167283694983543</v>
      </c>
      <c r="E586" s="860">
        <v>2658.4475054506743</v>
      </c>
      <c r="F586" s="860">
        <v>3346.6994131959877</v>
      </c>
      <c r="G586" s="859">
        <v>0.25889241985563949</v>
      </c>
      <c r="H586" s="860">
        <v>2369.8538487336627</v>
      </c>
      <c r="I586" s="860">
        <v>3305.952992869215</v>
      </c>
      <c r="J586" s="859">
        <v>0.39500290055260545</v>
      </c>
    </row>
    <row r="587" spans="1:10" ht="15" x14ac:dyDescent="0.25">
      <c r="A587" s="862" t="s">
        <v>1045</v>
      </c>
      <c r="B587" s="860">
        <v>665.59470122806897</v>
      </c>
      <c r="C587" s="860">
        <v>619.90015308448221</v>
      </c>
      <c r="D587" s="861">
        <v>-6.8652211412255998E-2</v>
      </c>
      <c r="E587" s="860">
        <v>291.68266721633148</v>
      </c>
      <c r="F587" s="860">
        <v>316.98533417330265</v>
      </c>
      <c r="G587" s="859">
        <v>8.6747242125995119E-2</v>
      </c>
      <c r="H587" s="860">
        <v>385.16067571926601</v>
      </c>
      <c r="I587" s="860">
        <v>392.71403890109758</v>
      </c>
      <c r="J587" s="859">
        <v>1.9610940726817679E-2</v>
      </c>
    </row>
    <row r="588" spans="1:10" ht="15" x14ac:dyDescent="0.25">
      <c r="A588" s="862" t="s">
        <v>1044</v>
      </c>
      <c r="B588" s="860">
        <v>637.18735834858251</v>
      </c>
      <c r="C588" s="860">
        <v>1522.1539788819384</v>
      </c>
      <c r="D588" s="861">
        <v>1.3888640584881506</v>
      </c>
      <c r="E588" s="860">
        <v>1517.8528845665319</v>
      </c>
      <c r="F588" s="860">
        <v>2022.4209404484736</v>
      </c>
      <c r="G588" s="859">
        <v>0.33242224000255216</v>
      </c>
      <c r="H588" s="860">
        <v>1297.6865030120446</v>
      </c>
      <c r="I588" s="860">
        <v>1897.3542000568402</v>
      </c>
      <c r="J588" s="859">
        <v>0.46210521235515217</v>
      </c>
    </row>
    <row r="589" spans="1:10" ht="15" x14ac:dyDescent="0.25">
      <c r="A589" s="862" t="s">
        <v>1043</v>
      </c>
      <c r="B589" s="860">
        <v>1302.7820595766514</v>
      </c>
      <c r="C589" s="860">
        <v>2142.0541319664208</v>
      </c>
      <c r="D589" s="861">
        <v>0.64421525167647542</v>
      </c>
      <c r="E589" s="860">
        <v>1809.5355517828634</v>
      </c>
      <c r="F589" s="860">
        <v>2339.4062746217764</v>
      </c>
      <c r="G589" s="859">
        <v>0.29282139404050528</v>
      </c>
      <c r="H589" s="860">
        <v>1682.8471787313104</v>
      </c>
      <c r="I589" s="860">
        <v>2290.0682389579383</v>
      </c>
      <c r="J589" s="859">
        <v>0.36082959159987937</v>
      </c>
    </row>
    <row r="590" spans="1:10" ht="15" x14ac:dyDescent="0.25">
      <c r="A590" s="862"/>
      <c r="B590" s="860"/>
      <c r="C590" s="860"/>
      <c r="D590" s="861"/>
      <c r="E590" s="860"/>
      <c r="F590" s="860"/>
      <c r="G590" s="859"/>
      <c r="H590" s="860"/>
      <c r="I590" s="860"/>
      <c r="J590" s="859"/>
    </row>
    <row r="591" spans="1:10" ht="15" x14ac:dyDescent="0.25">
      <c r="A591" s="865" t="s">
        <v>1049</v>
      </c>
      <c r="B591" s="864"/>
      <c r="C591" s="864"/>
      <c r="D591" s="861"/>
      <c r="E591" s="864"/>
      <c r="F591" s="864"/>
      <c r="G591" s="863"/>
      <c r="H591" s="864"/>
      <c r="I591" s="864"/>
      <c r="J591" s="863"/>
    </row>
    <row r="592" spans="1:10" ht="15" x14ac:dyDescent="0.25">
      <c r="A592" s="862" t="s">
        <v>1048</v>
      </c>
      <c r="B592" s="860">
        <v>0.77967770275462578</v>
      </c>
      <c r="C592" s="860">
        <v>0.83695038635965491</v>
      </c>
      <c r="D592" s="861">
        <v>7.3456869938287248E-2</v>
      </c>
      <c r="E592" s="860">
        <v>2.0246997629979728</v>
      </c>
      <c r="F592" s="860">
        <v>2.0754683005007504</v>
      </c>
      <c r="G592" s="859">
        <v>2.5074600407719007E-2</v>
      </c>
      <c r="H592" s="860">
        <v>1.3474780785378142</v>
      </c>
      <c r="I592" s="860">
        <v>1.4034311624777196</v>
      </c>
      <c r="J592" s="859">
        <v>4.1524299972747335E-2</v>
      </c>
    </row>
    <row r="593" spans="1:10" ht="15" x14ac:dyDescent="0.25">
      <c r="A593" s="862" t="s">
        <v>1047</v>
      </c>
      <c r="B593" s="860">
        <v>1.2054014909533928</v>
      </c>
      <c r="C593" s="860">
        <v>1.1992990969507782</v>
      </c>
      <c r="D593" s="861">
        <v>-5.0625406127447186E-3</v>
      </c>
      <c r="E593" s="860">
        <v>1.2711595383984156</v>
      </c>
      <c r="F593" s="860">
        <v>1.2603615552719933</v>
      </c>
      <c r="G593" s="859">
        <v>-8.4945931649358705E-3</v>
      </c>
      <c r="H593" s="860">
        <v>1.2582071957198502</v>
      </c>
      <c r="I593" s="860">
        <v>1.2485136155977281</v>
      </c>
      <c r="J593" s="859">
        <v>-7.7042796727737218E-3</v>
      </c>
    </row>
    <row r="594" spans="1:10" ht="15" x14ac:dyDescent="0.25">
      <c r="A594" s="862" t="s">
        <v>1046</v>
      </c>
      <c r="B594" s="860">
        <v>12003.022787062426</v>
      </c>
      <c r="C594" s="860">
        <v>14106.482780740762</v>
      </c>
      <c r="D594" s="861">
        <v>0.17524418898425909</v>
      </c>
      <c r="E594" s="860">
        <v>7192.1920374361089</v>
      </c>
      <c r="F594" s="860">
        <v>7871.8175395499784</v>
      </c>
      <c r="G594" s="859">
        <v>9.4494904832399904E-2</v>
      </c>
      <c r="H594" s="860">
        <v>8139.7799123625064</v>
      </c>
      <c r="I594" s="860">
        <v>9081.5287057511796</v>
      </c>
      <c r="J594" s="859">
        <v>0.11569708315557369</v>
      </c>
    </row>
    <row r="595" spans="1:10" ht="15" x14ac:dyDescent="0.25">
      <c r="A595" s="862" t="s">
        <v>1045</v>
      </c>
      <c r="B595" s="860">
        <v>147.73673726499234</v>
      </c>
      <c r="C595" s="860">
        <v>123.65702279117832</v>
      </c>
      <c r="D595" s="861">
        <v>-0.1629907017008419</v>
      </c>
      <c r="E595" s="860">
        <v>118.53572834786479</v>
      </c>
      <c r="F595" s="860">
        <v>255.07175385222723</v>
      </c>
      <c r="G595" s="859">
        <v>1.1518554566406551</v>
      </c>
      <c r="H595" s="860">
        <v>124.28744222548082</v>
      </c>
      <c r="I595" s="860">
        <v>229.57337319859087</v>
      </c>
      <c r="J595" s="859">
        <v>0.84711640281486811</v>
      </c>
    </row>
    <row r="596" spans="1:10" ht="15" x14ac:dyDescent="0.25">
      <c r="A596" s="862" t="s">
        <v>1044</v>
      </c>
      <c r="B596" s="860">
        <v>8230.4532784457078</v>
      </c>
      <c r="C596" s="860">
        <v>10253.492282335013</v>
      </c>
      <c r="D596" s="861">
        <v>0.24579922094781023</v>
      </c>
      <c r="E596" s="860">
        <v>5672.2806888257619</v>
      </c>
      <c r="F596" s="860">
        <v>5823.1666235540588</v>
      </c>
      <c r="G596" s="859">
        <v>2.6600576206593243E-2</v>
      </c>
      <c r="H596" s="860">
        <v>6176.1631685993862</v>
      </c>
      <c r="I596" s="860">
        <v>6682.7820498846922</v>
      </c>
      <c r="J596" s="859">
        <v>8.2028092110817047E-2</v>
      </c>
    </row>
    <row r="597" spans="1:10" ht="15" x14ac:dyDescent="0.25">
      <c r="A597" s="862" t="s">
        <v>1043</v>
      </c>
      <c r="B597" s="860">
        <v>8378.1900157107011</v>
      </c>
      <c r="C597" s="860">
        <v>10377.149305126191</v>
      </c>
      <c r="D597" s="861">
        <v>0.23859082757338532</v>
      </c>
      <c r="E597" s="860">
        <v>5790.8164171736271</v>
      </c>
      <c r="F597" s="860">
        <v>6078.2383774062873</v>
      </c>
      <c r="G597" s="859">
        <v>4.9634099844758112E-2</v>
      </c>
      <c r="H597" s="860">
        <v>6300.4506108248679</v>
      </c>
      <c r="I597" s="860">
        <v>6912.3554230832842</v>
      </c>
      <c r="J597" s="859">
        <v>9.7120801360952899E-2</v>
      </c>
    </row>
    <row r="598" spans="1:10" ht="15" x14ac:dyDescent="0.25">
      <c r="A598" s="862"/>
      <c r="B598" s="860"/>
      <c r="C598" s="860"/>
      <c r="D598" s="861"/>
      <c r="E598" s="860"/>
      <c r="F598" s="860"/>
      <c r="G598" s="859"/>
      <c r="H598" s="860"/>
      <c r="I598" s="860"/>
      <c r="J598" s="859"/>
    </row>
    <row r="599" spans="1:10" ht="15" x14ac:dyDescent="0.25">
      <c r="A599" s="869" t="s">
        <v>1101</v>
      </c>
      <c r="B599" s="868"/>
      <c r="C599" s="868"/>
      <c r="D599" s="861"/>
      <c r="E599" s="868"/>
      <c r="F599" s="868"/>
      <c r="G599" s="866"/>
      <c r="H599" s="867"/>
      <c r="I599" s="867"/>
      <c r="J599" s="866"/>
    </row>
    <row r="600" spans="1:10" ht="15" x14ac:dyDescent="0.25">
      <c r="A600" s="865" t="s">
        <v>1050</v>
      </c>
      <c r="B600" s="864"/>
      <c r="C600" s="864"/>
      <c r="D600" s="861"/>
      <c r="E600" s="864"/>
      <c r="F600" s="864"/>
      <c r="G600" s="863"/>
      <c r="H600" s="864"/>
      <c r="I600" s="864"/>
      <c r="J600" s="863"/>
    </row>
    <row r="601" spans="1:10" ht="15" x14ac:dyDescent="0.25">
      <c r="A601" s="862" t="s">
        <v>1048</v>
      </c>
      <c r="B601" s="860">
        <v>4.1538503076964616E-4</v>
      </c>
      <c r="C601" s="860">
        <v>2.0706343056893991E-4</v>
      </c>
      <c r="D601" s="861">
        <v>-0.50151446193118121</v>
      </c>
      <c r="E601" s="860">
        <v>1.2297739085264652E-3</v>
      </c>
      <c r="F601" s="860">
        <v>1.7033975968466703E-3</v>
      </c>
      <c r="G601" s="859">
        <v>0.38513070169760605</v>
      </c>
      <c r="H601" s="860">
        <v>1.6451589392961112E-3</v>
      </c>
      <c r="I601" s="860">
        <v>1.9104610274156102E-3</v>
      </c>
      <c r="J601" s="859">
        <v>0.16126228401555515</v>
      </c>
    </row>
    <row r="602" spans="1:10" ht="15" x14ac:dyDescent="0.25">
      <c r="A602" s="862" t="s">
        <v>1047</v>
      </c>
      <c r="B602" s="860">
        <v>1</v>
      </c>
      <c r="C602" s="860">
        <v>1</v>
      </c>
      <c r="D602" s="861">
        <v>0</v>
      </c>
      <c r="E602" s="860">
        <v>1.3333333333333333</v>
      </c>
      <c r="F602" s="860">
        <v>1</v>
      </c>
      <c r="G602" s="859">
        <v>-0.24999999999999994</v>
      </c>
      <c r="H602" s="860">
        <v>1.2</v>
      </c>
      <c r="I602" s="860">
        <v>1</v>
      </c>
      <c r="J602" s="859">
        <v>-0.16666666666666663</v>
      </c>
    </row>
    <row r="603" spans="1:10" ht="15" x14ac:dyDescent="0.25">
      <c r="A603" s="862" t="s">
        <v>1046</v>
      </c>
      <c r="B603" s="860">
        <v>1375</v>
      </c>
      <c r="C603" s="860">
        <v>1000</v>
      </c>
      <c r="D603" s="861">
        <v>-0.27272727272727271</v>
      </c>
      <c r="E603" s="860">
        <v>966.66666666666663</v>
      </c>
      <c r="F603" s="860">
        <v>1078.5666666666666</v>
      </c>
      <c r="G603" s="859">
        <v>0.11575862068965516</v>
      </c>
      <c r="H603" s="860">
        <v>1130</v>
      </c>
      <c r="I603" s="860">
        <v>1052.3777777777777</v>
      </c>
      <c r="J603" s="859">
        <v>-6.8692232055063945E-2</v>
      </c>
    </row>
    <row r="604" spans="1:10" ht="15" x14ac:dyDescent="0.25">
      <c r="A604" s="862" t="s">
        <v>1045</v>
      </c>
      <c r="B604" s="860">
        <v>770</v>
      </c>
      <c r="C604" s="860">
        <v>1000</v>
      </c>
      <c r="D604" s="861">
        <v>0.29870129870129869</v>
      </c>
      <c r="E604" s="860">
        <v>0</v>
      </c>
      <c r="F604" s="860">
        <v>0</v>
      </c>
      <c r="G604" s="859"/>
      <c r="H604" s="860">
        <v>308</v>
      </c>
      <c r="I604" s="860">
        <v>333.33333333333331</v>
      </c>
      <c r="J604" s="859">
        <v>8.2251082251082186E-2</v>
      </c>
    </row>
    <row r="605" spans="1:10" ht="15" x14ac:dyDescent="0.25">
      <c r="A605" s="862" t="s">
        <v>1044</v>
      </c>
      <c r="B605" s="860">
        <v>264.57</v>
      </c>
      <c r="C605" s="860">
        <v>0</v>
      </c>
      <c r="D605" s="861">
        <v>-1</v>
      </c>
      <c r="E605" s="860">
        <v>585.93888888888887</v>
      </c>
      <c r="F605" s="860">
        <v>621.85</v>
      </c>
      <c r="G605" s="859">
        <v>6.1288151020679138E-2</v>
      </c>
      <c r="H605" s="860">
        <v>457.39133333333331</v>
      </c>
      <c r="I605" s="860">
        <v>414.56666666666666</v>
      </c>
      <c r="J605" s="859">
        <v>-9.362806757743547E-2</v>
      </c>
    </row>
    <row r="606" spans="1:10" ht="15" x14ac:dyDescent="0.25">
      <c r="A606" s="862" t="s">
        <v>1043</v>
      </c>
      <c r="B606" s="860">
        <v>1034.57</v>
      </c>
      <c r="C606" s="860">
        <v>1000</v>
      </c>
      <c r="D606" s="861">
        <v>-3.3414848681094504E-2</v>
      </c>
      <c r="E606" s="860">
        <v>585.93888888888887</v>
      </c>
      <c r="F606" s="860">
        <v>621.85</v>
      </c>
      <c r="G606" s="859">
        <v>6.1288151020679138E-2</v>
      </c>
      <c r="H606" s="860">
        <v>765.39133333333325</v>
      </c>
      <c r="I606" s="860">
        <v>747.9</v>
      </c>
      <c r="J606" s="859">
        <v>-2.2852797740937673E-2</v>
      </c>
    </row>
    <row r="607" spans="1:10" ht="15" x14ac:dyDescent="0.25">
      <c r="A607" s="862"/>
      <c r="B607" s="860"/>
      <c r="C607" s="860"/>
      <c r="D607" s="861"/>
      <c r="E607" s="860"/>
      <c r="F607" s="860"/>
      <c r="G607" s="859"/>
      <c r="H607" s="860"/>
      <c r="I607" s="860"/>
      <c r="J607" s="859"/>
    </row>
    <row r="608" spans="1:10" ht="15" x14ac:dyDescent="0.25">
      <c r="A608" s="865" t="s">
        <v>1049</v>
      </c>
      <c r="B608" s="864"/>
      <c r="C608" s="864"/>
      <c r="D608" s="861"/>
      <c r="E608" s="864"/>
      <c r="F608" s="864"/>
      <c r="G608" s="863"/>
      <c r="H608" s="864"/>
      <c r="I608" s="864"/>
      <c r="J608" s="863"/>
    </row>
    <row r="609" spans="1:10" ht="15" x14ac:dyDescent="0.25">
      <c r="A609" s="862" t="s">
        <v>1048</v>
      </c>
      <c r="B609" s="860">
        <v>1.0384625769241152E-3</v>
      </c>
      <c r="C609" s="860">
        <v>6.211902917068197E-4</v>
      </c>
      <c r="D609" s="861">
        <v>-0.40181735431741739</v>
      </c>
      <c r="E609" s="860">
        <v>7.3786434511587909E-4</v>
      </c>
      <c r="F609" s="860">
        <v>1.7033975968466703E-3</v>
      </c>
      <c r="G609" s="859">
        <v>1.3085511694960101</v>
      </c>
      <c r="H609" s="860">
        <v>1.7763269220399942E-3</v>
      </c>
      <c r="I609" s="860">
        <v>2.3245878885534898E-3</v>
      </c>
      <c r="J609" s="859">
        <v>0.30864868381539479</v>
      </c>
    </row>
    <row r="610" spans="1:10" ht="15" x14ac:dyDescent="0.25">
      <c r="A610" s="862" t="s">
        <v>1047</v>
      </c>
      <c r="B610" s="860">
        <v>1</v>
      </c>
      <c r="C610" s="860">
        <v>1</v>
      </c>
      <c r="D610" s="861">
        <v>0</v>
      </c>
      <c r="E610" s="860">
        <v>1.6666666666666667</v>
      </c>
      <c r="F610" s="860">
        <v>1.4000000000000001</v>
      </c>
      <c r="G610" s="859">
        <v>-0.15999999999999995</v>
      </c>
      <c r="H610" s="860">
        <v>1.1666666666666667</v>
      </c>
      <c r="I610" s="860">
        <v>1.2</v>
      </c>
      <c r="J610" s="859">
        <v>2.8571428571428466E-2</v>
      </c>
    </row>
    <row r="611" spans="1:10" ht="15" x14ac:dyDescent="0.25">
      <c r="A611" s="862" t="s">
        <v>1046</v>
      </c>
      <c r="B611" s="860">
        <v>643.1583333333333</v>
      </c>
      <c r="C611" s="860">
        <v>1133.5166666666667</v>
      </c>
      <c r="D611" s="861">
        <v>0.76242242060664178</v>
      </c>
      <c r="E611" s="860">
        <v>481.93999999999994</v>
      </c>
      <c r="F611" s="860">
        <v>800.06969696969691</v>
      </c>
      <c r="G611" s="859">
        <v>0.66010228860376186</v>
      </c>
      <c r="H611" s="860">
        <v>602.85374999999999</v>
      </c>
      <c r="I611" s="860">
        <v>966.79318181818189</v>
      </c>
      <c r="J611" s="859">
        <v>0.60369439821545756</v>
      </c>
    </row>
    <row r="612" spans="1:10" ht="15" x14ac:dyDescent="0.25">
      <c r="A612" s="862" t="s">
        <v>1045</v>
      </c>
      <c r="B612" s="860">
        <v>0</v>
      </c>
      <c r="C612" s="860">
        <v>0</v>
      </c>
      <c r="D612" s="861"/>
      <c r="E612" s="860">
        <v>0</v>
      </c>
      <c r="F612" s="860">
        <v>0</v>
      </c>
      <c r="G612" s="859"/>
      <c r="H612" s="860">
        <v>0</v>
      </c>
      <c r="I612" s="860">
        <v>0</v>
      </c>
      <c r="J612" s="859"/>
    </row>
    <row r="613" spans="1:10" ht="15" x14ac:dyDescent="0.25">
      <c r="A613" s="862" t="s">
        <v>1044</v>
      </c>
      <c r="B613" s="860">
        <v>593.1583333333333</v>
      </c>
      <c r="C613" s="860">
        <v>1133.5166666666667</v>
      </c>
      <c r="D613" s="861">
        <v>0.91098498152545004</v>
      </c>
      <c r="E613" s="860">
        <v>408.28000000000003</v>
      </c>
      <c r="F613" s="860">
        <v>788.65757575757573</v>
      </c>
      <c r="G613" s="859">
        <v>0.93165860624467445</v>
      </c>
      <c r="H613" s="860">
        <v>546.93875000000003</v>
      </c>
      <c r="I613" s="860">
        <v>961.08712121212136</v>
      </c>
      <c r="J613" s="859">
        <v>0.75721160954882294</v>
      </c>
    </row>
    <row r="614" spans="1:10" ht="15" x14ac:dyDescent="0.25">
      <c r="A614" s="862" t="s">
        <v>1043</v>
      </c>
      <c r="B614" s="860">
        <v>593.1583333333333</v>
      </c>
      <c r="C614" s="860">
        <v>1133.5166666666667</v>
      </c>
      <c r="D614" s="861">
        <v>0.91098498152545004</v>
      </c>
      <c r="E614" s="860">
        <v>408.28000000000003</v>
      </c>
      <c r="F614" s="860">
        <v>788.65757575757573</v>
      </c>
      <c r="G614" s="859">
        <v>0.93165860624467445</v>
      </c>
      <c r="H614" s="860">
        <v>546.93875000000003</v>
      </c>
      <c r="I614" s="860">
        <v>961.08712121212136</v>
      </c>
      <c r="J614" s="859">
        <v>0.75721160954882294</v>
      </c>
    </row>
    <row r="615" spans="1:10" ht="15" x14ac:dyDescent="0.25">
      <c r="A615" s="862"/>
      <c r="B615" s="860"/>
      <c r="C615" s="860"/>
      <c r="D615" s="861"/>
      <c r="E615" s="860"/>
      <c r="F615" s="860"/>
      <c r="G615" s="859"/>
      <c r="H615" s="860"/>
      <c r="I615" s="860"/>
      <c r="J615" s="859"/>
    </row>
    <row r="616" spans="1:10" ht="15" x14ac:dyDescent="0.25">
      <c r="A616" s="869" t="s">
        <v>1100</v>
      </c>
      <c r="B616" s="868"/>
      <c r="C616" s="868"/>
      <c r="D616" s="861"/>
      <c r="E616" s="868"/>
      <c r="F616" s="868"/>
      <c r="G616" s="866"/>
      <c r="H616" s="867"/>
      <c r="I616" s="867"/>
      <c r="J616" s="866"/>
    </row>
    <row r="617" spans="1:10" ht="15" x14ac:dyDescent="0.25">
      <c r="A617" s="865" t="s">
        <v>1050</v>
      </c>
      <c r="B617" s="864"/>
      <c r="C617" s="864"/>
      <c r="D617" s="861"/>
      <c r="E617" s="864"/>
      <c r="F617" s="864"/>
      <c r="G617" s="863"/>
      <c r="H617" s="864"/>
      <c r="I617" s="864"/>
      <c r="J617" s="863"/>
    </row>
    <row r="618" spans="1:10" ht="15" x14ac:dyDescent="0.25">
      <c r="A618" s="862" t="s">
        <v>1048</v>
      </c>
      <c r="B618" s="860">
        <v>1.06276260122414</v>
      </c>
      <c r="C618" s="860">
        <v>1.1200060959473961</v>
      </c>
      <c r="D618" s="861">
        <v>5.3862917887137089E-2</v>
      </c>
      <c r="E618" s="860">
        <v>0.24964410343087251</v>
      </c>
      <c r="F618" s="860">
        <v>0.27692378074450147</v>
      </c>
      <c r="G618" s="859">
        <v>0.10927427060652692</v>
      </c>
      <c r="H618" s="860">
        <v>0.68936555795043175</v>
      </c>
      <c r="I618" s="860">
        <v>0.73090953947511184</v>
      </c>
      <c r="J618" s="859">
        <v>6.0264080567348666E-2</v>
      </c>
    </row>
    <row r="619" spans="1:10" ht="15" x14ac:dyDescent="0.25">
      <c r="A619" s="862" t="s">
        <v>1047</v>
      </c>
      <c r="B619" s="860">
        <v>4.019085427220527</v>
      </c>
      <c r="C619" s="860">
        <v>3.5080692842551988</v>
      </c>
      <c r="D619" s="861">
        <v>-0.1271473702709352</v>
      </c>
      <c r="E619" s="860">
        <v>3.8508291656148872</v>
      </c>
      <c r="F619" s="860">
        <v>3.9956624214709682</v>
      </c>
      <c r="G619" s="859">
        <v>3.7610927316469124E-2</v>
      </c>
      <c r="H619" s="860">
        <v>3.8964579823215009</v>
      </c>
      <c r="I619" s="860">
        <v>3.8757624696965998</v>
      </c>
      <c r="J619" s="859">
        <v>-5.311365532182837E-3</v>
      </c>
    </row>
    <row r="620" spans="1:10" ht="15" x14ac:dyDescent="0.25">
      <c r="A620" s="862" t="s">
        <v>1046</v>
      </c>
      <c r="B620" s="860">
        <v>1614.0269680352558</v>
      </c>
      <c r="C620" s="860">
        <v>1633.4411186320115</v>
      </c>
      <c r="D620" s="861">
        <v>1.2028392945867815E-2</v>
      </c>
      <c r="E620" s="860">
        <v>1561.7812092458107</v>
      </c>
      <c r="F620" s="860">
        <v>1600.006666870149</v>
      </c>
      <c r="G620" s="859">
        <v>2.4475552272009683E-2</v>
      </c>
      <c r="H620" s="860">
        <v>1575.9495506124401</v>
      </c>
      <c r="I620" s="860">
        <v>1608.2282533689679</v>
      </c>
      <c r="J620" s="859">
        <v>2.0482066030593254E-2</v>
      </c>
    </row>
    <row r="621" spans="1:10" ht="15" x14ac:dyDescent="0.25">
      <c r="A621" s="862" t="s">
        <v>1045</v>
      </c>
      <c r="B621" s="860">
        <v>67.830249993631497</v>
      </c>
      <c r="C621" s="860">
        <v>38.740660995696643</v>
      </c>
      <c r="D621" s="861">
        <v>-0.42885864346167146</v>
      </c>
      <c r="E621" s="860">
        <v>36.14042727985742</v>
      </c>
      <c r="F621" s="860">
        <v>29.421981129177933</v>
      </c>
      <c r="G621" s="859">
        <v>-0.18589835971374802</v>
      </c>
      <c r="H621" s="860">
        <v>44.734277507321572</v>
      </c>
      <c r="I621" s="860">
        <v>31.713459784879262</v>
      </c>
      <c r="J621" s="859">
        <v>-0.29107025860228136</v>
      </c>
    </row>
    <row r="622" spans="1:10" ht="15" x14ac:dyDescent="0.25">
      <c r="A622" s="862" t="s">
        <v>1044</v>
      </c>
      <c r="B622" s="860">
        <v>1450.1266204599713</v>
      </c>
      <c r="C622" s="860">
        <v>1547.1332398170239</v>
      </c>
      <c r="D622" s="861">
        <v>6.6895275204507804E-2</v>
      </c>
      <c r="E622" s="860">
        <v>1422.9383704622919</v>
      </c>
      <c r="F622" s="860">
        <v>1460.6651399197958</v>
      </c>
      <c r="G622" s="859">
        <v>2.6513284229763956E-2</v>
      </c>
      <c r="H622" s="860">
        <v>1430.3114552074255</v>
      </c>
      <c r="I622" s="860">
        <v>1481.9277874355073</v>
      </c>
      <c r="J622" s="859">
        <v>3.6087477339399696E-2</v>
      </c>
    </row>
    <row r="623" spans="1:10" ht="15" x14ac:dyDescent="0.25">
      <c r="A623" s="862" t="s">
        <v>1043</v>
      </c>
      <c r="B623" s="860">
        <v>1517.956870453603</v>
      </c>
      <c r="C623" s="860">
        <v>1585.8739008127206</v>
      </c>
      <c r="D623" s="861">
        <v>4.4742397943640128E-2</v>
      </c>
      <c r="E623" s="860">
        <v>1459.0787977421494</v>
      </c>
      <c r="F623" s="860">
        <v>1490.0871210489738</v>
      </c>
      <c r="G623" s="859">
        <v>2.1251986770562517E-2</v>
      </c>
      <c r="H623" s="860">
        <v>1475.0457327147469</v>
      </c>
      <c r="I623" s="860">
        <v>1513.6412472203865</v>
      </c>
      <c r="J623" s="859">
        <v>2.6165639240626457E-2</v>
      </c>
    </row>
    <row r="624" spans="1:10" ht="15" x14ac:dyDescent="0.25">
      <c r="A624" s="862"/>
      <c r="B624" s="860"/>
      <c r="C624" s="860"/>
      <c r="D624" s="861"/>
      <c r="E624" s="860"/>
      <c r="F624" s="860"/>
      <c r="G624" s="859"/>
      <c r="H624" s="860"/>
      <c r="I624" s="860"/>
      <c r="J624" s="859"/>
    </row>
    <row r="625" spans="1:10" ht="15" x14ac:dyDescent="0.25">
      <c r="A625" s="865" t="s">
        <v>1049</v>
      </c>
      <c r="B625" s="864"/>
      <c r="C625" s="864"/>
      <c r="D625" s="861"/>
      <c r="E625" s="864"/>
      <c r="F625" s="864"/>
      <c r="G625" s="863"/>
      <c r="H625" s="864"/>
      <c r="I625" s="864"/>
      <c r="J625" s="863"/>
    </row>
    <row r="626" spans="1:10" ht="15" x14ac:dyDescent="0.25">
      <c r="A626" s="862" t="s">
        <v>1048</v>
      </c>
      <c r="B626" s="860">
        <v>0.17196940273863356</v>
      </c>
      <c r="C626" s="860">
        <v>0.15198455803760191</v>
      </c>
      <c r="D626" s="861">
        <v>-0.1162116305736403</v>
      </c>
      <c r="E626" s="860">
        <v>6.3702288461670906E-2</v>
      </c>
      <c r="F626" s="860">
        <v>6.8622588901537288E-2</v>
      </c>
      <c r="G626" s="859">
        <v>7.7238990288816423E-2</v>
      </c>
      <c r="H626" s="860">
        <v>0.12220162450947804</v>
      </c>
      <c r="I626" s="860">
        <v>0.11342662167507461</v>
      </c>
      <c r="J626" s="859">
        <v>-7.1807579233309049E-2</v>
      </c>
    </row>
    <row r="627" spans="1:10" ht="15" x14ac:dyDescent="0.25">
      <c r="A627" s="862" t="s">
        <v>1047</v>
      </c>
      <c r="B627" s="860">
        <v>4.6604099673988371</v>
      </c>
      <c r="C627" s="860">
        <v>6.2635412206840781</v>
      </c>
      <c r="D627" s="861">
        <v>0.34398931950186634</v>
      </c>
      <c r="E627" s="860">
        <v>7.9229281661099842</v>
      </c>
      <c r="F627" s="860">
        <v>7.4160085775328497</v>
      </c>
      <c r="G627" s="859">
        <v>-6.3981343506995719E-2</v>
      </c>
      <c r="H627" s="860">
        <v>7.0529233131203446</v>
      </c>
      <c r="I627" s="860">
        <v>7.1278917383206561</v>
      </c>
      <c r="J627" s="859">
        <v>1.0629411645643447E-2</v>
      </c>
    </row>
    <row r="628" spans="1:10" ht="15" x14ac:dyDescent="0.25">
      <c r="A628" s="862" t="s">
        <v>1046</v>
      </c>
      <c r="B628" s="860">
        <v>1342.4802337655753</v>
      </c>
      <c r="C628" s="860">
        <v>1771.1647519340163</v>
      </c>
      <c r="D628" s="861">
        <v>0.31932277838162798</v>
      </c>
      <c r="E628" s="860">
        <v>1206.0876774771186</v>
      </c>
      <c r="F628" s="860">
        <v>1363.3686487679809</v>
      </c>
      <c r="G628" s="859">
        <v>0.1304059184319509</v>
      </c>
      <c r="H628" s="860">
        <v>1242.4590258207074</v>
      </c>
      <c r="I628" s="860">
        <v>1465.3176745594899</v>
      </c>
      <c r="J628" s="859">
        <v>0.17936901266548647</v>
      </c>
    </row>
    <row r="629" spans="1:10" ht="15" x14ac:dyDescent="0.25">
      <c r="A629" s="862" t="s">
        <v>1045</v>
      </c>
      <c r="B629" s="860">
        <v>4.1185089193985246E-2</v>
      </c>
      <c r="C629" s="860">
        <v>3.3647689673292622</v>
      </c>
      <c r="D629" s="861">
        <v>80.698717501397567</v>
      </c>
      <c r="E629" s="860">
        <v>0.29777777777777775</v>
      </c>
      <c r="F629" s="860">
        <v>0</v>
      </c>
      <c r="G629" s="859">
        <v>-1</v>
      </c>
      <c r="H629" s="860">
        <v>0.22935306082209977</v>
      </c>
      <c r="I629" s="860">
        <v>0.84119224183231556</v>
      </c>
      <c r="J629" s="859">
        <v>2.6676739295177558</v>
      </c>
    </row>
    <row r="630" spans="1:10" ht="15" x14ac:dyDescent="0.25">
      <c r="A630" s="862" t="s">
        <v>1044</v>
      </c>
      <c r="B630" s="860">
        <v>1315.4475436508778</v>
      </c>
      <c r="C630" s="860">
        <v>1687.0384631690065</v>
      </c>
      <c r="D630" s="861">
        <v>0.28248250666599711</v>
      </c>
      <c r="E630" s="860">
        <v>1147.9046110864526</v>
      </c>
      <c r="F630" s="860">
        <v>1335.4658409397066</v>
      </c>
      <c r="G630" s="859">
        <v>0.16339443891224867</v>
      </c>
      <c r="H630" s="860">
        <v>1192.5827264369659</v>
      </c>
      <c r="I630" s="860">
        <v>1423.3589964970315</v>
      </c>
      <c r="J630" s="859">
        <v>0.19350965341376952</v>
      </c>
    </row>
    <row r="631" spans="1:10" ht="15" x14ac:dyDescent="0.25">
      <c r="A631" s="862" t="s">
        <v>1043</v>
      </c>
      <c r="B631" s="860">
        <v>1315.4887287400718</v>
      </c>
      <c r="C631" s="860">
        <v>1690.4032321363352</v>
      </c>
      <c r="D631" s="861">
        <v>0.28500016397353944</v>
      </c>
      <c r="E631" s="860">
        <v>1148.2023888642304</v>
      </c>
      <c r="F631" s="860">
        <v>1335.4658409397066</v>
      </c>
      <c r="G631" s="859">
        <v>0.16309272118891158</v>
      </c>
      <c r="H631" s="860">
        <v>1192.8120794977879</v>
      </c>
      <c r="I631" s="860">
        <v>1424.2001887388635</v>
      </c>
      <c r="J631" s="859">
        <v>0.19398538396634737</v>
      </c>
    </row>
    <row r="632" spans="1:10" ht="15" x14ac:dyDescent="0.25">
      <c r="A632" s="862"/>
      <c r="B632" s="860"/>
      <c r="C632" s="860"/>
      <c r="D632" s="861"/>
      <c r="E632" s="860"/>
      <c r="F632" s="860"/>
      <c r="G632" s="859"/>
      <c r="H632" s="860"/>
      <c r="I632" s="860"/>
      <c r="J632" s="859"/>
    </row>
    <row r="633" spans="1:10" ht="15" x14ac:dyDescent="0.25">
      <c r="A633" s="869" t="s">
        <v>1099</v>
      </c>
      <c r="B633" s="868"/>
      <c r="C633" s="868"/>
      <c r="D633" s="861"/>
      <c r="E633" s="868"/>
      <c r="F633" s="868"/>
      <c r="G633" s="866"/>
      <c r="H633" s="867"/>
      <c r="I633" s="867"/>
      <c r="J633" s="866"/>
    </row>
    <row r="634" spans="1:10" ht="15" x14ac:dyDescent="0.25">
      <c r="A634" s="865" t="s">
        <v>1050</v>
      </c>
      <c r="B634" s="864"/>
      <c r="C634" s="864"/>
      <c r="D634" s="861"/>
      <c r="E634" s="864"/>
      <c r="F634" s="864"/>
      <c r="G634" s="863"/>
      <c r="H634" s="864"/>
      <c r="I634" s="864"/>
      <c r="J634" s="863"/>
    </row>
    <row r="635" spans="1:10" ht="15" x14ac:dyDescent="0.25">
      <c r="A635" s="862" t="s">
        <v>1048</v>
      </c>
      <c r="B635" s="860">
        <v>6.3969294738525515E-2</v>
      </c>
      <c r="C635" s="860">
        <v>0.16544368102458298</v>
      </c>
      <c r="D635" s="861">
        <v>1.5862983436167932</v>
      </c>
      <c r="E635" s="860">
        <v>2.0906156444949909E-2</v>
      </c>
      <c r="F635" s="860">
        <v>3.4311294450768651E-2</v>
      </c>
      <c r="G635" s="859">
        <v>0.64120528520472675</v>
      </c>
      <c r="H635" s="860">
        <v>4.4181452099562903E-2</v>
      </c>
      <c r="I635" s="860">
        <v>0.10494195312457691</v>
      </c>
      <c r="J635" s="859">
        <v>1.37524907257666</v>
      </c>
    </row>
    <row r="636" spans="1:10" ht="15" x14ac:dyDescent="0.25">
      <c r="A636" s="862" t="s">
        <v>1047</v>
      </c>
      <c r="B636" s="860">
        <v>1.0620604395604394</v>
      </c>
      <c r="C636" s="860">
        <v>1.1585866645175158</v>
      </c>
      <c r="D636" s="861">
        <v>9.0885811542915806E-2</v>
      </c>
      <c r="E636" s="860">
        <v>1.0701754385964912</v>
      </c>
      <c r="F636" s="860">
        <v>1.1192781059792338</v>
      </c>
      <c r="G636" s="859">
        <v>4.5882820341251289E-2</v>
      </c>
      <c r="H636" s="860">
        <v>1.0673771630668183</v>
      </c>
      <c r="I636" s="860">
        <v>1.1296224634893082</v>
      </c>
      <c r="J636" s="859">
        <v>5.8316125336282179E-2</v>
      </c>
    </row>
    <row r="637" spans="1:10" ht="15" x14ac:dyDescent="0.25">
      <c r="A637" s="862" t="s">
        <v>1046</v>
      </c>
      <c r="B637" s="860">
        <v>8428.4011562870091</v>
      </c>
      <c r="C637" s="860">
        <v>6064.7731014357678</v>
      </c>
      <c r="D637" s="861">
        <v>-0.28043611249900424</v>
      </c>
      <c r="E637" s="860">
        <v>5987.0708346954343</v>
      </c>
      <c r="F637" s="860">
        <v>9250.6514302539199</v>
      </c>
      <c r="G637" s="859">
        <v>0.5451047241074618</v>
      </c>
      <c r="H637" s="860">
        <v>6828.9088766235645</v>
      </c>
      <c r="I637" s="860">
        <v>8412.2623963544083</v>
      </c>
      <c r="J637" s="859">
        <v>0.23186039649041348</v>
      </c>
    </row>
    <row r="638" spans="1:10" ht="15" x14ac:dyDescent="0.25">
      <c r="A638" s="862" t="s">
        <v>1045</v>
      </c>
      <c r="B638" s="860">
        <v>338.06753188784398</v>
      </c>
      <c r="C638" s="860">
        <v>215.75604448750423</v>
      </c>
      <c r="D638" s="861">
        <v>-0.36179601962165758</v>
      </c>
      <c r="E638" s="860">
        <v>192.94172932330827</v>
      </c>
      <c r="F638" s="860">
        <v>242.12447665429812</v>
      </c>
      <c r="G638" s="859">
        <v>0.25490985026145069</v>
      </c>
      <c r="H638" s="860">
        <v>242.98510951797579</v>
      </c>
      <c r="I638" s="860">
        <v>235.18541555777338</v>
      </c>
      <c r="J638" s="859">
        <v>-3.2099472991061584E-2</v>
      </c>
    </row>
    <row r="639" spans="1:10" ht="15" x14ac:dyDescent="0.25">
      <c r="A639" s="862" t="s">
        <v>1044</v>
      </c>
      <c r="B639" s="860">
        <v>5410.0818001219086</v>
      </c>
      <c r="C639" s="860">
        <v>5441.370895959355</v>
      </c>
      <c r="D639" s="861">
        <v>5.7834792510422636E-3</v>
      </c>
      <c r="E639" s="860">
        <v>4974.1516181758752</v>
      </c>
      <c r="F639" s="860">
        <v>4796.5017698806796</v>
      </c>
      <c r="G639" s="859">
        <v>-3.5714602595958565E-2</v>
      </c>
      <c r="H639" s="860">
        <v>5124.4723705710585</v>
      </c>
      <c r="I639" s="860">
        <v>4966.2041714803308</v>
      </c>
      <c r="J639" s="859">
        <v>-3.0884779474982443E-2</v>
      </c>
    </row>
    <row r="640" spans="1:10" ht="15" x14ac:dyDescent="0.25">
      <c r="A640" s="862" t="s">
        <v>1043</v>
      </c>
      <c r="B640" s="860">
        <v>5748.1493320097525</v>
      </c>
      <c r="C640" s="860">
        <v>5657.1269404468603</v>
      </c>
      <c r="D640" s="861">
        <v>-1.5835077745112714E-2</v>
      </c>
      <c r="E640" s="860">
        <v>5167.0933474991834</v>
      </c>
      <c r="F640" s="860">
        <v>5038.6262465349773</v>
      </c>
      <c r="G640" s="859">
        <v>-2.486254695328521E-2</v>
      </c>
      <c r="H640" s="860">
        <v>5367.4574800890341</v>
      </c>
      <c r="I640" s="860">
        <v>5201.3895870381039</v>
      </c>
      <c r="J640" s="859">
        <v>-3.0939768720473507E-2</v>
      </c>
    </row>
    <row r="641" spans="1:10" ht="15" x14ac:dyDescent="0.25">
      <c r="A641" s="862"/>
      <c r="B641" s="860"/>
      <c r="C641" s="860"/>
      <c r="D641" s="861"/>
      <c r="E641" s="860"/>
      <c r="F641" s="860"/>
      <c r="G641" s="859"/>
      <c r="H641" s="860"/>
      <c r="I641" s="860"/>
      <c r="J641" s="859"/>
    </row>
    <row r="642" spans="1:10" ht="15" x14ac:dyDescent="0.25">
      <c r="A642" s="865" t="s">
        <v>1049</v>
      </c>
      <c r="B642" s="864"/>
      <c r="C642" s="864"/>
      <c r="D642" s="861"/>
      <c r="E642" s="864"/>
      <c r="F642" s="864"/>
      <c r="G642" s="863"/>
      <c r="H642" s="864"/>
      <c r="I642" s="864"/>
      <c r="J642" s="863"/>
    </row>
    <row r="643" spans="1:10" ht="15" x14ac:dyDescent="0.25">
      <c r="A643" s="862" t="s">
        <v>1048</v>
      </c>
      <c r="B643" s="860">
        <v>8.3077006153929231E-4</v>
      </c>
      <c r="C643" s="860">
        <v>1.8635708751204593E-3</v>
      </c>
      <c r="D643" s="861">
        <v>1.2431849213096846</v>
      </c>
      <c r="E643" s="860">
        <v>7.378643451158792E-4</v>
      </c>
      <c r="F643" s="860">
        <v>1.2167125691761932E-3</v>
      </c>
      <c r="G643" s="859">
        <v>0.64896512106857851</v>
      </c>
      <c r="H643" s="860">
        <v>7.869469839616801E-4</v>
      </c>
      <c r="I643" s="860">
        <v>1.5629652593022092E-3</v>
      </c>
      <c r="J643" s="859">
        <v>0.98611252238856895</v>
      </c>
    </row>
    <row r="644" spans="1:10" ht="15" x14ac:dyDescent="0.25">
      <c r="A644" s="862" t="s">
        <v>1047</v>
      </c>
      <c r="B644" s="860">
        <v>1</v>
      </c>
      <c r="C644" s="860">
        <v>1</v>
      </c>
      <c r="D644" s="861">
        <v>0</v>
      </c>
      <c r="E644" s="860">
        <v>1</v>
      </c>
      <c r="F644" s="860">
        <v>1</v>
      </c>
      <c r="G644" s="859">
        <v>0</v>
      </c>
      <c r="H644" s="860">
        <v>1</v>
      </c>
      <c r="I644" s="860">
        <v>1</v>
      </c>
      <c r="J644" s="859">
        <v>0</v>
      </c>
    </row>
    <row r="645" spans="1:10" ht="15" x14ac:dyDescent="0.25">
      <c r="A645" s="862" t="s">
        <v>1046</v>
      </c>
      <c r="B645" s="860">
        <v>29849.083333333332</v>
      </c>
      <c r="C645" s="860">
        <v>19761.880499999999</v>
      </c>
      <c r="D645" s="861">
        <v>-0.33794012099757392</v>
      </c>
      <c r="E645" s="860">
        <v>22187</v>
      </c>
      <c r="F645" s="860">
        <v>991.25</v>
      </c>
      <c r="G645" s="859">
        <v>-0.95532293685491509</v>
      </c>
      <c r="H645" s="860">
        <v>26018.041666666664</v>
      </c>
      <c r="I645" s="860">
        <v>10376.56525</v>
      </c>
      <c r="J645" s="859">
        <v>-0.60117808315704002</v>
      </c>
    </row>
    <row r="646" spans="1:10" ht="15" x14ac:dyDescent="0.25">
      <c r="A646" s="862" t="s">
        <v>1045</v>
      </c>
      <c r="B646" s="860">
        <v>0</v>
      </c>
      <c r="C646" s="860">
        <v>0</v>
      </c>
      <c r="D646" s="861"/>
      <c r="E646" s="860">
        <v>0</v>
      </c>
      <c r="F646" s="860">
        <v>0</v>
      </c>
      <c r="G646" s="859"/>
      <c r="H646" s="860">
        <v>0</v>
      </c>
      <c r="I646" s="860">
        <v>0</v>
      </c>
      <c r="J646" s="859"/>
    </row>
    <row r="647" spans="1:10" ht="15" x14ac:dyDescent="0.25">
      <c r="A647" s="862" t="s">
        <v>1044</v>
      </c>
      <c r="B647" s="860">
        <v>6684.583333333333</v>
      </c>
      <c r="C647" s="860">
        <v>14032.942999999999</v>
      </c>
      <c r="D647" s="861">
        <v>1.0992995823723741</v>
      </c>
      <c r="E647" s="860">
        <v>22187</v>
      </c>
      <c r="F647" s="860">
        <v>906.7</v>
      </c>
      <c r="G647" s="859">
        <v>-0.95913372695722721</v>
      </c>
      <c r="H647" s="860">
        <v>14435.791666666666</v>
      </c>
      <c r="I647" s="860">
        <v>7469.8215</v>
      </c>
      <c r="J647" s="859">
        <v>-0.48254853821087051</v>
      </c>
    </row>
    <row r="648" spans="1:10" ht="15" x14ac:dyDescent="0.25">
      <c r="A648" s="862" t="s">
        <v>1043</v>
      </c>
      <c r="B648" s="860">
        <v>6684.583333333333</v>
      </c>
      <c r="C648" s="860">
        <v>14032.942999999999</v>
      </c>
      <c r="D648" s="861">
        <v>1.0992995823723741</v>
      </c>
      <c r="E648" s="860">
        <v>22187</v>
      </c>
      <c r="F648" s="860">
        <v>906.7</v>
      </c>
      <c r="G648" s="859">
        <v>-0.95913372695722721</v>
      </c>
      <c r="H648" s="860">
        <v>14435.791666666666</v>
      </c>
      <c r="I648" s="860">
        <v>7469.8215</v>
      </c>
      <c r="J648" s="859">
        <v>-0.48254853821087051</v>
      </c>
    </row>
    <row r="649" spans="1:10" ht="15" x14ac:dyDescent="0.25">
      <c r="A649" s="862"/>
      <c r="B649" s="860"/>
      <c r="C649" s="860"/>
      <c r="D649" s="861"/>
      <c r="E649" s="860"/>
      <c r="F649" s="860"/>
      <c r="G649" s="859"/>
      <c r="H649" s="860"/>
      <c r="I649" s="860"/>
      <c r="J649" s="859"/>
    </row>
    <row r="650" spans="1:10" ht="15" x14ac:dyDescent="0.25">
      <c r="A650" s="869" t="s">
        <v>1098</v>
      </c>
      <c r="B650" s="868"/>
      <c r="C650" s="868"/>
      <c r="D650" s="861"/>
      <c r="E650" s="868"/>
      <c r="F650" s="868"/>
      <c r="G650" s="866"/>
      <c r="H650" s="867"/>
      <c r="I650" s="867"/>
      <c r="J650" s="866"/>
    </row>
    <row r="651" spans="1:10" ht="15" x14ac:dyDescent="0.25">
      <c r="A651" s="865" t="s">
        <v>1050</v>
      </c>
      <c r="B651" s="864"/>
      <c r="C651" s="864"/>
      <c r="D651" s="861"/>
      <c r="E651" s="864"/>
      <c r="F651" s="864"/>
      <c r="G651" s="863"/>
      <c r="H651" s="864"/>
      <c r="I651" s="864"/>
      <c r="J651" s="863"/>
    </row>
    <row r="652" spans="1:10" ht="15" x14ac:dyDescent="0.25">
      <c r="A652" s="862" t="s">
        <v>1048</v>
      </c>
      <c r="B652" s="860">
        <v>9.3307939461785594</v>
      </c>
      <c r="C652" s="860">
        <v>16.458850905633327</v>
      </c>
      <c r="D652" s="861">
        <v>0.76392823596475123</v>
      </c>
      <c r="E652" s="860">
        <v>18.242220204299883</v>
      </c>
      <c r="F652" s="860">
        <v>27.206423074321187</v>
      </c>
      <c r="G652" s="859">
        <v>0.49139867678542476</v>
      </c>
      <c r="H652" s="860">
        <v>13.388778722130901</v>
      </c>
      <c r="I652" s="860">
        <v>21.355687460851399</v>
      </c>
      <c r="J652" s="859">
        <v>0.59504372311058096</v>
      </c>
    </row>
    <row r="653" spans="1:10" ht="15" x14ac:dyDescent="0.25">
      <c r="A653" s="862" t="s">
        <v>1047</v>
      </c>
      <c r="B653" s="860">
        <v>1.3004913409379992</v>
      </c>
      <c r="C653" s="860">
        <v>1.2837099701391488</v>
      </c>
      <c r="D653" s="861">
        <v>-1.2903869691855563E-2</v>
      </c>
      <c r="E653" s="860">
        <v>1.7021050847263677</v>
      </c>
      <c r="F653" s="860">
        <v>1.5106124607872049</v>
      </c>
      <c r="G653" s="859">
        <v>-0.11250340866583296</v>
      </c>
      <c r="H653" s="860">
        <v>1.6017016487792759</v>
      </c>
      <c r="I653" s="860">
        <v>1.4530401870406833</v>
      </c>
      <c r="J653" s="859">
        <v>-9.2814702321055723E-2</v>
      </c>
    </row>
    <row r="654" spans="1:10" ht="15" x14ac:dyDescent="0.25">
      <c r="A654" s="862" t="s">
        <v>1046</v>
      </c>
      <c r="B654" s="860">
        <v>997.52313133607436</v>
      </c>
      <c r="C654" s="860">
        <v>997.11816803988313</v>
      </c>
      <c r="D654" s="861">
        <v>-4.0596882765898577E-4</v>
      </c>
      <c r="E654" s="860">
        <v>1023.3550197337266</v>
      </c>
      <c r="F654" s="860">
        <v>1054.0681811151733</v>
      </c>
      <c r="G654" s="859">
        <v>3.0012225268058093E-2</v>
      </c>
      <c r="H654" s="860">
        <v>1016.8970476343138</v>
      </c>
      <c r="I654" s="860">
        <v>1039.6181777975621</v>
      </c>
      <c r="J654" s="859">
        <v>2.2343589467691161E-2</v>
      </c>
    </row>
    <row r="655" spans="1:10" ht="15" x14ac:dyDescent="0.25">
      <c r="A655" s="862" t="s">
        <v>1045</v>
      </c>
      <c r="B655" s="860">
        <v>192.0695458954925</v>
      </c>
      <c r="C655" s="860">
        <v>145.73520455113839</v>
      </c>
      <c r="D655" s="861">
        <v>-0.24123731395483805</v>
      </c>
      <c r="E655" s="860">
        <v>109.53504145509785</v>
      </c>
      <c r="F655" s="860">
        <v>94.821200981294297</v>
      </c>
      <c r="G655" s="859">
        <v>-0.13432998498325543</v>
      </c>
      <c r="H655" s="860">
        <v>130.1686675651965</v>
      </c>
      <c r="I655" s="860">
        <v>107.73967949901592</v>
      </c>
      <c r="J655" s="859">
        <v>-0.17230711879989674</v>
      </c>
    </row>
    <row r="656" spans="1:10" ht="15" x14ac:dyDescent="0.25">
      <c r="A656" s="862" t="s">
        <v>1044</v>
      </c>
      <c r="B656" s="860">
        <v>705.31384996318423</v>
      </c>
      <c r="C656" s="860">
        <v>749.189754820948</v>
      </c>
      <c r="D656" s="861">
        <v>6.2207632616393387E-2</v>
      </c>
      <c r="E656" s="860">
        <v>830.33843665634595</v>
      </c>
      <c r="F656" s="860">
        <v>885.36956020592334</v>
      </c>
      <c r="G656" s="859">
        <v>6.6275534312466425E-2</v>
      </c>
      <c r="H656" s="860">
        <v>799.08228998305549</v>
      </c>
      <c r="I656" s="860">
        <v>850.81647525749679</v>
      </c>
      <c r="J656" s="859">
        <v>6.4741999569954578E-2</v>
      </c>
    </row>
    <row r="657" spans="1:10" ht="15" x14ac:dyDescent="0.25">
      <c r="A657" s="862" t="s">
        <v>1043</v>
      </c>
      <c r="B657" s="860">
        <v>897.38339585867675</v>
      </c>
      <c r="C657" s="860">
        <v>894.92495937208605</v>
      </c>
      <c r="D657" s="861">
        <v>-2.739560925615636E-3</v>
      </c>
      <c r="E657" s="860">
        <v>939.873478111444</v>
      </c>
      <c r="F657" s="860">
        <v>980.19076118721762</v>
      </c>
      <c r="G657" s="859">
        <v>4.2896500448960491E-2</v>
      </c>
      <c r="H657" s="860">
        <v>929.25095754825213</v>
      </c>
      <c r="I657" s="860">
        <v>958.55615475651257</v>
      </c>
      <c r="J657" s="859">
        <v>3.1536364821812671E-2</v>
      </c>
    </row>
    <row r="658" spans="1:10" ht="15" x14ac:dyDescent="0.25">
      <c r="A658" s="862"/>
      <c r="B658" s="860"/>
      <c r="C658" s="860"/>
      <c r="D658" s="861"/>
      <c r="E658" s="860"/>
      <c r="F658" s="860"/>
      <c r="G658" s="859"/>
      <c r="H658" s="860"/>
      <c r="I658" s="860"/>
      <c r="J658" s="859"/>
    </row>
    <row r="659" spans="1:10" ht="15" x14ac:dyDescent="0.25">
      <c r="A659" s="865" t="s">
        <v>1049</v>
      </c>
      <c r="B659" s="864"/>
      <c r="C659" s="864"/>
      <c r="D659" s="861"/>
      <c r="E659" s="864"/>
      <c r="F659" s="864"/>
      <c r="G659" s="863"/>
      <c r="H659" s="864"/>
      <c r="I659" s="864"/>
      <c r="J659" s="863"/>
    </row>
    <row r="660" spans="1:10" ht="15" x14ac:dyDescent="0.25">
      <c r="A660" s="862" t="s">
        <v>1048</v>
      </c>
      <c r="B660" s="860">
        <v>0.60355444970829586</v>
      </c>
      <c r="C660" s="860">
        <v>0.61953378426226802</v>
      </c>
      <c r="D660" s="861">
        <v>2.6475381900829553E-2</v>
      </c>
      <c r="E660" s="860">
        <v>1.1205699854493152</v>
      </c>
      <c r="F660" s="860">
        <v>1.0062212947087117</v>
      </c>
      <c r="G660" s="859">
        <v>-0.1020451129562899</v>
      </c>
      <c r="H660" s="860">
        <v>0.83888548490315107</v>
      </c>
      <c r="I660" s="860">
        <v>0.79566095736048892</v>
      </c>
      <c r="J660" s="859">
        <v>-5.1526135951264436E-2</v>
      </c>
    </row>
    <row r="661" spans="1:10" ht="15" x14ac:dyDescent="0.25">
      <c r="A661" s="862" t="s">
        <v>1047</v>
      </c>
      <c r="B661" s="860">
        <v>1.8142751009075571</v>
      </c>
      <c r="C661" s="860">
        <v>1.6927746981408842</v>
      </c>
      <c r="D661" s="861">
        <v>-6.6969117696591085E-2</v>
      </c>
      <c r="E661" s="860">
        <v>2.1153533583427855</v>
      </c>
      <c r="F661" s="860">
        <v>1.8347818406495824</v>
      </c>
      <c r="G661" s="859">
        <v>-0.13263576819761641</v>
      </c>
      <c r="H661" s="860">
        <v>2.0496635567205543</v>
      </c>
      <c r="I661" s="860">
        <v>1.8023942467440899</v>
      </c>
      <c r="J661" s="859">
        <v>-0.12063897470670426</v>
      </c>
    </row>
    <row r="662" spans="1:10" ht="15" x14ac:dyDescent="0.25">
      <c r="A662" s="862" t="s">
        <v>1046</v>
      </c>
      <c r="B662" s="860">
        <v>1386.8904401751836</v>
      </c>
      <c r="C662" s="860">
        <v>1570.5965994821427</v>
      </c>
      <c r="D662" s="861">
        <v>0.13245902775402679</v>
      </c>
      <c r="E662" s="860">
        <v>1193.9747368864678</v>
      </c>
      <c r="F662" s="860">
        <v>1520.3512433438459</v>
      </c>
      <c r="G662" s="859">
        <v>0.27335294154419992</v>
      </c>
      <c r="H662" s="860">
        <v>1236.0654357858239</v>
      </c>
      <c r="I662" s="860">
        <v>1531.8107105332824</v>
      </c>
      <c r="J662" s="859">
        <v>0.23926344527176235</v>
      </c>
    </row>
    <row r="663" spans="1:10" ht="15" x14ac:dyDescent="0.25">
      <c r="A663" s="862" t="s">
        <v>1045</v>
      </c>
      <c r="B663" s="860">
        <v>2.0449986516386116</v>
      </c>
      <c r="C663" s="860">
        <v>6.5816534747145461</v>
      </c>
      <c r="D663" s="861">
        <v>2.2184145791200476</v>
      </c>
      <c r="E663" s="860">
        <v>0.21791761433127765</v>
      </c>
      <c r="F663" s="860">
        <v>1.1715182080061728</v>
      </c>
      <c r="G663" s="859">
        <v>4.3759683979709623</v>
      </c>
      <c r="H663" s="860">
        <v>0.6165534770165142</v>
      </c>
      <c r="I663" s="860">
        <v>2.4054087074308894</v>
      </c>
      <c r="J663" s="859">
        <v>2.9013788699572305</v>
      </c>
    </row>
    <row r="664" spans="1:10" ht="15" x14ac:dyDescent="0.25">
      <c r="A664" s="862" t="s">
        <v>1044</v>
      </c>
      <c r="B664" s="860">
        <v>1365.2208094048167</v>
      </c>
      <c r="C664" s="860">
        <v>1483.5176484398303</v>
      </c>
      <c r="D664" s="861">
        <v>8.6650333938717516E-2</v>
      </c>
      <c r="E664" s="860">
        <v>1162.4747167060164</v>
      </c>
      <c r="F664" s="860">
        <v>1490.1864383382208</v>
      </c>
      <c r="G664" s="859">
        <v>0.28190868749456077</v>
      </c>
      <c r="H664" s="860">
        <v>1206.7102278403001</v>
      </c>
      <c r="I664" s="860">
        <v>1488.6654862561318</v>
      </c>
      <c r="J664" s="859">
        <v>0.23365614371269461</v>
      </c>
    </row>
    <row r="665" spans="1:10" ht="15" x14ac:dyDescent="0.25">
      <c r="A665" s="862" t="s">
        <v>1043</v>
      </c>
      <c r="B665" s="860">
        <v>1367.2658080564554</v>
      </c>
      <c r="C665" s="860">
        <v>1490.0993019145449</v>
      </c>
      <c r="D665" s="861">
        <v>8.9838781262800066E-2</v>
      </c>
      <c r="E665" s="860">
        <v>1162.6926343203477</v>
      </c>
      <c r="F665" s="860">
        <v>1491.3579565462271</v>
      </c>
      <c r="G665" s="859">
        <v>0.28267601645038443</v>
      </c>
      <c r="H665" s="860">
        <v>1207.3267813173165</v>
      </c>
      <c r="I665" s="860">
        <v>1491.0708949635628</v>
      </c>
      <c r="J665" s="859">
        <v>0.23501848715444915</v>
      </c>
    </row>
    <row r="666" spans="1:10" ht="15" x14ac:dyDescent="0.25">
      <c r="A666" s="862"/>
      <c r="B666" s="860"/>
      <c r="C666" s="860"/>
      <c r="D666" s="861"/>
      <c r="E666" s="860"/>
      <c r="F666" s="860"/>
      <c r="G666" s="859"/>
      <c r="H666" s="860"/>
      <c r="I666" s="860"/>
      <c r="J666" s="859"/>
    </row>
    <row r="667" spans="1:10" ht="15" x14ac:dyDescent="0.25">
      <c r="A667" s="869" t="s">
        <v>1097</v>
      </c>
      <c r="B667" s="868"/>
      <c r="C667" s="868"/>
      <c r="D667" s="861"/>
      <c r="E667" s="868"/>
      <c r="F667" s="868"/>
      <c r="G667" s="866"/>
      <c r="H667" s="867"/>
      <c r="I667" s="867"/>
      <c r="J667" s="866"/>
    </row>
    <row r="668" spans="1:10" ht="15" x14ac:dyDescent="0.25">
      <c r="A668" s="865" t="s">
        <v>1050</v>
      </c>
      <c r="B668" s="864"/>
      <c r="C668" s="864"/>
      <c r="D668" s="861"/>
      <c r="E668" s="864"/>
      <c r="F668" s="864"/>
      <c r="G668" s="863"/>
      <c r="H668" s="864"/>
      <c r="I668" s="864"/>
      <c r="J668" s="863"/>
    </row>
    <row r="669" spans="1:10" ht="15" x14ac:dyDescent="0.25">
      <c r="A669" s="862" t="s">
        <v>1048</v>
      </c>
      <c r="B669" s="860">
        <v>0</v>
      </c>
      <c r="C669" s="860">
        <v>2.0706343056893991E-4</v>
      </c>
      <c r="D669" s="860">
        <v>0</v>
      </c>
      <c r="E669" s="860">
        <v>0</v>
      </c>
      <c r="F669" s="860">
        <v>0</v>
      </c>
      <c r="G669" s="860">
        <v>0</v>
      </c>
      <c r="H669" s="860">
        <v>0</v>
      </c>
      <c r="I669" s="860">
        <v>2.0706343056893991E-4</v>
      </c>
      <c r="J669" s="860">
        <v>0</v>
      </c>
    </row>
    <row r="670" spans="1:10" ht="15" x14ac:dyDescent="0.25">
      <c r="A670" s="862" t="s">
        <v>1047</v>
      </c>
      <c r="B670" s="860">
        <v>0</v>
      </c>
      <c r="C670" s="860">
        <v>5</v>
      </c>
      <c r="D670" s="860">
        <v>0</v>
      </c>
      <c r="E670" s="860">
        <v>0</v>
      </c>
      <c r="F670" s="860">
        <v>0</v>
      </c>
      <c r="G670" s="860">
        <v>0</v>
      </c>
      <c r="H670" s="860">
        <v>0</v>
      </c>
      <c r="I670" s="860">
        <v>5</v>
      </c>
      <c r="J670" s="860">
        <v>0</v>
      </c>
    </row>
    <row r="671" spans="1:10" ht="15" x14ac:dyDescent="0.25">
      <c r="A671" s="862" t="s">
        <v>1046</v>
      </c>
      <c r="B671" s="860">
        <v>0</v>
      </c>
      <c r="C671" s="860">
        <v>1030</v>
      </c>
      <c r="D671" s="860">
        <v>0</v>
      </c>
      <c r="E671" s="860">
        <v>0</v>
      </c>
      <c r="F671" s="860">
        <v>0</v>
      </c>
      <c r="G671" s="860">
        <v>0</v>
      </c>
      <c r="H671" s="860">
        <v>0</v>
      </c>
      <c r="I671" s="860">
        <v>1030</v>
      </c>
      <c r="J671" s="860">
        <v>0</v>
      </c>
    </row>
    <row r="672" spans="1:10" ht="15" x14ac:dyDescent="0.25">
      <c r="A672" s="862" t="s">
        <v>1045</v>
      </c>
      <c r="B672" s="860">
        <v>0</v>
      </c>
      <c r="C672" s="860">
        <v>0</v>
      </c>
      <c r="D672" s="860">
        <v>0</v>
      </c>
      <c r="E672" s="860">
        <v>0</v>
      </c>
      <c r="F672" s="860">
        <v>0</v>
      </c>
      <c r="G672" s="860">
        <v>0</v>
      </c>
      <c r="H672" s="860">
        <v>0</v>
      </c>
      <c r="I672" s="860">
        <v>0</v>
      </c>
      <c r="J672" s="860">
        <v>0</v>
      </c>
    </row>
    <row r="673" spans="1:10" ht="15" x14ac:dyDescent="0.25">
      <c r="A673" s="862" t="s">
        <v>1044</v>
      </c>
      <c r="B673" s="860">
        <v>0</v>
      </c>
      <c r="C673" s="860">
        <v>1030</v>
      </c>
      <c r="D673" s="860">
        <v>0</v>
      </c>
      <c r="E673" s="860">
        <v>0</v>
      </c>
      <c r="F673" s="860">
        <v>0</v>
      </c>
      <c r="G673" s="860">
        <v>0</v>
      </c>
      <c r="H673" s="860">
        <v>0</v>
      </c>
      <c r="I673" s="860">
        <v>1030</v>
      </c>
      <c r="J673" s="860">
        <v>0</v>
      </c>
    </row>
    <row r="674" spans="1:10" ht="15" x14ac:dyDescent="0.25">
      <c r="A674" s="862" t="s">
        <v>1043</v>
      </c>
      <c r="B674" s="860">
        <v>0</v>
      </c>
      <c r="C674" s="860">
        <v>1030</v>
      </c>
      <c r="D674" s="860">
        <v>0</v>
      </c>
      <c r="E674" s="860">
        <v>0</v>
      </c>
      <c r="F674" s="860">
        <v>0</v>
      </c>
      <c r="G674" s="860">
        <v>0</v>
      </c>
      <c r="H674" s="860">
        <v>0</v>
      </c>
      <c r="I674" s="860">
        <v>1030</v>
      </c>
      <c r="J674" s="860">
        <v>0</v>
      </c>
    </row>
    <row r="675" spans="1:10" ht="15" x14ac:dyDescent="0.25">
      <c r="A675" s="862"/>
      <c r="B675" s="860"/>
      <c r="C675" s="860"/>
      <c r="D675" s="861"/>
      <c r="E675" s="860"/>
      <c r="F675" s="860"/>
      <c r="G675" s="859"/>
      <c r="H675" s="860"/>
      <c r="I675" s="860"/>
      <c r="J675" s="859"/>
    </row>
    <row r="676" spans="1:10" ht="15" x14ac:dyDescent="0.25">
      <c r="A676" s="869" t="s">
        <v>1096</v>
      </c>
      <c r="B676" s="868"/>
      <c r="C676" s="868"/>
      <c r="D676" s="861"/>
      <c r="E676" s="868"/>
      <c r="F676" s="868"/>
      <c r="G676" s="866"/>
      <c r="H676" s="867"/>
      <c r="I676" s="867"/>
      <c r="J676" s="866"/>
    </row>
    <row r="677" spans="1:10" ht="15" x14ac:dyDescent="0.25">
      <c r="A677" s="865" t="s">
        <v>1050</v>
      </c>
      <c r="B677" s="864"/>
      <c r="C677" s="864"/>
      <c r="D677" s="861"/>
      <c r="E677" s="864"/>
      <c r="F677" s="864"/>
      <c r="G677" s="863"/>
      <c r="H677" s="864"/>
      <c r="I677" s="864"/>
      <c r="J677" s="863"/>
    </row>
    <row r="678" spans="1:10" ht="15" x14ac:dyDescent="0.25">
      <c r="A678" s="862" t="s">
        <v>1048</v>
      </c>
      <c r="B678" s="860">
        <v>6.02308294615987E-3</v>
      </c>
      <c r="C678" s="860">
        <v>6.2119029170681975E-3</v>
      </c>
      <c r="D678" s="861">
        <v>3.1349389107900832E-2</v>
      </c>
      <c r="E678" s="860">
        <v>2.2135930353476374E-3</v>
      </c>
      <c r="F678" s="860">
        <v>2.6767676521876251E-3</v>
      </c>
      <c r="G678" s="859">
        <v>0.20924108878362446</v>
      </c>
      <c r="H678" s="860">
        <v>4.2719979129348358E-3</v>
      </c>
      <c r="I678" s="860">
        <v>4.5772554022421846E-3</v>
      </c>
      <c r="J678" s="859">
        <v>7.1455439709622592E-2</v>
      </c>
    </row>
    <row r="679" spans="1:10" ht="15" x14ac:dyDescent="0.25">
      <c r="A679" s="862" t="s">
        <v>1047</v>
      </c>
      <c r="B679" s="860">
        <v>1.6466165413533835</v>
      </c>
      <c r="C679" s="860">
        <v>1.6611111111111112</v>
      </c>
      <c r="D679" s="861">
        <v>8.8026382546930598E-3</v>
      </c>
      <c r="E679" s="860">
        <v>1.55</v>
      </c>
      <c r="F679" s="860">
        <v>1.4166666666666667</v>
      </c>
      <c r="G679" s="859">
        <v>-8.6021505376344065E-2</v>
      </c>
      <c r="H679" s="860">
        <v>1.6063596491228072</v>
      </c>
      <c r="I679" s="860">
        <v>1.4981481481481482</v>
      </c>
      <c r="J679" s="859">
        <v>-6.7364429275692098E-2</v>
      </c>
    </row>
    <row r="680" spans="1:10" ht="15" x14ac:dyDescent="0.25">
      <c r="A680" s="862" t="s">
        <v>1046</v>
      </c>
      <c r="B680" s="860">
        <v>615.02500821018054</v>
      </c>
      <c r="C680" s="860">
        <v>1020.6170967741936</v>
      </c>
      <c r="D680" s="861">
        <v>0.65947251436872423</v>
      </c>
      <c r="E680" s="860">
        <v>808.87333333333333</v>
      </c>
      <c r="F680" s="860">
        <v>1111.5553333333335</v>
      </c>
      <c r="G680" s="859">
        <v>0.37420197641163444</v>
      </c>
      <c r="H680" s="860">
        <v>695.79514367816091</v>
      </c>
      <c r="I680" s="860">
        <v>1081.24258781362</v>
      </c>
      <c r="J680" s="859">
        <v>0.55396685021093983</v>
      </c>
    </row>
    <row r="681" spans="1:10" ht="15" x14ac:dyDescent="0.25">
      <c r="A681" s="862" t="s">
        <v>1045</v>
      </c>
      <c r="B681" s="860">
        <v>375.7813136288998</v>
      </c>
      <c r="C681" s="860">
        <v>712.64447004608292</v>
      </c>
      <c r="D681" s="861">
        <v>0.89643402745100298</v>
      </c>
      <c r="E681" s="860">
        <v>373.5</v>
      </c>
      <c r="F681" s="860">
        <v>71.495833333333337</v>
      </c>
      <c r="G681" s="859">
        <v>-0.8085787594823739</v>
      </c>
      <c r="H681" s="860">
        <v>374.83076628352484</v>
      </c>
      <c r="I681" s="860">
        <v>285.21204557091653</v>
      </c>
      <c r="J681" s="859">
        <v>-0.23909115465943376</v>
      </c>
    </row>
    <row r="682" spans="1:10" ht="15" x14ac:dyDescent="0.25">
      <c r="A682" s="862" t="s">
        <v>1044</v>
      </c>
      <c r="B682" s="860">
        <v>113.99285714285715</v>
      </c>
      <c r="C682" s="860">
        <v>161.52761904761903</v>
      </c>
      <c r="D682" s="861">
        <v>0.41699772333270646</v>
      </c>
      <c r="E682" s="860">
        <v>193.45333333333332</v>
      </c>
      <c r="F682" s="860">
        <v>832.66166666666675</v>
      </c>
      <c r="G682" s="859">
        <v>3.3041991177889596</v>
      </c>
      <c r="H682" s="860">
        <v>147.10138888888889</v>
      </c>
      <c r="I682" s="860">
        <v>608.95031746031748</v>
      </c>
      <c r="J682" s="859">
        <v>3.1396639559962289</v>
      </c>
    </row>
    <row r="683" spans="1:10" ht="15" x14ac:dyDescent="0.25">
      <c r="A683" s="862" t="s">
        <v>1043</v>
      </c>
      <c r="B683" s="860">
        <v>489.77417077175699</v>
      </c>
      <c r="C683" s="860">
        <v>874.17208909370186</v>
      </c>
      <c r="D683" s="861">
        <v>0.78484726484500711</v>
      </c>
      <c r="E683" s="860">
        <v>566.95333333333326</v>
      </c>
      <c r="F683" s="860">
        <v>904.15749999999991</v>
      </c>
      <c r="G683" s="859">
        <v>0.59476529520360288</v>
      </c>
      <c r="H683" s="860">
        <v>521.93215517241379</v>
      </c>
      <c r="I683" s="860">
        <v>894.16236303123401</v>
      </c>
      <c r="J683" s="859">
        <v>0.71317738171517442</v>
      </c>
    </row>
    <row r="684" spans="1:10" ht="15" x14ac:dyDescent="0.25">
      <c r="A684" s="862"/>
      <c r="B684" s="860"/>
      <c r="C684" s="860"/>
      <c r="D684" s="861"/>
      <c r="E684" s="860"/>
      <c r="F684" s="860"/>
      <c r="G684" s="859"/>
      <c r="H684" s="860"/>
      <c r="I684" s="860"/>
      <c r="J684" s="859"/>
    </row>
    <row r="685" spans="1:10" ht="15" x14ac:dyDescent="0.25">
      <c r="A685" s="865" t="s">
        <v>1049</v>
      </c>
      <c r="B685" s="864"/>
      <c r="C685" s="864"/>
      <c r="D685" s="861"/>
      <c r="E685" s="864"/>
      <c r="F685" s="864"/>
      <c r="G685" s="863"/>
      <c r="H685" s="864"/>
      <c r="I685" s="864"/>
      <c r="J685" s="863"/>
    </row>
    <row r="686" spans="1:10" ht="15" x14ac:dyDescent="0.25">
      <c r="A686" s="862" t="s">
        <v>1048</v>
      </c>
      <c r="B686" s="860">
        <v>0</v>
      </c>
      <c r="C686" s="860">
        <v>0</v>
      </c>
      <c r="D686" s="860">
        <v>0</v>
      </c>
      <c r="E686" s="860">
        <v>0</v>
      </c>
      <c r="F686" s="860">
        <v>0</v>
      </c>
      <c r="G686" s="860">
        <v>0</v>
      </c>
      <c r="H686" s="860">
        <v>0</v>
      </c>
      <c r="I686" s="860">
        <v>0</v>
      </c>
      <c r="J686" s="860">
        <v>0</v>
      </c>
    </row>
    <row r="687" spans="1:10" ht="15" x14ac:dyDescent="0.25">
      <c r="A687" s="862" t="s">
        <v>1047</v>
      </c>
      <c r="B687" s="860">
        <v>0</v>
      </c>
      <c r="C687" s="860">
        <v>0</v>
      </c>
      <c r="D687" s="860">
        <v>0</v>
      </c>
      <c r="E687" s="860">
        <v>0</v>
      </c>
      <c r="F687" s="860">
        <v>0</v>
      </c>
      <c r="G687" s="860">
        <v>0</v>
      </c>
      <c r="H687" s="860">
        <v>0</v>
      </c>
      <c r="I687" s="860">
        <v>0</v>
      </c>
      <c r="J687" s="860">
        <v>0</v>
      </c>
    </row>
    <row r="688" spans="1:10" ht="15" x14ac:dyDescent="0.25">
      <c r="A688" s="862" t="s">
        <v>1046</v>
      </c>
      <c r="B688" s="860">
        <v>0</v>
      </c>
      <c r="C688" s="860">
        <v>0</v>
      </c>
      <c r="D688" s="860">
        <v>0</v>
      </c>
      <c r="E688" s="860">
        <v>0</v>
      </c>
      <c r="F688" s="860">
        <v>0</v>
      </c>
      <c r="G688" s="860">
        <v>0</v>
      </c>
      <c r="H688" s="860">
        <v>0</v>
      </c>
      <c r="I688" s="860">
        <v>0</v>
      </c>
      <c r="J688" s="860">
        <v>0</v>
      </c>
    </row>
    <row r="689" spans="1:10" ht="15" x14ac:dyDescent="0.25">
      <c r="A689" s="862" t="s">
        <v>1045</v>
      </c>
      <c r="B689" s="860">
        <v>0</v>
      </c>
      <c r="C689" s="860">
        <v>0</v>
      </c>
      <c r="D689" s="860">
        <v>0</v>
      </c>
      <c r="E689" s="860">
        <v>0</v>
      </c>
      <c r="F689" s="860">
        <v>0</v>
      </c>
      <c r="G689" s="860">
        <v>0</v>
      </c>
      <c r="H689" s="860">
        <v>0</v>
      </c>
      <c r="I689" s="860">
        <v>0</v>
      </c>
      <c r="J689" s="860">
        <v>0</v>
      </c>
    </row>
    <row r="690" spans="1:10" ht="15" x14ac:dyDescent="0.25">
      <c r="A690" s="862" t="s">
        <v>1044</v>
      </c>
      <c r="B690" s="860">
        <v>0</v>
      </c>
      <c r="C690" s="860">
        <v>0</v>
      </c>
      <c r="D690" s="860">
        <v>0</v>
      </c>
      <c r="E690" s="860">
        <v>0</v>
      </c>
      <c r="F690" s="860">
        <v>0</v>
      </c>
      <c r="G690" s="860">
        <v>0</v>
      </c>
      <c r="H690" s="860">
        <v>0</v>
      </c>
      <c r="I690" s="860">
        <v>0</v>
      </c>
      <c r="J690" s="860">
        <v>0</v>
      </c>
    </row>
    <row r="691" spans="1:10" ht="15" x14ac:dyDescent="0.25">
      <c r="A691" s="862" t="s">
        <v>1043</v>
      </c>
      <c r="B691" s="860">
        <v>0</v>
      </c>
      <c r="C691" s="860">
        <v>0</v>
      </c>
      <c r="D691" s="860">
        <v>0</v>
      </c>
      <c r="E691" s="860">
        <v>0</v>
      </c>
      <c r="F691" s="860">
        <v>0</v>
      </c>
      <c r="G691" s="860">
        <v>0</v>
      </c>
      <c r="H691" s="860">
        <v>0</v>
      </c>
      <c r="I691" s="860">
        <v>0</v>
      </c>
      <c r="J691" s="860">
        <v>0</v>
      </c>
    </row>
    <row r="692" spans="1:10" ht="15" x14ac:dyDescent="0.25">
      <c r="A692" s="862"/>
      <c r="B692" s="860"/>
      <c r="C692" s="860"/>
      <c r="D692" s="861"/>
      <c r="E692" s="860"/>
      <c r="F692" s="860"/>
      <c r="G692" s="859"/>
      <c r="H692" s="860"/>
      <c r="I692" s="860"/>
      <c r="J692" s="859"/>
    </row>
    <row r="693" spans="1:10" ht="15" x14ac:dyDescent="0.25">
      <c r="A693" s="869" t="s">
        <v>1095</v>
      </c>
      <c r="B693" s="868"/>
      <c r="C693" s="868"/>
      <c r="D693" s="861"/>
      <c r="E693" s="868"/>
      <c r="F693" s="868"/>
      <c r="G693" s="866"/>
      <c r="H693" s="867"/>
      <c r="I693" s="867"/>
      <c r="J693" s="866"/>
    </row>
    <row r="694" spans="1:10" ht="15" x14ac:dyDescent="0.25">
      <c r="A694" s="865" t="s">
        <v>1050</v>
      </c>
      <c r="B694" s="864"/>
      <c r="C694" s="864"/>
      <c r="D694" s="861"/>
      <c r="E694" s="864"/>
      <c r="F694" s="864"/>
      <c r="G694" s="863"/>
      <c r="H694" s="864"/>
      <c r="I694" s="864"/>
      <c r="J694" s="863"/>
    </row>
    <row r="695" spans="1:10" ht="15" x14ac:dyDescent="0.25">
      <c r="A695" s="862" t="s">
        <v>1048</v>
      </c>
      <c r="B695" s="860">
        <v>6.087883010959934</v>
      </c>
      <c r="C695" s="860">
        <v>6.2087969656096629</v>
      </c>
      <c r="D695" s="861">
        <v>1.9861412322156831E-2</v>
      </c>
      <c r="E695" s="860">
        <v>4.087276562378559</v>
      </c>
      <c r="F695" s="860">
        <v>4.2852616686385518</v>
      </c>
      <c r="G695" s="859">
        <v>4.8439371116295829E-2</v>
      </c>
      <c r="H695" s="860">
        <v>5.16349642476571</v>
      </c>
      <c r="I695" s="860">
        <v>5.3135236797491894</v>
      </c>
      <c r="J695" s="859">
        <v>2.9055361453123641E-2</v>
      </c>
    </row>
    <row r="696" spans="1:10" ht="15" x14ac:dyDescent="0.25">
      <c r="A696" s="862" t="s">
        <v>1047</v>
      </c>
      <c r="B696" s="860">
        <v>1.6486900624969278</v>
      </c>
      <c r="C696" s="860">
        <v>1.5944682375059334</v>
      </c>
      <c r="D696" s="861">
        <v>-3.2887821807378377E-2</v>
      </c>
      <c r="E696" s="860">
        <v>1.5080612258936621</v>
      </c>
      <c r="F696" s="860">
        <v>1.4626475604948976</v>
      </c>
      <c r="G696" s="859">
        <v>-3.0113940083468939E-2</v>
      </c>
      <c r="H696" s="860">
        <v>1.5427368294396724</v>
      </c>
      <c r="I696" s="860">
        <v>1.4951512890729615</v>
      </c>
      <c r="J696" s="859">
        <v>-3.0844885179797103E-2</v>
      </c>
    </row>
    <row r="697" spans="1:10" ht="15" x14ac:dyDescent="0.25">
      <c r="A697" s="862" t="s">
        <v>1046</v>
      </c>
      <c r="B697" s="860">
        <v>1442.0077488098884</v>
      </c>
      <c r="C697" s="860">
        <v>1473.7924635246411</v>
      </c>
      <c r="D697" s="861">
        <v>2.2041986071839839E-2</v>
      </c>
      <c r="E697" s="860">
        <v>1476.6847925009099</v>
      </c>
      <c r="F697" s="860">
        <v>1506.0931120569176</v>
      </c>
      <c r="G697" s="859">
        <v>1.991509610267049E-2</v>
      </c>
      <c r="H697" s="860">
        <v>1468.1342885770966</v>
      </c>
      <c r="I697" s="860">
        <v>1498.1285685832058</v>
      </c>
      <c r="J697" s="859">
        <v>2.0430201950517344E-2</v>
      </c>
    </row>
    <row r="698" spans="1:10" ht="15" x14ac:dyDescent="0.25">
      <c r="A698" s="862" t="s">
        <v>1045</v>
      </c>
      <c r="B698" s="860">
        <v>270.56023823636832</v>
      </c>
      <c r="C698" s="860">
        <v>293.7927255193182</v>
      </c>
      <c r="D698" s="861">
        <v>8.5868076678190172E-2</v>
      </c>
      <c r="E698" s="860">
        <v>194.5688669537538</v>
      </c>
      <c r="F698" s="860">
        <v>213.00918850786164</v>
      </c>
      <c r="G698" s="859">
        <v>9.4775293924545687E-2</v>
      </c>
      <c r="H698" s="860">
        <v>213.30646535220674</v>
      </c>
      <c r="I698" s="860">
        <v>232.92841681205635</v>
      </c>
      <c r="J698" s="859">
        <v>9.1989482960351421E-2</v>
      </c>
    </row>
    <row r="699" spans="1:10" ht="15" x14ac:dyDescent="0.25">
      <c r="A699" s="862" t="s">
        <v>1044</v>
      </c>
      <c r="B699" s="860">
        <v>861.0661762484425</v>
      </c>
      <c r="C699" s="860">
        <v>852.68461588519494</v>
      </c>
      <c r="D699" s="861">
        <v>-9.7339328781499319E-3</v>
      </c>
      <c r="E699" s="860">
        <v>946.57835347597643</v>
      </c>
      <c r="F699" s="860">
        <v>943.56206117014096</v>
      </c>
      <c r="G699" s="859">
        <v>-3.1865215328020021E-3</v>
      </c>
      <c r="H699" s="860">
        <v>925.4931590911051</v>
      </c>
      <c r="I699" s="860">
        <v>921.15392397659332</v>
      </c>
      <c r="J699" s="859">
        <v>-4.688565303684355E-3</v>
      </c>
    </row>
    <row r="700" spans="1:10" ht="15" x14ac:dyDescent="0.25">
      <c r="A700" s="862" t="s">
        <v>1043</v>
      </c>
      <c r="B700" s="860">
        <v>1131.626414484811</v>
      </c>
      <c r="C700" s="860">
        <v>1146.4773414045133</v>
      </c>
      <c r="D700" s="861">
        <v>1.3123524450835089E-2</v>
      </c>
      <c r="E700" s="860">
        <v>1141.1472204297302</v>
      </c>
      <c r="F700" s="860">
        <v>1156.5712496780029</v>
      </c>
      <c r="G700" s="859">
        <v>1.3516248361420366E-2</v>
      </c>
      <c r="H700" s="860">
        <v>1138.799624443312</v>
      </c>
      <c r="I700" s="860">
        <v>1154.0823407886492</v>
      </c>
      <c r="J700" s="859">
        <v>1.3420022291285779E-2</v>
      </c>
    </row>
    <row r="701" spans="1:10" ht="15" x14ac:dyDescent="0.25">
      <c r="A701" s="862"/>
      <c r="B701" s="860"/>
      <c r="C701" s="860"/>
      <c r="D701" s="861"/>
      <c r="E701" s="860"/>
      <c r="F701" s="860"/>
      <c r="G701" s="859"/>
      <c r="H701" s="860"/>
      <c r="I701" s="860"/>
      <c r="J701" s="859"/>
    </row>
    <row r="702" spans="1:10" ht="15" x14ac:dyDescent="0.25">
      <c r="A702" s="865" t="s">
        <v>1049</v>
      </c>
      <c r="B702" s="864"/>
      <c r="C702" s="864"/>
      <c r="D702" s="861"/>
      <c r="E702" s="864"/>
      <c r="F702" s="864"/>
      <c r="G702" s="863"/>
      <c r="H702" s="864"/>
      <c r="I702" s="864"/>
      <c r="J702" s="863"/>
    </row>
    <row r="703" spans="1:10" ht="15" x14ac:dyDescent="0.25">
      <c r="A703" s="862" t="s">
        <v>1048</v>
      </c>
      <c r="B703" s="860">
        <v>6.2814524352985899</v>
      </c>
      <c r="C703" s="860">
        <v>6.6036669277046309</v>
      </c>
      <c r="D703" s="861">
        <v>5.1296176437691125E-2</v>
      </c>
      <c r="E703" s="860">
        <v>4.7206101252696895</v>
      </c>
      <c r="F703" s="860">
        <v>4.8933746107128142</v>
      </c>
      <c r="G703" s="859">
        <v>3.6597914434472523E-2</v>
      </c>
      <c r="H703" s="860">
        <v>5.5577568637305124</v>
      </c>
      <c r="I703" s="860">
        <v>5.8054111749267276</v>
      </c>
      <c r="J703" s="859">
        <v>4.456011971527362E-2</v>
      </c>
    </row>
    <row r="704" spans="1:10" ht="15" x14ac:dyDescent="0.25">
      <c r="A704" s="862" t="s">
        <v>1047</v>
      </c>
      <c r="B704" s="860">
        <v>5.4769766106641935</v>
      </c>
      <c r="C704" s="860">
        <v>5.7076637513369608</v>
      </c>
      <c r="D704" s="861">
        <v>4.2119431407393181E-2</v>
      </c>
      <c r="E704" s="860">
        <v>5.5669745238234167</v>
      </c>
      <c r="F704" s="860">
        <v>5.2579844047030573</v>
      </c>
      <c r="G704" s="859">
        <v>-5.5504137444506212E-2</v>
      </c>
      <c r="H704" s="860">
        <v>5.5484455417023986</v>
      </c>
      <c r="I704" s="860">
        <v>5.3557407844060787</v>
      </c>
      <c r="J704" s="859">
        <v>-3.4731305524753037E-2</v>
      </c>
    </row>
    <row r="705" spans="1:10" ht="15" x14ac:dyDescent="0.25">
      <c r="A705" s="862" t="s">
        <v>1046</v>
      </c>
      <c r="B705" s="860">
        <v>1269.2499654209344</v>
      </c>
      <c r="C705" s="860">
        <v>1424.2301941012608</v>
      </c>
      <c r="D705" s="861">
        <v>0.12210378798704856</v>
      </c>
      <c r="E705" s="860">
        <v>1332.5050601164455</v>
      </c>
      <c r="F705" s="860">
        <v>1346.9084644925749</v>
      </c>
      <c r="G705" s="859">
        <v>1.0809268052513595E-2</v>
      </c>
      <c r="H705" s="860">
        <v>1319.4819523850165</v>
      </c>
      <c r="I705" s="860">
        <v>1363.7175361466363</v>
      </c>
      <c r="J705" s="859">
        <v>3.3524963097571948E-2</v>
      </c>
    </row>
    <row r="706" spans="1:10" ht="15" x14ac:dyDescent="0.25">
      <c r="A706" s="862" t="s">
        <v>1045</v>
      </c>
      <c r="B706" s="860">
        <v>3.7892183567813595</v>
      </c>
      <c r="C706" s="860">
        <v>2.2453396539077253</v>
      </c>
      <c r="D706" s="861">
        <v>-0.40743988799448255</v>
      </c>
      <c r="E706" s="860">
        <v>1.2046928563505379</v>
      </c>
      <c r="F706" s="860">
        <v>0.33212712600855665</v>
      </c>
      <c r="G706" s="859">
        <v>-0.7243055570075404</v>
      </c>
      <c r="H706" s="860">
        <v>1.736801047615707</v>
      </c>
      <c r="I706" s="860">
        <v>0.7480428929431584</v>
      </c>
      <c r="J706" s="859">
        <v>-0.5692984559342148</v>
      </c>
    </row>
    <row r="707" spans="1:10" ht="15" x14ac:dyDescent="0.25">
      <c r="A707" s="862" t="s">
        <v>1044</v>
      </c>
      <c r="B707" s="860">
        <v>1144.877343243659</v>
      </c>
      <c r="C707" s="860">
        <v>1240.048635365132</v>
      </c>
      <c r="D707" s="861">
        <v>8.312793740142882E-2</v>
      </c>
      <c r="E707" s="860">
        <v>1265.5387608076717</v>
      </c>
      <c r="F707" s="860">
        <v>1275.4934311656862</v>
      </c>
      <c r="G707" s="859">
        <v>7.8659545375452371E-3</v>
      </c>
      <c r="H707" s="860">
        <v>1240.6967042503745</v>
      </c>
      <c r="I707" s="860">
        <v>1267.7880407742612</v>
      </c>
      <c r="J707" s="859">
        <v>2.1835583532282491E-2</v>
      </c>
    </row>
    <row r="708" spans="1:10" ht="15" x14ac:dyDescent="0.25">
      <c r="A708" s="862" t="s">
        <v>1043</v>
      </c>
      <c r="B708" s="860">
        <v>1148.6665616004404</v>
      </c>
      <c r="C708" s="860">
        <v>1242.2939750190396</v>
      </c>
      <c r="D708" s="861">
        <v>8.1509653496091891E-2</v>
      </c>
      <c r="E708" s="860">
        <v>1266.7434536640217</v>
      </c>
      <c r="F708" s="860">
        <v>1275.8255582916945</v>
      </c>
      <c r="G708" s="859">
        <v>7.1696479673157877E-3</v>
      </c>
      <c r="H708" s="860">
        <v>1242.43350529799</v>
      </c>
      <c r="I708" s="860">
        <v>1268.5360836672041</v>
      </c>
      <c r="J708" s="859">
        <v>2.1009235711937437E-2</v>
      </c>
    </row>
    <row r="709" spans="1:10" ht="15" x14ac:dyDescent="0.25">
      <c r="A709" s="862"/>
      <c r="B709" s="860"/>
      <c r="C709" s="860"/>
      <c r="D709" s="861"/>
      <c r="E709" s="860"/>
      <c r="F709" s="860"/>
      <c r="G709" s="859"/>
      <c r="H709" s="860"/>
      <c r="I709" s="860"/>
      <c r="J709" s="859"/>
    </row>
    <row r="710" spans="1:10" ht="15" x14ac:dyDescent="0.25">
      <c r="A710" s="869" t="s">
        <v>1094</v>
      </c>
      <c r="B710" s="868"/>
      <c r="C710" s="868"/>
      <c r="D710" s="861"/>
      <c r="E710" s="868"/>
      <c r="F710" s="868"/>
      <c r="G710" s="866"/>
      <c r="H710" s="867"/>
      <c r="I710" s="867"/>
      <c r="J710" s="866"/>
    </row>
    <row r="711" spans="1:10" ht="15" x14ac:dyDescent="0.25">
      <c r="A711" s="865" t="s">
        <v>1050</v>
      </c>
      <c r="B711" s="864"/>
      <c r="C711" s="864"/>
      <c r="D711" s="861"/>
      <c r="E711" s="864"/>
      <c r="F711" s="864"/>
      <c r="G711" s="863"/>
      <c r="H711" s="864"/>
      <c r="I711" s="864"/>
      <c r="J711" s="863"/>
    </row>
    <row r="712" spans="1:10" ht="15" x14ac:dyDescent="0.25">
      <c r="A712" s="862" t="s">
        <v>1048</v>
      </c>
      <c r="B712" s="860">
        <v>1.2501012501012498</v>
      </c>
      <c r="C712" s="860">
        <v>1.3585431679628139</v>
      </c>
      <c r="D712" s="861">
        <v>8.67465078150918E-2</v>
      </c>
      <c r="E712" s="860">
        <v>0.91027864709128958</v>
      </c>
      <c r="F712" s="860">
        <v>1.1132920007962166</v>
      </c>
      <c r="G712" s="859">
        <v>0.22302330649371732</v>
      </c>
      <c r="H712" s="860">
        <v>1.0927320977296475</v>
      </c>
      <c r="I712" s="860">
        <v>1.2432272233992432</v>
      </c>
      <c r="J712" s="859">
        <v>0.13772371652876039</v>
      </c>
    </row>
    <row r="713" spans="1:10" ht="15" x14ac:dyDescent="0.25">
      <c r="A713" s="862" t="s">
        <v>1047</v>
      </c>
      <c r="B713" s="860">
        <v>1.1571404961584637</v>
      </c>
      <c r="C713" s="860">
        <v>1.0941939593959591</v>
      </c>
      <c r="D713" s="861">
        <v>-5.4398352638662169E-2</v>
      </c>
      <c r="E713" s="860">
        <v>1.3020329782197226</v>
      </c>
      <c r="F713" s="860">
        <v>1.1671761090137005</v>
      </c>
      <c r="G713" s="859">
        <v>-0.10357408104241163</v>
      </c>
      <c r="H713" s="860">
        <v>1.2599674189116155</v>
      </c>
      <c r="I713" s="860">
        <v>1.1466498794337108</v>
      </c>
      <c r="J713" s="859">
        <v>-8.993688072965457E-2</v>
      </c>
    </row>
    <row r="714" spans="1:10" ht="15" x14ac:dyDescent="0.25">
      <c r="A714" s="862" t="s">
        <v>1046</v>
      </c>
      <c r="B714" s="860">
        <v>6583.0271040827774</v>
      </c>
      <c r="C714" s="860">
        <v>7470.989509799304</v>
      </c>
      <c r="D714" s="861">
        <v>0.1348866397900465</v>
      </c>
      <c r="E714" s="860">
        <v>8776.5904460533511</v>
      </c>
      <c r="F714" s="860">
        <v>9446.8908330670038</v>
      </c>
      <c r="G714" s="859">
        <v>7.6373665962170156E-2</v>
      </c>
      <c r="H714" s="860">
        <v>8139.7494758038292</v>
      </c>
      <c r="I714" s="860">
        <v>8891.1685858979617</v>
      </c>
      <c r="J714" s="859">
        <v>9.2314771152084779E-2</v>
      </c>
    </row>
    <row r="715" spans="1:10" ht="15" x14ac:dyDescent="0.25">
      <c r="A715" s="862" t="s">
        <v>1045</v>
      </c>
      <c r="B715" s="860">
        <v>308.2542605361935</v>
      </c>
      <c r="C715" s="860">
        <v>331.86691654141009</v>
      </c>
      <c r="D715" s="861">
        <v>7.6601231607126896E-2</v>
      </c>
      <c r="E715" s="860">
        <v>147.09311066732292</v>
      </c>
      <c r="F715" s="860">
        <v>184.93589550592586</v>
      </c>
      <c r="G715" s="859">
        <v>0.25727095352678403</v>
      </c>
      <c r="H715" s="860">
        <v>193.88183159699503</v>
      </c>
      <c r="I715" s="860">
        <v>226.26024517215583</v>
      </c>
      <c r="J715" s="859">
        <v>0.16700076179630355</v>
      </c>
    </row>
    <row r="716" spans="1:10" ht="15" x14ac:dyDescent="0.25">
      <c r="A716" s="862" t="s">
        <v>1044</v>
      </c>
      <c r="B716" s="860">
        <v>5538.0231046936215</v>
      </c>
      <c r="C716" s="860">
        <v>6355.9937384644645</v>
      </c>
      <c r="D716" s="861">
        <v>0.14770083445076118</v>
      </c>
      <c r="E716" s="860">
        <v>7897.6102874358421</v>
      </c>
      <c r="F716" s="860">
        <v>8676.0877443607296</v>
      </c>
      <c r="G716" s="859">
        <v>9.8571267585000052E-2</v>
      </c>
      <c r="H716" s="860">
        <v>7212.568847284876</v>
      </c>
      <c r="I716" s="860">
        <v>8023.5613052024055</v>
      </c>
      <c r="J716" s="859">
        <v>0.11244155516419399</v>
      </c>
    </row>
    <row r="717" spans="1:10" ht="15" x14ac:dyDescent="0.25">
      <c r="A717" s="862" t="s">
        <v>1043</v>
      </c>
      <c r="B717" s="860">
        <v>5846.2773652298156</v>
      </c>
      <c r="C717" s="860">
        <v>6687.8606550058757</v>
      </c>
      <c r="D717" s="861">
        <v>0.14395199495345493</v>
      </c>
      <c r="E717" s="860">
        <v>8044.7033981031673</v>
      </c>
      <c r="F717" s="860">
        <v>8861.0236398666548</v>
      </c>
      <c r="G717" s="859">
        <v>0.10147300669356744</v>
      </c>
      <c r="H717" s="860">
        <v>7406.4506788818699</v>
      </c>
      <c r="I717" s="860">
        <v>8249.8215503745614</v>
      </c>
      <c r="J717" s="859">
        <v>0.11386977488386013</v>
      </c>
    </row>
    <row r="718" spans="1:10" ht="15" x14ac:dyDescent="0.25">
      <c r="A718" s="862"/>
      <c r="B718" s="860"/>
      <c r="C718" s="860"/>
      <c r="D718" s="861"/>
      <c r="E718" s="860"/>
      <c r="F718" s="860"/>
      <c r="G718" s="859"/>
      <c r="H718" s="860"/>
      <c r="I718" s="860"/>
      <c r="J718" s="859"/>
    </row>
    <row r="719" spans="1:10" ht="15" x14ac:dyDescent="0.25">
      <c r="A719" s="865" t="s">
        <v>1049</v>
      </c>
      <c r="B719" s="864"/>
      <c r="C719" s="864"/>
      <c r="D719" s="861"/>
      <c r="E719" s="864"/>
      <c r="F719" s="864"/>
      <c r="G719" s="863"/>
      <c r="H719" s="864"/>
      <c r="I719" s="864"/>
      <c r="J719" s="863"/>
    </row>
    <row r="720" spans="1:10" ht="15" x14ac:dyDescent="0.25">
      <c r="A720" s="862" t="s">
        <v>1048</v>
      </c>
      <c r="B720" s="860">
        <v>1.6980940057863139</v>
      </c>
      <c r="C720" s="860">
        <v>1.8213299352843952</v>
      </c>
      <c r="D720" s="861">
        <v>7.2573090228309323E-2</v>
      </c>
      <c r="E720" s="860">
        <v>1.2666671257822593</v>
      </c>
      <c r="F720" s="860">
        <v>1.2225527895082386</v>
      </c>
      <c r="G720" s="859">
        <v>-3.4827094961335479E-2</v>
      </c>
      <c r="H720" s="860">
        <v>1.4981222154676213</v>
      </c>
      <c r="I720" s="860">
        <v>1.5428699916826094</v>
      </c>
      <c r="J720" s="859">
        <v>2.9869242811422204E-2</v>
      </c>
    </row>
    <row r="721" spans="1:10" ht="15" x14ac:dyDescent="0.25">
      <c r="A721" s="862" t="s">
        <v>1047</v>
      </c>
      <c r="B721" s="860">
        <v>1.0872966148668455</v>
      </c>
      <c r="C721" s="860">
        <v>1.0837758184042707</v>
      </c>
      <c r="D721" s="861">
        <v>-3.2381195843288074E-3</v>
      </c>
      <c r="E721" s="860">
        <v>1.1977042185543694</v>
      </c>
      <c r="F721" s="860">
        <v>1.1888310623329776</v>
      </c>
      <c r="G721" s="859">
        <v>-7.408470375182984E-3</v>
      </c>
      <c r="H721" s="860">
        <v>1.174284423832773</v>
      </c>
      <c r="I721" s="860">
        <v>1.1668792203180236</v>
      </c>
      <c r="J721" s="859">
        <v>-6.3061413099386714E-3</v>
      </c>
    </row>
    <row r="722" spans="1:10" ht="15" x14ac:dyDescent="0.25">
      <c r="A722" s="862" t="s">
        <v>1046</v>
      </c>
      <c r="B722" s="860">
        <v>7217.4345417661634</v>
      </c>
      <c r="C722" s="860">
        <v>7801.2207299010397</v>
      </c>
      <c r="D722" s="861">
        <v>8.0885553551832995E-2</v>
      </c>
      <c r="E722" s="860">
        <v>8344.9819861006581</v>
      </c>
      <c r="F722" s="860">
        <v>8250.912876568098</v>
      </c>
      <c r="G722" s="859">
        <v>-1.1272535961041131E-2</v>
      </c>
      <c r="H722" s="860">
        <v>8105.8052554842507</v>
      </c>
      <c r="I722" s="860">
        <v>8156.9473533839346</v>
      </c>
      <c r="J722" s="859">
        <v>6.3093173704218989E-3</v>
      </c>
    </row>
    <row r="723" spans="1:10" ht="15" x14ac:dyDescent="0.25">
      <c r="A723" s="862" t="s">
        <v>1045</v>
      </c>
      <c r="B723" s="860">
        <v>1.0896135987917581</v>
      </c>
      <c r="C723" s="860">
        <v>5.1515323050306607</v>
      </c>
      <c r="D723" s="861">
        <v>3.7278524338747698</v>
      </c>
      <c r="E723" s="860">
        <v>0.25615786016639908</v>
      </c>
      <c r="F723" s="860">
        <v>1.8790113232907284</v>
      </c>
      <c r="G723" s="859">
        <v>6.3353646929675724</v>
      </c>
      <c r="H723" s="860">
        <v>0.4329515016929904</v>
      </c>
      <c r="I723" s="860">
        <v>2.562821677684147</v>
      </c>
      <c r="J723" s="859">
        <v>4.9194197679477405</v>
      </c>
    </row>
    <row r="724" spans="1:10" ht="15" x14ac:dyDescent="0.25">
      <c r="A724" s="862" t="s">
        <v>1044</v>
      </c>
      <c r="B724" s="860">
        <v>6968.4839372816141</v>
      </c>
      <c r="C724" s="860">
        <v>7460.8480335043841</v>
      </c>
      <c r="D724" s="861">
        <v>7.0655841450477666E-2</v>
      </c>
      <c r="E724" s="860">
        <v>8185.0777056963379</v>
      </c>
      <c r="F724" s="860">
        <v>8080.7987327564633</v>
      </c>
      <c r="G724" s="859">
        <v>-1.2740132310204278E-2</v>
      </c>
      <c r="H724" s="860">
        <v>7927.0123608810936</v>
      </c>
      <c r="I724" s="860">
        <v>7951.2567955993127</v>
      </c>
      <c r="J724" s="859">
        <v>3.0584580437722775E-3</v>
      </c>
    </row>
    <row r="725" spans="1:10" ht="15" x14ac:dyDescent="0.25">
      <c r="A725" s="862" t="s">
        <v>1043</v>
      </c>
      <c r="B725" s="860">
        <v>6969.5735508804064</v>
      </c>
      <c r="C725" s="860">
        <v>7465.9995658094149</v>
      </c>
      <c r="D725" s="861">
        <v>7.1227602564908621E-2</v>
      </c>
      <c r="E725" s="860">
        <v>8185.3338635565051</v>
      </c>
      <c r="F725" s="860">
        <v>8082.677744079755</v>
      </c>
      <c r="G725" s="859">
        <v>-1.254147004727627E-2</v>
      </c>
      <c r="H725" s="860">
        <v>7927.4453123827871</v>
      </c>
      <c r="I725" s="860">
        <v>7953.8196172769958</v>
      </c>
      <c r="J725" s="859">
        <v>3.32696144280071E-3</v>
      </c>
    </row>
    <row r="726" spans="1:10" ht="15" x14ac:dyDescent="0.25">
      <c r="A726" s="862"/>
      <c r="B726" s="860"/>
      <c r="C726" s="860"/>
      <c r="D726" s="861"/>
      <c r="E726" s="860"/>
      <c r="F726" s="860"/>
      <c r="G726" s="859"/>
      <c r="H726" s="860"/>
      <c r="I726" s="860"/>
      <c r="J726" s="859"/>
    </row>
    <row r="727" spans="1:10" ht="15" x14ac:dyDescent="0.25">
      <c r="A727" s="869" t="s">
        <v>1093</v>
      </c>
      <c r="B727" s="868"/>
      <c r="C727" s="868"/>
      <c r="D727" s="861"/>
      <c r="E727" s="868"/>
      <c r="F727" s="868"/>
      <c r="G727" s="866"/>
      <c r="H727" s="867"/>
      <c r="I727" s="867"/>
      <c r="J727" s="866"/>
    </row>
    <row r="728" spans="1:10" ht="15" x14ac:dyDescent="0.25">
      <c r="A728" s="865" t="s">
        <v>1050</v>
      </c>
      <c r="B728" s="864"/>
      <c r="C728" s="864"/>
      <c r="D728" s="861"/>
      <c r="E728" s="864"/>
      <c r="F728" s="864"/>
      <c r="G728" s="863"/>
      <c r="H728" s="864"/>
      <c r="I728" s="864"/>
      <c r="J728" s="863"/>
    </row>
    <row r="729" spans="1:10" ht="15" x14ac:dyDescent="0.25">
      <c r="A729" s="862" t="s">
        <v>1048</v>
      </c>
      <c r="B729" s="860">
        <v>0.69618531156992669</v>
      </c>
      <c r="C729" s="860">
        <v>0.89554933721066488</v>
      </c>
      <c r="D729" s="861">
        <v>0.28636631989716077</v>
      </c>
      <c r="E729" s="860">
        <v>0.27079621465752762</v>
      </c>
      <c r="F729" s="860">
        <v>0.29322772917146245</v>
      </c>
      <c r="G729" s="859">
        <v>8.2835406478276155E-2</v>
      </c>
      <c r="H729" s="860">
        <v>0.50061070279733744</v>
      </c>
      <c r="I729" s="860">
        <v>0.6173712774243727</v>
      </c>
      <c r="J729" s="859">
        <v>0.2332362731651455</v>
      </c>
    </row>
    <row r="730" spans="1:10" ht="15" x14ac:dyDescent="0.25">
      <c r="A730" s="862" t="s">
        <v>1047</v>
      </c>
      <c r="B730" s="860">
        <v>13.292858851706276</v>
      </c>
      <c r="C730" s="860">
        <v>15.867475168378872</v>
      </c>
      <c r="D730" s="861">
        <v>0.19368416872508337</v>
      </c>
      <c r="E730" s="860">
        <v>18.305605829867137</v>
      </c>
      <c r="F730" s="860">
        <v>17.292417039279798</v>
      </c>
      <c r="G730" s="859">
        <v>-5.5348552787815211E-2</v>
      </c>
      <c r="H730" s="860">
        <v>17.076064118242773</v>
      </c>
      <c r="I730" s="860">
        <v>16.963584299841123</v>
      </c>
      <c r="J730" s="859">
        <v>-6.5869873539233315E-3</v>
      </c>
    </row>
    <row r="731" spans="1:10" ht="15" x14ac:dyDescent="0.25">
      <c r="A731" s="862" t="s">
        <v>1046</v>
      </c>
      <c r="B731" s="860">
        <v>1757.6159269538466</v>
      </c>
      <c r="C731" s="860">
        <v>2025.6129158644546</v>
      </c>
      <c r="D731" s="861">
        <v>0.1524775605413852</v>
      </c>
      <c r="E731" s="860">
        <v>999.56113735507699</v>
      </c>
      <c r="F731" s="860">
        <v>1142.0387648368906</v>
      </c>
      <c r="G731" s="859">
        <v>0.14254018304355187</v>
      </c>
      <c r="H731" s="860">
        <v>1185.4991046151526</v>
      </c>
      <c r="I731" s="860">
        <v>1345.9404919970982</v>
      </c>
      <c r="J731" s="859">
        <v>0.13533657407023472</v>
      </c>
    </row>
    <row r="732" spans="1:10" ht="15" x14ac:dyDescent="0.25">
      <c r="A732" s="862" t="s">
        <v>1045</v>
      </c>
      <c r="B732" s="860">
        <v>60.996391018870362</v>
      </c>
      <c r="C732" s="860">
        <v>37.219819071957822</v>
      </c>
      <c r="D732" s="861">
        <v>-0.3898029301365849</v>
      </c>
      <c r="E732" s="860">
        <v>42.802583001013005</v>
      </c>
      <c r="F732" s="860">
        <v>37.193245588017504</v>
      </c>
      <c r="G732" s="859">
        <v>-0.1310513763354596</v>
      </c>
      <c r="H732" s="860">
        <v>47.265215156336502</v>
      </c>
      <c r="I732" s="860">
        <v>37.199377930465268</v>
      </c>
      <c r="J732" s="859">
        <v>-0.21296501438906032</v>
      </c>
    </row>
    <row r="733" spans="1:10" ht="15" x14ac:dyDescent="0.25">
      <c r="A733" s="862" t="s">
        <v>1044</v>
      </c>
      <c r="B733" s="860">
        <v>1589.4120415813527</v>
      </c>
      <c r="C733" s="860">
        <v>1727.2670883170065</v>
      </c>
      <c r="D733" s="861">
        <v>8.6733359965297449E-2</v>
      </c>
      <c r="E733" s="860">
        <v>814.08971684894902</v>
      </c>
      <c r="F733" s="860">
        <v>961.87031860326806</v>
      </c>
      <c r="G733" s="859">
        <v>0.18152864321431925</v>
      </c>
      <c r="H733" s="860">
        <v>1004.2631172550108</v>
      </c>
      <c r="I733" s="860">
        <v>1138.5003423833616</v>
      </c>
      <c r="J733" s="859">
        <v>0.13366738539125717</v>
      </c>
    </row>
    <row r="734" spans="1:10" ht="15" x14ac:dyDescent="0.25">
      <c r="A734" s="862" t="s">
        <v>1043</v>
      </c>
      <c r="B734" s="860">
        <v>1650.4084326002233</v>
      </c>
      <c r="C734" s="860">
        <v>1764.4869073889643</v>
      </c>
      <c r="D734" s="861">
        <v>6.9121359619454953E-2</v>
      </c>
      <c r="E734" s="860">
        <v>856.89229984996223</v>
      </c>
      <c r="F734" s="860">
        <v>999.06356419128565</v>
      </c>
      <c r="G734" s="859">
        <v>0.16591497480630521</v>
      </c>
      <c r="H734" s="860">
        <v>1051.5283324113475</v>
      </c>
      <c r="I734" s="860">
        <v>1175.6997203138269</v>
      </c>
      <c r="J734" s="859">
        <v>0.11808658319051815</v>
      </c>
    </row>
    <row r="735" spans="1:10" ht="15" x14ac:dyDescent="0.25">
      <c r="A735" s="862"/>
      <c r="B735" s="860"/>
      <c r="C735" s="860"/>
      <c r="D735" s="861"/>
      <c r="E735" s="860"/>
      <c r="F735" s="860"/>
      <c r="G735" s="859"/>
      <c r="H735" s="860"/>
      <c r="I735" s="860"/>
      <c r="J735" s="859"/>
    </row>
    <row r="736" spans="1:10" ht="15" x14ac:dyDescent="0.25">
      <c r="A736" s="865" t="s">
        <v>1049</v>
      </c>
      <c r="B736" s="864"/>
      <c r="C736" s="864"/>
      <c r="D736" s="861"/>
      <c r="E736" s="864"/>
      <c r="F736" s="864"/>
      <c r="G736" s="863"/>
      <c r="H736" s="864"/>
      <c r="I736" s="864"/>
      <c r="J736" s="863"/>
    </row>
    <row r="737" spans="1:10" ht="15" x14ac:dyDescent="0.25">
      <c r="A737" s="862" t="s">
        <v>1048</v>
      </c>
      <c r="B737" s="860">
        <v>0.3871388486773103</v>
      </c>
      <c r="C737" s="860">
        <v>0.29465126169960143</v>
      </c>
      <c r="D737" s="861">
        <v>-0.23890029970823087</v>
      </c>
      <c r="E737" s="860">
        <v>0.18446608627896979</v>
      </c>
      <c r="F737" s="860">
        <v>0.17764003509972415</v>
      </c>
      <c r="G737" s="859">
        <v>-3.7004369295950391E-2</v>
      </c>
      <c r="H737" s="860">
        <v>0.29386848801083315</v>
      </c>
      <c r="I737" s="860">
        <v>0.2403617288055469</v>
      </c>
      <c r="J737" s="859">
        <v>-0.18207722633844897</v>
      </c>
    </row>
    <row r="738" spans="1:10" ht="15" x14ac:dyDescent="0.25">
      <c r="A738" s="862" t="s">
        <v>1047</v>
      </c>
      <c r="B738" s="860">
        <v>17.423852990998711</v>
      </c>
      <c r="C738" s="860">
        <v>20.086341668144794</v>
      </c>
      <c r="D738" s="861">
        <v>0.15280711324421437</v>
      </c>
      <c r="E738" s="860">
        <v>23.657431589300167</v>
      </c>
      <c r="F738" s="860">
        <v>19.739880659871424</v>
      </c>
      <c r="G738" s="859">
        <v>-0.16559493851397547</v>
      </c>
      <c r="H738" s="860">
        <v>22.331138270512614</v>
      </c>
      <c r="I738" s="860">
        <v>19.817657620912385</v>
      </c>
      <c r="J738" s="859">
        <v>-0.11255497230605487</v>
      </c>
    </row>
    <row r="739" spans="1:10" ht="15" x14ac:dyDescent="0.25">
      <c r="A739" s="862" t="s">
        <v>1046</v>
      </c>
      <c r="B739" s="860">
        <v>1739.5945175320981</v>
      </c>
      <c r="C739" s="860">
        <v>1173.1944728891083</v>
      </c>
      <c r="D739" s="861">
        <v>-0.32559314192741978</v>
      </c>
      <c r="E739" s="860">
        <v>900.2919955600662</v>
      </c>
      <c r="F739" s="860">
        <v>1760.1305699127192</v>
      </c>
      <c r="G739" s="859">
        <v>0.95506633247111417</v>
      </c>
      <c r="H739" s="860">
        <v>1078.8670002349666</v>
      </c>
      <c r="I739" s="860">
        <v>1628.3694052747655</v>
      </c>
      <c r="J739" s="859">
        <v>0.50933285096320746</v>
      </c>
    </row>
    <row r="740" spans="1:10" ht="15" x14ac:dyDescent="0.25">
      <c r="A740" s="862" t="s">
        <v>1045</v>
      </c>
      <c r="B740" s="860">
        <v>0.25541232926861263</v>
      </c>
      <c r="C740" s="860">
        <v>0.51122118762753099</v>
      </c>
      <c r="D740" s="861">
        <v>1.0015525056736345</v>
      </c>
      <c r="E740" s="860">
        <v>0.26641169669533399</v>
      </c>
      <c r="F740" s="860">
        <v>1.8283379352531662E-2</v>
      </c>
      <c r="G740" s="859">
        <v>-0.93137170935313562</v>
      </c>
      <c r="H740" s="860">
        <v>0.26407140575347837</v>
      </c>
      <c r="I740" s="860">
        <v>0.12894288733263357</v>
      </c>
      <c r="J740" s="859">
        <v>-0.51171204256394531</v>
      </c>
    </row>
    <row r="741" spans="1:10" ht="15" x14ac:dyDescent="0.25">
      <c r="A741" s="862" t="s">
        <v>1044</v>
      </c>
      <c r="B741" s="860">
        <v>1625.8281858250059</v>
      </c>
      <c r="C741" s="860">
        <v>1037.6068194774109</v>
      </c>
      <c r="D741" s="861">
        <v>-0.36179798792767853</v>
      </c>
      <c r="E741" s="860">
        <v>840.27876126915726</v>
      </c>
      <c r="F741" s="860">
        <v>1552.9846622938201</v>
      </c>
      <c r="G741" s="859">
        <v>0.84817793079547987</v>
      </c>
      <c r="H741" s="860">
        <v>1007.4169367065723</v>
      </c>
      <c r="I741" s="860">
        <v>1437.287595539116</v>
      </c>
      <c r="J741" s="859">
        <v>0.42670580885593246</v>
      </c>
    </row>
    <row r="742" spans="1:10" ht="15" x14ac:dyDescent="0.25">
      <c r="A742" s="862" t="s">
        <v>1043</v>
      </c>
      <c r="B742" s="860">
        <v>1626.0835981542743</v>
      </c>
      <c r="C742" s="860">
        <v>1038.1180406650383</v>
      </c>
      <c r="D742" s="861">
        <v>-0.36158384363302148</v>
      </c>
      <c r="E742" s="860">
        <v>840.54517296585266</v>
      </c>
      <c r="F742" s="860">
        <v>1553.0029456731725</v>
      </c>
      <c r="G742" s="859">
        <v>0.84761390062288011</v>
      </c>
      <c r="H742" s="860">
        <v>1007.6810081123257</v>
      </c>
      <c r="I742" s="860">
        <v>1437.4165384264486</v>
      </c>
      <c r="J742" s="859">
        <v>0.42645988845134664</v>
      </c>
    </row>
    <row r="743" spans="1:10" ht="15" x14ac:dyDescent="0.25">
      <c r="A743" s="862"/>
      <c r="B743" s="860"/>
      <c r="C743" s="860"/>
      <c r="D743" s="861"/>
      <c r="E743" s="860"/>
      <c r="F743" s="860"/>
      <c r="G743" s="859"/>
      <c r="H743" s="860"/>
      <c r="I743" s="860"/>
      <c r="J743" s="859"/>
    </row>
    <row r="744" spans="1:10" ht="15" x14ac:dyDescent="0.25">
      <c r="A744" s="869" t="s">
        <v>1092</v>
      </c>
      <c r="B744" s="868"/>
      <c r="C744" s="868"/>
      <c r="D744" s="861"/>
      <c r="E744" s="868"/>
      <c r="F744" s="868"/>
      <c r="G744" s="866"/>
      <c r="H744" s="867"/>
      <c r="I744" s="867"/>
      <c r="J744" s="866"/>
    </row>
    <row r="745" spans="1:10" ht="15" x14ac:dyDescent="0.25">
      <c r="A745" s="865" t="s">
        <v>1050</v>
      </c>
      <c r="B745" s="864"/>
      <c r="C745" s="864"/>
      <c r="D745" s="861"/>
      <c r="E745" s="864"/>
      <c r="F745" s="864"/>
      <c r="G745" s="863"/>
      <c r="H745" s="864"/>
      <c r="I745" s="864"/>
      <c r="J745" s="863"/>
    </row>
    <row r="746" spans="1:10" ht="15" x14ac:dyDescent="0.25">
      <c r="A746" s="862" t="s">
        <v>1048</v>
      </c>
      <c r="B746" s="860">
        <v>0</v>
      </c>
      <c r="C746" s="860">
        <v>0</v>
      </c>
      <c r="D746" s="860">
        <v>0</v>
      </c>
      <c r="E746" s="860">
        <v>0</v>
      </c>
      <c r="F746" s="860">
        <v>9.7337005534095446E-4</v>
      </c>
      <c r="G746" s="860">
        <v>0</v>
      </c>
      <c r="H746" s="860">
        <v>0</v>
      </c>
      <c r="I746" s="860">
        <v>9.7337005534095446E-4</v>
      </c>
      <c r="J746" s="860">
        <v>0</v>
      </c>
    </row>
    <row r="747" spans="1:10" ht="15" x14ac:dyDescent="0.25">
      <c r="A747" s="862" t="s">
        <v>1047</v>
      </c>
      <c r="B747" s="860">
        <v>0</v>
      </c>
      <c r="C747" s="860">
        <v>0</v>
      </c>
      <c r="D747" s="860">
        <v>0</v>
      </c>
      <c r="E747" s="860">
        <v>0</v>
      </c>
      <c r="F747" s="860">
        <v>8.5</v>
      </c>
      <c r="G747" s="860">
        <v>0</v>
      </c>
      <c r="H747" s="860">
        <v>0</v>
      </c>
      <c r="I747" s="860">
        <v>8.5</v>
      </c>
      <c r="J747" s="860">
        <v>0</v>
      </c>
    </row>
    <row r="748" spans="1:10" ht="15" x14ac:dyDescent="0.25">
      <c r="A748" s="862" t="s">
        <v>1046</v>
      </c>
      <c r="B748" s="860">
        <v>0</v>
      </c>
      <c r="C748" s="860">
        <v>0</v>
      </c>
      <c r="D748" s="860">
        <v>0</v>
      </c>
      <c r="E748" s="860">
        <v>0</v>
      </c>
      <c r="F748" s="860">
        <v>249.6764705882353</v>
      </c>
      <c r="G748" s="860">
        <v>0</v>
      </c>
      <c r="H748" s="860">
        <v>0</v>
      </c>
      <c r="I748" s="860">
        <v>249.6764705882353</v>
      </c>
      <c r="J748" s="860">
        <v>0</v>
      </c>
    </row>
    <row r="749" spans="1:10" ht="15" x14ac:dyDescent="0.25">
      <c r="A749" s="862" t="s">
        <v>1045</v>
      </c>
      <c r="B749" s="860">
        <v>0</v>
      </c>
      <c r="C749" s="860">
        <v>0</v>
      </c>
      <c r="D749" s="860">
        <v>0</v>
      </c>
      <c r="E749" s="860">
        <v>0</v>
      </c>
      <c r="F749" s="860">
        <v>0</v>
      </c>
      <c r="G749" s="860">
        <v>0</v>
      </c>
      <c r="H749" s="860">
        <v>0</v>
      </c>
      <c r="I749" s="860">
        <v>0</v>
      </c>
      <c r="J749" s="860">
        <v>0</v>
      </c>
    </row>
    <row r="750" spans="1:10" ht="15" x14ac:dyDescent="0.25">
      <c r="A750" s="862" t="s">
        <v>1044</v>
      </c>
      <c r="B750" s="860">
        <v>0</v>
      </c>
      <c r="C750" s="860">
        <v>0</v>
      </c>
      <c r="D750" s="860">
        <v>0</v>
      </c>
      <c r="E750" s="860">
        <v>0</v>
      </c>
      <c r="F750" s="860">
        <v>249.6764705882353</v>
      </c>
      <c r="G750" s="860">
        <v>0</v>
      </c>
      <c r="H750" s="860">
        <v>0</v>
      </c>
      <c r="I750" s="860">
        <v>249.6764705882353</v>
      </c>
      <c r="J750" s="860">
        <v>0</v>
      </c>
    </row>
    <row r="751" spans="1:10" ht="15" x14ac:dyDescent="0.25">
      <c r="A751" s="862" t="s">
        <v>1043</v>
      </c>
      <c r="B751" s="860">
        <v>0</v>
      </c>
      <c r="C751" s="860">
        <v>0</v>
      </c>
      <c r="D751" s="860">
        <v>0</v>
      </c>
      <c r="E751" s="860">
        <v>0</v>
      </c>
      <c r="F751" s="860">
        <v>249.6764705882353</v>
      </c>
      <c r="G751" s="860">
        <v>0</v>
      </c>
      <c r="H751" s="860">
        <v>0</v>
      </c>
      <c r="I751" s="860">
        <v>249.6764705882353</v>
      </c>
      <c r="J751" s="860">
        <v>0</v>
      </c>
    </row>
    <row r="752" spans="1:10" ht="15" x14ac:dyDescent="0.25">
      <c r="A752" s="862"/>
      <c r="B752" s="860"/>
      <c r="C752" s="860"/>
      <c r="D752" s="861"/>
      <c r="E752" s="860"/>
      <c r="F752" s="860"/>
      <c r="G752" s="859"/>
      <c r="H752" s="860"/>
      <c r="I752" s="860"/>
      <c r="J752" s="859"/>
    </row>
    <row r="753" spans="1:10" ht="15" x14ac:dyDescent="0.25">
      <c r="A753" s="869" t="s">
        <v>1091</v>
      </c>
      <c r="B753" s="868"/>
      <c r="C753" s="868"/>
      <c r="D753" s="861"/>
      <c r="E753" s="868"/>
      <c r="F753" s="868"/>
      <c r="G753" s="866"/>
      <c r="H753" s="867"/>
      <c r="I753" s="867"/>
      <c r="J753" s="866"/>
    </row>
    <row r="754" spans="1:10" ht="15" x14ac:dyDescent="0.25">
      <c r="A754" s="865" t="s">
        <v>1050</v>
      </c>
      <c r="B754" s="864"/>
      <c r="C754" s="864"/>
      <c r="D754" s="861"/>
      <c r="E754" s="864"/>
      <c r="F754" s="864"/>
      <c r="G754" s="863"/>
      <c r="H754" s="864"/>
      <c r="I754" s="864"/>
      <c r="J754" s="863"/>
    </row>
    <row r="755" spans="1:10" ht="15" x14ac:dyDescent="0.25">
      <c r="A755" s="862" t="s">
        <v>1048</v>
      </c>
      <c r="B755" s="860">
        <v>5.8899520437981971</v>
      </c>
      <c r="C755" s="860">
        <v>6.7011938035026013</v>
      </c>
      <c r="D755" s="861">
        <v>0.13773316890730852</v>
      </c>
      <c r="E755" s="860">
        <v>10.23024319024996</v>
      </c>
      <c r="F755" s="860">
        <v>11.871464537452118</v>
      </c>
      <c r="G755" s="859">
        <v>0.16042838050676464</v>
      </c>
      <c r="H755" s="860">
        <v>7.864186052724488</v>
      </c>
      <c r="I755" s="860">
        <v>9.0593932044182619</v>
      </c>
      <c r="J755" s="859">
        <v>0.15198103703048879</v>
      </c>
    </row>
    <row r="756" spans="1:10" ht="15" x14ac:dyDescent="0.25">
      <c r="A756" s="862" t="s">
        <v>1047</v>
      </c>
      <c r="B756" s="860">
        <v>4.2746309568766563</v>
      </c>
      <c r="C756" s="860">
        <v>4.2505975457038243</v>
      </c>
      <c r="D756" s="861">
        <v>-5.6223359198222956E-3</v>
      </c>
      <c r="E756" s="860">
        <v>5.0136351178396001</v>
      </c>
      <c r="F756" s="860">
        <v>5.2160797013527773</v>
      </c>
      <c r="G756" s="859">
        <v>4.037880275587577E-2</v>
      </c>
      <c r="H756" s="860">
        <v>4.8288840775988646</v>
      </c>
      <c r="I756" s="860">
        <v>4.9782072861928892</v>
      </c>
      <c r="J756" s="859">
        <v>3.0922922603740514E-2</v>
      </c>
    </row>
    <row r="757" spans="1:10" ht="15" x14ac:dyDescent="0.25">
      <c r="A757" s="862" t="s">
        <v>1046</v>
      </c>
      <c r="B757" s="860">
        <v>631.86793321402467</v>
      </c>
      <c r="C757" s="860">
        <v>697.80392766388502</v>
      </c>
      <c r="D757" s="861">
        <v>0.10435091097988458</v>
      </c>
      <c r="E757" s="860">
        <v>604.02924863235785</v>
      </c>
      <c r="F757" s="860">
        <v>633.09626802577634</v>
      </c>
      <c r="G757" s="859">
        <v>4.8121873997380084E-2</v>
      </c>
      <c r="H757" s="860">
        <v>610.98891977777453</v>
      </c>
      <c r="I757" s="860">
        <v>649.03873489313639</v>
      </c>
      <c r="J757" s="859">
        <v>6.2275785834546939E-2</v>
      </c>
    </row>
    <row r="758" spans="1:10" ht="15" x14ac:dyDescent="0.25">
      <c r="A758" s="862" t="s">
        <v>1045</v>
      </c>
      <c r="B758" s="860">
        <v>146.53143383450373</v>
      </c>
      <c r="C758" s="860">
        <v>148.37855494052647</v>
      </c>
      <c r="D758" s="861">
        <v>1.2605630462259211E-2</v>
      </c>
      <c r="E758" s="860">
        <v>117.0019119635256</v>
      </c>
      <c r="F758" s="860">
        <v>121.48356498170962</v>
      </c>
      <c r="G758" s="859">
        <v>3.8304100702056379E-2</v>
      </c>
      <c r="H758" s="860">
        <v>124.38429243127011</v>
      </c>
      <c r="I758" s="860">
        <v>128.10986685562105</v>
      </c>
      <c r="J758" s="859">
        <v>2.99521294170608E-2</v>
      </c>
    </row>
    <row r="759" spans="1:10" ht="15" x14ac:dyDescent="0.25">
      <c r="A759" s="862" t="s">
        <v>1044</v>
      </c>
      <c r="B759" s="860">
        <v>408.96609592650566</v>
      </c>
      <c r="C759" s="860">
        <v>447.93578860975634</v>
      </c>
      <c r="D759" s="861">
        <v>9.5288321138126422E-2</v>
      </c>
      <c r="E759" s="860">
        <v>385.40613939148369</v>
      </c>
      <c r="F759" s="860">
        <v>398.85104692732028</v>
      </c>
      <c r="G759" s="859">
        <v>3.4885037267607374E-2</v>
      </c>
      <c r="H759" s="860">
        <v>391.29612852523917</v>
      </c>
      <c r="I759" s="860">
        <v>410.94438908096384</v>
      </c>
      <c r="J759" s="859">
        <v>5.0213276144022302E-2</v>
      </c>
    </row>
    <row r="760" spans="1:10" ht="15" x14ac:dyDescent="0.25">
      <c r="A760" s="862" t="s">
        <v>1043</v>
      </c>
      <c r="B760" s="860">
        <v>555.49752976100956</v>
      </c>
      <c r="C760" s="860">
        <v>596.31434355028284</v>
      </c>
      <c r="D760" s="861">
        <v>7.3477939329152031E-2</v>
      </c>
      <c r="E760" s="860">
        <v>502.40805135500926</v>
      </c>
      <c r="F760" s="860">
        <v>520.33461190902995</v>
      </c>
      <c r="G760" s="859">
        <v>3.5681276415997359E-2</v>
      </c>
      <c r="H760" s="860">
        <v>515.68042095650958</v>
      </c>
      <c r="I760" s="860">
        <v>539.05425593658492</v>
      </c>
      <c r="J760" s="859">
        <v>4.5326202101527137E-2</v>
      </c>
    </row>
    <row r="761" spans="1:10" ht="15" x14ac:dyDescent="0.25">
      <c r="A761" s="862"/>
      <c r="B761" s="860"/>
      <c r="C761" s="860"/>
      <c r="D761" s="861"/>
      <c r="E761" s="860"/>
      <c r="F761" s="860"/>
      <c r="G761" s="859"/>
      <c r="H761" s="860"/>
      <c r="I761" s="860"/>
      <c r="J761" s="859"/>
    </row>
    <row r="762" spans="1:10" ht="15" x14ac:dyDescent="0.25">
      <c r="A762" s="865" t="s">
        <v>1049</v>
      </c>
      <c r="B762" s="864"/>
      <c r="C762" s="864"/>
      <c r="D762" s="861"/>
      <c r="E762" s="864"/>
      <c r="F762" s="864"/>
      <c r="G762" s="863"/>
      <c r="H762" s="864"/>
      <c r="I762" s="864"/>
      <c r="J762" s="863"/>
    </row>
    <row r="763" spans="1:10" ht="15" x14ac:dyDescent="0.25">
      <c r="A763" s="862" t="s">
        <v>1048</v>
      </c>
      <c r="B763" s="860">
        <v>5.8083288852519619</v>
      </c>
      <c r="C763" s="860">
        <v>6.8272954327190858</v>
      </c>
      <c r="D763" s="861">
        <v>0.17543196461453847</v>
      </c>
      <c r="E763" s="860">
        <v>6.6712774989743684</v>
      </c>
      <c r="F763" s="860">
        <v>7.8312487802456499</v>
      </c>
      <c r="G763" s="859">
        <v>0.17387543561928184</v>
      </c>
      <c r="H763" s="860">
        <v>6.1932727637784231</v>
      </c>
      <c r="I763" s="860">
        <v>7.2738170360411534</v>
      </c>
      <c r="J763" s="859">
        <v>0.17447064152935943</v>
      </c>
    </row>
    <row r="764" spans="1:10" ht="15" x14ac:dyDescent="0.25">
      <c r="A764" s="862" t="s">
        <v>1047</v>
      </c>
      <c r="B764" s="860">
        <v>6.6142512833673388</v>
      </c>
      <c r="C764" s="860">
        <v>8.3771355329436972</v>
      </c>
      <c r="D764" s="861">
        <v>0.26652816381642941</v>
      </c>
      <c r="E764" s="860">
        <v>7.1766935612059468</v>
      </c>
      <c r="F764" s="860">
        <v>7.2751922437621204</v>
      </c>
      <c r="G764" s="859">
        <v>1.3724799828240427E-2</v>
      </c>
      <c r="H764" s="860">
        <v>7.0606340435567096</v>
      </c>
      <c r="I764" s="860">
        <v>7.5162423382705885</v>
      </c>
      <c r="J764" s="859">
        <v>6.4527957673950156E-2</v>
      </c>
    </row>
    <row r="765" spans="1:10" ht="15" x14ac:dyDescent="0.25">
      <c r="A765" s="862" t="s">
        <v>1046</v>
      </c>
      <c r="B765" s="860">
        <v>583.59435958375639</v>
      </c>
      <c r="C765" s="860">
        <v>600.5625382559283</v>
      </c>
      <c r="D765" s="861">
        <v>2.9075295868648085E-2</v>
      </c>
      <c r="E765" s="860">
        <v>576.66631299563221</v>
      </c>
      <c r="F765" s="860">
        <v>595.46880249571814</v>
      </c>
      <c r="G765" s="859">
        <v>3.2605493118562555E-2</v>
      </c>
      <c r="H765" s="860">
        <v>578.09590991064181</v>
      </c>
      <c r="I765" s="860">
        <v>596.58305719326393</v>
      </c>
      <c r="J765" s="859">
        <v>3.1979377410713279E-2</v>
      </c>
    </row>
    <row r="766" spans="1:10" ht="15" x14ac:dyDescent="0.25">
      <c r="A766" s="862" t="s">
        <v>1045</v>
      </c>
      <c r="B766" s="860">
        <v>2.6641742812150713</v>
      </c>
      <c r="C766" s="860">
        <v>2.3521966506092484</v>
      </c>
      <c r="D766" s="861">
        <v>-0.11710105934343631</v>
      </c>
      <c r="E766" s="860">
        <v>3.5297707505029359</v>
      </c>
      <c r="F766" s="860">
        <v>0.40663588899702074</v>
      </c>
      <c r="G766" s="859">
        <v>-0.88479821559542304</v>
      </c>
      <c r="H766" s="860">
        <v>3.3511556060467096</v>
      </c>
      <c r="I766" s="860">
        <v>0.83222730559969549</v>
      </c>
      <c r="J766" s="859">
        <v>-0.75165960539162879</v>
      </c>
    </row>
    <row r="767" spans="1:10" ht="15" x14ac:dyDescent="0.25">
      <c r="A767" s="862" t="s">
        <v>1044</v>
      </c>
      <c r="B767" s="860">
        <v>561.71188754562343</v>
      </c>
      <c r="C767" s="860">
        <v>542.00778104640824</v>
      </c>
      <c r="D767" s="861">
        <v>-3.5078670998599397E-2</v>
      </c>
      <c r="E767" s="860">
        <v>553.81225851742693</v>
      </c>
      <c r="F767" s="860">
        <v>562.2180348908521</v>
      </c>
      <c r="G767" s="859">
        <v>1.5178025123401386E-2</v>
      </c>
      <c r="H767" s="860">
        <v>555.44234069784864</v>
      </c>
      <c r="I767" s="860">
        <v>557.79704186237996</v>
      </c>
      <c r="J767" s="859">
        <v>4.2393260146011066E-3</v>
      </c>
    </row>
    <row r="768" spans="1:10" ht="15" x14ac:dyDescent="0.25">
      <c r="A768" s="862" t="s">
        <v>1043</v>
      </c>
      <c r="B768" s="860">
        <v>564.37606182683862</v>
      </c>
      <c r="C768" s="860">
        <v>544.35997769701748</v>
      </c>
      <c r="D768" s="861">
        <v>-3.5465863071921816E-2</v>
      </c>
      <c r="E768" s="860">
        <v>557.34202926792989</v>
      </c>
      <c r="F768" s="860">
        <v>562.62467077984911</v>
      </c>
      <c r="G768" s="859">
        <v>9.4782758782035251E-3</v>
      </c>
      <c r="H768" s="860">
        <v>558.79349630389527</v>
      </c>
      <c r="I768" s="860">
        <v>558.6292691679796</v>
      </c>
      <c r="J768" s="859">
        <v>-2.938959329375463E-4</v>
      </c>
    </row>
    <row r="769" spans="1:10" ht="15" x14ac:dyDescent="0.25">
      <c r="A769" s="862"/>
      <c r="B769" s="860"/>
      <c r="C769" s="860"/>
      <c r="D769" s="861"/>
      <c r="E769" s="860"/>
      <c r="F769" s="860"/>
      <c r="G769" s="859"/>
      <c r="H769" s="860"/>
      <c r="I769" s="860"/>
      <c r="J769" s="859"/>
    </row>
    <row r="770" spans="1:10" ht="15" x14ac:dyDescent="0.25">
      <c r="A770" s="869" t="s">
        <v>1090</v>
      </c>
      <c r="B770" s="868"/>
      <c r="C770" s="868"/>
      <c r="D770" s="861"/>
      <c r="E770" s="868"/>
      <c r="F770" s="868"/>
      <c r="G770" s="866"/>
      <c r="H770" s="867"/>
      <c r="I770" s="867"/>
      <c r="J770" s="866"/>
    </row>
    <row r="771" spans="1:10" ht="15" x14ac:dyDescent="0.25">
      <c r="A771" s="865" t="s">
        <v>1050</v>
      </c>
      <c r="B771" s="864"/>
      <c r="C771" s="864"/>
      <c r="D771" s="861"/>
      <c r="E771" s="864"/>
      <c r="F771" s="864"/>
      <c r="G771" s="863"/>
      <c r="H771" s="864"/>
      <c r="I771" s="864"/>
      <c r="J771" s="863"/>
    </row>
    <row r="772" spans="1:10" ht="15" x14ac:dyDescent="0.25">
      <c r="A772" s="862" t="s">
        <v>1048</v>
      </c>
      <c r="B772" s="860">
        <v>33.869041561349249</v>
      </c>
      <c r="C772" s="860">
        <v>34.735718731661947</v>
      </c>
      <c r="D772" s="861">
        <v>2.5589066898832325E-2</v>
      </c>
      <c r="E772" s="860">
        <v>29.923596606611067</v>
      </c>
      <c r="F772" s="860">
        <v>31.378043788998674</v>
      </c>
      <c r="G772" s="859">
        <v>4.8605359894013343E-2</v>
      </c>
      <c r="H772" s="860">
        <v>32.010305203616142</v>
      </c>
      <c r="I772" s="860">
        <v>33.123699459640392</v>
      </c>
      <c r="J772" s="859">
        <v>3.4782369269583606E-2</v>
      </c>
    </row>
    <row r="773" spans="1:10" ht="15" x14ac:dyDescent="0.25">
      <c r="A773" s="862" t="s">
        <v>1047</v>
      </c>
      <c r="B773" s="860">
        <v>1.7054401110473125</v>
      </c>
      <c r="C773" s="860">
        <v>1.7522205425001078</v>
      </c>
      <c r="D773" s="861">
        <v>2.7430122670251612E-2</v>
      </c>
      <c r="E773" s="860">
        <v>1.776049005274223</v>
      </c>
      <c r="F773" s="860">
        <v>1.7346457709807381</v>
      </c>
      <c r="G773" s="859">
        <v>-2.3311988672909522E-2</v>
      </c>
      <c r="H773" s="860">
        <v>1.7588738688406502</v>
      </c>
      <c r="I773" s="860">
        <v>1.7389792762868834</v>
      </c>
      <c r="J773" s="859">
        <v>-1.1310983070594019E-2</v>
      </c>
    </row>
    <row r="774" spans="1:10" ht="15" x14ac:dyDescent="0.25">
      <c r="A774" s="862" t="s">
        <v>1046</v>
      </c>
      <c r="B774" s="860">
        <v>1943.6353487446659</v>
      </c>
      <c r="C774" s="860">
        <v>2100.0019642197599</v>
      </c>
      <c r="D774" s="861">
        <v>8.045059253325805E-2</v>
      </c>
      <c r="E774" s="860">
        <v>1500.7472741752756</v>
      </c>
      <c r="F774" s="860">
        <v>1663.9273829371409</v>
      </c>
      <c r="G774" s="859">
        <v>0.1087325704799562</v>
      </c>
      <c r="H774" s="860">
        <v>1608.4768058272898</v>
      </c>
      <c r="I774" s="860">
        <v>1771.4526221575129</v>
      </c>
      <c r="J774" s="859">
        <v>0.10132307518503479</v>
      </c>
    </row>
    <row r="775" spans="1:10" ht="15" x14ac:dyDescent="0.25">
      <c r="A775" s="862" t="s">
        <v>1045</v>
      </c>
      <c r="B775" s="860">
        <v>299.61205051333786</v>
      </c>
      <c r="C775" s="860">
        <v>302.68627562261742</v>
      </c>
      <c r="D775" s="861">
        <v>1.0260685790215562E-2</v>
      </c>
      <c r="E775" s="860">
        <v>179.96015361823137</v>
      </c>
      <c r="F775" s="860">
        <v>199.15014300220881</v>
      </c>
      <c r="G775" s="859">
        <v>0.10663465771810353</v>
      </c>
      <c r="H775" s="860">
        <v>209.06466907920321</v>
      </c>
      <c r="I775" s="860">
        <v>224.67960036066566</v>
      </c>
      <c r="J775" s="859">
        <v>7.468947933783493E-2</v>
      </c>
    </row>
    <row r="776" spans="1:10" ht="15" x14ac:dyDescent="0.25">
      <c r="A776" s="862" t="s">
        <v>1044</v>
      </c>
      <c r="B776" s="860">
        <v>1430.2316539034753</v>
      </c>
      <c r="C776" s="860">
        <v>1565.9252041668919</v>
      </c>
      <c r="D776" s="861">
        <v>9.4875225207800146E-2</v>
      </c>
      <c r="E776" s="860">
        <v>1187.7470065932127</v>
      </c>
      <c r="F776" s="860">
        <v>1297.0863762583483</v>
      </c>
      <c r="G776" s="859">
        <v>9.205611048328477E-2</v>
      </c>
      <c r="H776" s="860">
        <v>1246.7297586416548</v>
      </c>
      <c r="I776" s="860">
        <v>1363.3754023179888</v>
      </c>
      <c r="J776" s="859">
        <v>9.3561289339417472E-2</v>
      </c>
    </row>
    <row r="777" spans="1:10" ht="15" x14ac:dyDescent="0.25">
      <c r="A777" s="862" t="s">
        <v>1043</v>
      </c>
      <c r="B777" s="860">
        <v>1729.8437044168129</v>
      </c>
      <c r="C777" s="860">
        <v>1868.6114797895093</v>
      </c>
      <c r="D777" s="861">
        <v>8.021983432282373E-2</v>
      </c>
      <c r="E777" s="860">
        <v>1367.707160211444</v>
      </c>
      <c r="F777" s="860">
        <v>1496.2365192605569</v>
      </c>
      <c r="G777" s="859">
        <v>9.3974326367672528E-2</v>
      </c>
      <c r="H777" s="860">
        <v>1455.7944277208585</v>
      </c>
      <c r="I777" s="860">
        <v>1588.0550026786539</v>
      </c>
      <c r="J777" s="859">
        <v>9.085113422563236E-2</v>
      </c>
    </row>
    <row r="778" spans="1:10" ht="15" x14ac:dyDescent="0.25">
      <c r="A778" s="862"/>
      <c r="B778" s="860"/>
      <c r="C778" s="860"/>
      <c r="D778" s="861"/>
      <c r="E778" s="860"/>
      <c r="F778" s="860"/>
      <c r="G778" s="859"/>
      <c r="H778" s="860"/>
      <c r="I778" s="860"/>
      <c r="J778" s="859"/>
    </row>
    <row r="779" spans="1:10" ht="15" x14ac:dyDescent="0.25">
      <c r="A779" s="865" t="s">
        <v>1049</v>
      </c>
      <c r="B779" s="864"/>
      <c r="C779" s="864"/>
      <c r="D779" s="861"/>
      <c r="E779" s="864"/>
      <c r="F779" s="864"/>
      <c r="G779" s="863"/>
      <c r="H779" s="864"/>
      <c r="I779" s="864"/>
      <c r="J779" s="863"/>
    </row>
    <row r="780" spans="1:10" ht="15" x14ac:dyDescent="0.25">
      <c r="A780" s="862" t="s">
        <v>1048</v>
      </c>
      <c r="B780" s="860">
        <v>12.761458915305068</v>
      </c>
      <c r="C780" s="860">
        <v>14.089424069632946</v>
      </c>
      <c r="D780" s="861">
        <v>0.10406060648247849</v>
      </c>
      <c r="E780" s="860">
        <v>8.5198736382713527</v>
      </c>
      <c r="F780" s="860">
        <v>9.6962258062789175</v>
      </c>
      <c r="G780" s="859">
        <v>0.13807155105251559</v>
      </c>
      <c r="H780" s="860">
        <v>10.80185914385344</v>
      </c>
      <c r="I780" s="860">
        <v>12.044880130436811</v>
      </c>
      <c r="J780" s="859">
        <v>0.11507472649193771</v>
      </c>
    </row>
    <row r="781" spans="1:10" ht="15" x14ac:dyDescent="0.25">
      <c r="A781" s="862" t="s">
        <v>1047</v>
      </c>
      <c r="B781" s="860">
        <v>1.7810961178601834</v>
      </c>
      <c r="C781" s="860">
        <v>2.2286002855371807</v>
      </c>
      <c r="D781" s="861">
        <v>0.25125211558746796</v>
      </c>
      <c r="E781" s="860">
        <v>2.0739406160750042</v>
      </c>
      <c r="F781" s="860">
        <v>2.1269955697015384</v>
      </c>
      <c r="G781" s="859">
        <v>2.5581713003404231E-2</v>
      </c>
      <c r="H781" s="860">
        <v>2.0145228917995333</v>
      </c>
      <c r="I781" s="860">
        <v>2.1487680088091765</v>
      </c>
      <c r="J781" s="859">
        <v>6.6638665440889963E-2</v>
      </c>
    </row>
    <row r="782" spans="1:10" ht="15" x14ac:dyDescent="0.25">
      <c r="A782" s="862" t="s">
        <v>1046</v>
      </c>
      <c r="B782" s="860">
        <v>7147.8158414823947</v>
      </c>
      <c r="C782" s="860">
        <v>7115.9952852997121</v>
      </c>
      <c r="D782" s="861">
        <v>-4.4517873555180026E-3</v>
      </c>
      <c r="E782" s="860">
        <v>6181.7123637822624</v>
      </c>
      <c r="F782" s="860">
        <v>6509.9836902886864</v>
      </c>
      <c r="G782" s="859">
        <v>5.3103623589754366E-2</v>
      </c>
      <c r="H782" s="860">
        <v>6377.7333592576533</v>
      </c>
      <c r="I782" s="860">
        <v>6639.8433177910465</v>
      </c>
      <c r="J782" s="859">
        <v>4.1097666485684171E-2</v>
      </c>
    </row>
    <row r="783" spans="1:10" ht="15" x14ac:dyDescent="0.25">
      <c r="A783" s="862" t="s">
        <v>1045</v>
      </c>
      <c r="B783" s="860">
        <v>5.5419343832311698</v>
      </c>
      <c r="C783" s="860">
        <v>5.687188774113153</v>
      </c>
      <c r="D783" s="861">
        <v>2.6210052454156647E-2</v>
      </c>
      <c r="E783" s="860">
        <v>4.1913076728890566</v>
      </c>
      <c r="F783" s="860">
        <v>3.7151195400651025</v>
      </c>
      <c r="G783" s="859">
        <v>-0.11361326106029314</v>
      </c>
      <c r="H783" s="860">
        <v>4.4653478749874544</v>
      </c>
      <c r="I783" s="860">
        <v>4.1377058045039705</v>
      </c>
      <c r="J783" s="859">
        <v>-7.337436626578718E-2</v>
      </c>
    </row>
    <row r="784" spans="1:10" ht="15" x14ac:dyDescent="0.25">
      <c r="A784" s="862" t="s">
        <v>1044</v>
      </c>
      <c r="B784" s="860">
        <v>6425.5231533191691</v>
      </c>
      <c r="C784" s="860">
        <v>6418.4674432143865</v>
      </c>
      <c r="D784" s="861">
        <v>-1.0980755864427663E-3</v>
      </c>
      <c r="E784" s="860">
        <v>5752.5238220143183</v>
      </c>
      <c r="F784" s="860">
        <v>6073.6828474621207</v>
      </c>
      <c r="G784" s="859">
        <v>5.5829238675859066E-2</v>
      </c>
      <c r="H784" s="860">
        <v>5889.0744109747211</v>
      </c>
      <c r="I784" s="860">
        <v>6147.5652608376049</v>
      </c>
      <c r="J784" s="859">
        <v>4.389328981497792E-2</v>
      </c>
    </row>
    <row r="785" spans="1:10" ht="15" x14ac:dyDescent="0.25">
      <c r="A785" s="862" t="s">
        <v>1043</v>
      </c>
      <c r="B785" s="860">
        <v>6431.0650877024</v>
      </c>
      <c r="C785" s="860">
        <v>6424.1546319884992</v>
      </c>
      <c r="D785" s="861">
        <v>-1.0745429597836093E-3</v>
      </c>
      <c r="E785" s="860">
        <v>5756.7151296872071</v>
      </c>
      <c r="F785" s="860">
        <v>6077.3979670021863</v>
      </c>
      <c r="G785" s="859">
        <v>5.5705872201531642E-2</v>
      </c>
      <c r="H785" s="860">
        <v>5893.539758849709</v>
      </c>
      <c r="I785" s="860">
        <v>6151.7029666421095</v>
      </c>
      <c r="J785" s="859">
        <v>4.3804439836813515E-2</v>
      </c>
    </row>
    <row r="786" spans="1:10" ht="15" x14ac:dyDescent="0.25">
      <c r="A786" s="862"/>
      <c r="B786" s="860"/>
      <c r="C786" s="860"/>
      <c r="D786" s="861"/>
      <c r="E786" s="860"/>
      <c r="F786" s="860"/>
      <c r="G786" s="859"/>
      <c r="H786" s="860"/>
      <c r="I786" s="860"/>
      <c r="J786" s="859"/>
    </row>
    <row r="787" spans="1:10" ht="15" x14ac:dyDescent="0.25">
      <c r="A787" s="869" t="s">
        <v>1089</v>
      </c>
      <c r="B787" s="868"/>
      <c r="C787" s="868"/>
      <c r="D787" s="861"/>
      <c r="E787" s="868"/>
      <c r="F787" s="868"/>
      <c r="G787" s="866"/>
      <c r="H787" s="867"/>
      <c r="I787" s="867"/>
      <c r="J787" s="866"/>
    </row>
    <row r="788" spans="1:10" ht="15" x14ac:dyDescent="0.25">
      <c r="A788" s="865" t="s">
        <v>1050</v>
      </c>
      <c r="B788" s="864"/>
      <c r="C788" s="864"/>
      <c r="D788" s="861"/>
      <c r="E788" s="864"/>
      <c r="F788" s="864"/>
      <c r="G788" s="863"/>
      <c r="H788" s="864"/>
      <c r="I788" s="864"/>
      <c r="J788" s="863"/>
    </row>
    <row r="789" spans="1:10" ht="15" x14ac:dyDescent="0.25">
      <c r="A789" s="862" t="s">
        <v>1048</v>
      </c>
      <c r="B789" s="860">
        <v>0.16220785451554687</v>
      </c>
      <c r="C789" s="860">
        <v>0.12962170753615637</v>
      </c>
      <c r="D789" s="861">
        <v>-0.2008913013288593</v>
      </c>
      <c r="E789" s="860">
        <v>0.27079621465752768</v>
      </c>
      <c r="F789" s="860">
        <v>0.25623966706850621</v>
      </c>
      <c r="G789" s="859">
        <v>-5.3754619899066693E-2</v>
      </c>
      <c r="H789" s="860">
        <v>0.21157631768798316</v>
      </c>
      <c r="I789" s="860">
        <v>0.18744419074060067</v>
      </c>
      <c r="J789" s="859">
        <v>-0.11405873403549223</v>
      </c>
    </row>
    <row r="790" spans="1:10" ht="15" x14ac:dyDescent="0.25">
      <c r="A790" s="862" t="s">
        <v>1047</v>
      </c>
      <c r="B790" s="860">
        <v>1.0311098791368398</v>
      </c>
      <c r="C790" s="860">
        <v>1.0582563394264162</v>
      </c>
      <c r="D790" s="861">
        <v>2.6327417512768982E-2</v>
      </c>
      <c r="E790" s="860">
        <v>1.1673761151660511</v>
      </c>
      <c r="F790" s="860">
        <v>1.1020506677388382</v>
      </c>
      <c r="G790" s="859">
        <v>-5.5959211927100995E-2</v>
      </c>
      <c r="H790" s="860">
        <v>1.1340047920568566</v>
      </c>
      <c r="I790" s="860">
        <v>1.0908474674728696</v>
      </c>
      <c r="J790" s="859">
        <v>-3.8057444630113256E-2</v>
      </c>
    </row>
    <row r="791" spans="1:10" ht="15" x14ac:dyDescent="0.25">
      <c r="A791" s="862" t="s">
        <v>1046</v>
      </c>
      <c r="B791" s="860">
        <v>3298.0179545672986</v>
      </c>
      <c r="C791" s="860">
        <v>3841.6285358726177</v>
      </c>
      <c r="D791" s="861">
        <v>0.16482947903679349</v>
      </c>
      <c r="E791" s="860">
        <v>4605.7705719668529</v>
      </c>
      <c r="F791" s="860">
        <v>3970.6253766248869</v>
      </c>
      <c r="G791" s="859">
        <v>-0.13790204818446544</v>
      </c>
      <c r="H791" s="860">
        <v>4285.5046248485951</v>
      </c>
      <c r="I791" s="860">
        <v>3937.6261848045401</v>
      </c>
      <c r="J791" s="859">
        <v>-8.1175607191497398E-2</v>
      </c>
    </row>
    <row r="792" spans="1:10" ht="15" x14ac:dyDescent="0.25">
      <c r="A792" s="862" t="s">
        <v>1045</v>
      </c>
      <c r="B792" s="860">
        <v>1933.6830636231168</v>
      </c>
      <c r="C792" s="860">
        <v>1977.0460497953318</v>
      </c>
      <c r="D792" s="861">
        <v>2.2425074195440434E-2</v>
      </c>
      <c r="E792" s="860">
        <v>1148.8172979706594</v>
      </c>
      <c r="F792" s="860">
        <v>1060.050687348089</v>
      </c>
      <c r="G792" s="859">
        <v>-7.7267822115294676E-2</v>
      </c>
      <c r="H792" s="860">
        <v>1341.0293222120772</v>
      </c>
      <c r="I792" s="860">
        <v>1294.6308963462209</v>
      </c>
      <c r="J792" s="859">
        <v>-3.4599113604257672E-2</v>
      </c>
    </row>
    <row r="793" spans="1:10" ht="15" x14ac:dyDescent="0.25">
      <c r="A793" s="862" t="s">
        <v>1044</v>
      </c>
      <c r="B793" s="860">
        <v>649.61905667906001</v>
      </c>
      <c r="C793" s="860">
        <v>708.53325989818632</v>
      </c>
      <c r="D793" s="861">
        <v>9.0690386332420173E-2</v>
      </c>
      <c r="E793" s="860">
        <v>1913.2738249319668</v>
      </c>
      <c r="F793" s="860">
        <v>1925.2400054514251</v>
      </c>
      <c r="G793" s="859">
        <v>6.2542958375985452E-3</v>
      </c>
      <c r="H793" s="860">
        <v>1603.8073510741119</v>
      </c>
      <c r="I793" s="860">
        <v>1613.9894426354799</v>
      </c>
      <c r="J793" s="859">
        <v>6.3486998950022166E-3</v>
      </c>
    </row>
    <row r="794" spans="1:10" ht="15" x14ac:dyDescent="0.25">
      <c r="A794" s="862" t="s">
        <v>1043</v>
      </c>
      <c r="B794" s="860">
        <v>2583.3021203021767</v>
      </c>
      <c r="C794" s="860">
        <v>2685.5793096935181</v>
      </c>
      <c r="D794" s="861">
        <v>3.959164845162505E-2</v>
      </c>
      <c r="E794" s="860">
        <v>3062.0911229026256</v>
      </c>
      <c r="F794" s="860">
        <v>2985.2906927995141</v>
      </c>
      <c r="G794" s="859">
        <v>-2.5081040054193617E-2</v>
      </c>
      <c r="H794" s="860">
        <v>2944.8366732861887</v>
      </c>
      <c r="I794" s="860">
        <v>2908.6203389817006</v>
      </c>
      <c r="J794" s="859">
        <v>-1.2298248875063667E-2</v>
      </c>
    </row>
    <row r="795" spans="1:10" ht="15" x14ac:dyDescent="0.25">
      <c r="A795" s="862"/>
      <c r="B795" s="860"/>
      <c r="C795" s="860"/>
      <c r="D795" s="861"/>
      <c r="E795" s="860"/>
      <c r="F795" s="860"/>
      <c r="G795" s="859"/>
      <c r="H795" s="860"/>
      <c r="I795" s="860"/>
      <c r="J795" s="859"/>
    </row>
    <row r="796" spans="1:10" ht="15" x14ac:dyDescent="0.25">
      <c r="A796" s="865" t="s">
        <v>1049</v>
      </c>
      <c r="B796" s="864"/>
      <c r="C796" s="864"/>
      <c r="D796" s="861"/>
      <c r="E796" s="864"/>
      <c r="F796" s="864"/>
      <c r="G796" s="863"/>
      <c r="H796" s="864"/>
      <c r="I796" s="864"/>
      <c r="J796" s="863"/>
    </row>
    <row r="797" spans="1:10" ht="15" x14ac:dyDescent="0.25">
      <c r="A797" s="862" t="s">
        <v>1048</v>
      </c>
      <c r="B797" s="860">
        <v>0</v>
      </c>
      <c r="C797" s="860">
        <v>0</v>
      </c>
      <c r="D797" s="860">
        <v>0</v>
      </c>
      <c r="E797" s="860">
        <v>4.919095634105861E-4</v>
      </c>
      <c r="F797" s="860">
        <v>2.4334251383523862E-4</v>
      </c>
      <c r="G797" s="859">
        <v>-0.50531046367942645</v>
      </c>
      <c r="H797" s="860">
        <v>2.2484199541762291E-4</v>
      </c>
      <c r="I797" s="860">
        <v>1.1164037566444352E-4</v>
      </c>
      <c r="J797" s="859">
        <v>-0.50347186940285782</v>
      </c>
    </row>
    <row r="798" spans="1:10" ht="15" x14ac:dyDescent="0.25">
      <c r="A798" s="862" t="s">
        <v>1047</v>
      </c>
      <c r="B798" s="860">
        <v>0</v>
      </c>
      <c r="C798" s="860">
        <v>0</v>
      </c>
      <c r="D798" s="860">
        <v>0</v>
      </c>
      <c r="E798" s="860">
        <v>3</v>
      </c>
      <c r="F798" s="860">
        <v>3</v>
      </c>
      <c r="G798" s="859">
        <v>0</v>
      </c>
      <c r="H798" s="860">
        <v>3</v>
      </c>
      <c r="I798" s="860">
        <v>3</v>
      </c>
      <c r="J798" s="859">
        <v>0</v>
      </c>
    </row>
    <row r="799" spans="1:10" ht="15" x14ac:dyDescent="0.25">
      <c r="A799" s="862" t="s">
        <v>1046</v>
      </c>
      <c r="B799" s="860">
        <v>0</v>
      </c>
      <c r="C799" s="860">
        <v>0</v>
      </c>
      <c r="D799" s="860">
        <v>0</v>
      </c>
      <c r="E799" s="860">
        <v>774.21999999999991</v>
      </c>
      <c r="F799" s="860">
        <v>555.15666666666664</v>
      </c>
      <c r="G799" s="859">
        <v>-0.2829471381950005</v>
      </c>
      <c r="H799" s="860">
        <v>774.21999999999991</v>
      </c>
      <c r="I799" s="860">
        <v>555.15666666666664</v>
      </c>
      <c r="J799" s="859">
        <v>-0.2829471381950005</v>
      </c>
    </row>
    <row r="800" spans="1:10" ht="15" x14ac:dyDescent="0.25">
      <c r="A800" s="862" t="s">
        <v>1045</v>
      </c>
      <c r="B800" s="860">
        <v>0</v>
      </c>
      <c r="C800" s="860">
        <v>0</v>
      </c>
      <c r="D800" s="860">
        <v>0</v>
      </c>
      <c r="E800" s="860">
        <v>0</v>
      </c>
      <c r="F800" s="860">
        <v>0</v>
      </c>
      <c r="G800" s="859"/>
      <c r="H800" s="860">
        <v>0</v>
      </c>
      <c r="I800" s="860">
        <v>0</v>
      </c>
      <c r="J800" s="859"/>
    </row>
    <row r="801" spans="1:10" ht="15" x14ac:dyDescent="0.25">
      <c r="A801" s="862" t="s">
        <v>1044</v>
      </c>
      <c r="B801" s="860">
        <v>0</v>
      </c>
      <c r="C801" s="860">
        <v>0</v>
      </c>
      <c r="D801" s="860">
        <v>0</v>
      </c>
      <c r="E801" s="860">
        <v>626.86666666666667</v>
      </c>
      <c r="F801" s="860">
        <v>555.15666666666664</v>
      </c>
      <c r="G801" s="859">
        <v>-0.11439434223120286</v>
      </c>
      <c r="H801" s="860">
        <v>626.86666666666667</v>
      </c>
      <c r="I801" s="860">
        <v>555.15666666666664</v>
      </c>
      <c r="J801" s="859">
        <v>-0.11439434223120286</v>
      </c>
    </row>
    <row r="802" spans="1:10" ht="15" x14ac:dyDescent="0.25">
      <c r="A802" s="862" t="s">
        <v>1043</v>
      </c>
      <c r="B802" s="860">
        <v>0</v>
      </c>
      <c r="C802" s="860">
        <v>0</v>
      </c>
      <c r="D802" s="860">
        <v>0</v>
      </c>
      <c r="E802" s="860">
        <v>626.86666666666667</v>
      </c>
      <c r="F802" s="860">
        <v>555.15666666666664</v>
      </c>
      <c r="G802" s="859">
        <v>-0.11439434223120286</v>
      </c>
      <c r="H802" s="860">
        <v>626.86666666666667</v>
      </c>
      <c r="I802" s="860">
        <v>555.15666666666664</v>
      </c>
      <c r="J802" s="859">
        <v>-0.11439434223120286</v>
      </c>
    </row>
    <row r="803" spans="1:10" ht="15" x14ac:dyDescent="0.25">
      <c r="A803" s="862"/>
      <c r="B803" s="860"/>
      <c r="C803" s="860"/>
      <c r="D803" s="861"/>
      <c r="E803" s="860"/>
      <c r="F803" s="860"/>
      <c r="G803" s="859"/>
      <c r="H803" s="860"/>
      <c r="I803" s="860"/>
      <c r="J803" s="859"/>
    </row>
    <row r="804" spans="1:10" ht="15" x14ac:dyDescent="0.25">
      <c r="A804" s="869" t="s">
        <v>1088</v>
      </c>
      <c r="B804" s="868"/>
      <c r="C804" s="868"/>
      <c r="D804" s="861"/>
      <c r="E804" s="868"/>
      <c r="F804" s="868"/>
      <c r="G804" s="866"/>
      <c r="H804" s="867"/>
      <c r="I804" s="867"/>
      <c r="J804" s="866"/>
    </row>
    <row r="805" spans="1:10" ht="15" x14ac:dyDescent="0.25">
      <c r="A805" s="865" t="s">
        <v>1050</v>
      </c>
      <c r="B805" s="864"/>
      <c r="C805" s="864"/>
      <c r="D805" s="861"/>
      <c r="E805" s="864"/>
      <c r="F805" s="864"/>
      <c r="G805" s="863"/>
      <c r="H805" s="864"/>
      <c r="I805" s="864"/>
      <c r="J805" s="863"/>
    </row>
    <row r="806" spans="1:10" ht="15" x14ac:dyDescent="0.25">
      <c r="A806" s="862" t="s">
        <v>1048</v>
      </c>
      <c r="B806" s="860">
        <v>102.63499494268721</v>
      </c>
      <c r="C806" s="860">
        <v>106.45897100242308</v>
      </c>
      <c r="D806" s="861">
        <v>3.7258013817521307E-2</v>
      </c>
      <c r="E806" s="860">
        <v>146.99758078876715</v>
      </c>
      <c r="F806" s="860">
        <v>156.89800590543612</v>
      </c>
      <c r="G806" s="859">
        <v>6.7350939134812701E-2</v>
      </c>
      <c r="H806" s="860">
        <v>122.7445055074139</v>
      </c>
      <c r="I806" s="860">
        <v>129.37991971714794</v>
      </c>
      <c r="J806" s="859">
        <v>5.4058747332957E-2</v>
      </c>
    </row>
    <row r="807" spans="1:10" ht="15" x14ac:dyDescent="0.25">
      <c r="A807" s="862" t="s">
        <v>1047</v>
      </c>
      <c r="B807" s="860">
        <v>1.121764244783277</v>
      </c>
      <c r="C807" s="860">
        <v>1.1535813672721604</v>
      </c>
      <c r="D807" s="861">
        <v>2.8363466420727717E-2</v>
      </c>
      <c r="E807" s="860">
        <v>1.1790027515050876</v>
      </c>
      <c r="F807" s="860">
        <v>1.1669999870126568</v>
      </c>
      <c r="G807" s="859">
        <v>-1.0180438066924195E-2</v>
      </c>
      <c r="H807" s="860">
        <v>1.1649132729274114</v>
      </c>
      <c r="I807" s="860">
        <v>1.1636969421534578</v>
      </c>
      <c r="J807" s="859">
        <v>-1.0441384798518466E-3</v>
      </c>
    </row>
    <row r="808" spans="1:10" ht="15" x14ac:dyDescent="0.25">
      <c r="A808" s="862" t="s">
        <v>1046</v>
      </c>
      <c r="B808" s="860">
        <v>2535.297116801225</v>
      </c>
      <c r="C808" s="860">
        <v>2691.1396576996849</v>
      </c>
      <c r="D808" s="861">
        <v>6.1469142952004716E-2</v>
      </c>
      <c r="E808" s="860">
        <v>3015.9971180888342</v>
      </c>
      <c r="F808" s="860">
        <v>3191.4880514027914</v>
      </c>
      <c r="G808" s="859">
        <v>5.8186704576548669E-2</v>
      </c>
      <c r="H808" s="860">
        <v>2897.670963925731</v>
      </c>
      <c r="I808" s="860">
        <v>3068.3253698758722</v>
      </c>
      <c r="J808" s="859">
        <v>5.8893645301584051E-2</v>
      </c>
    </row>
    <row r="809" spans="1:10" ht="15" x14ac:dyDescent="0.25">
      <c r="A809" s="862" t="s">
        <v>1045</v>
      </c>
      <c r="B809" s="860">
        <v>1508.358527820895</v>
      </c>
      <c r="C809" s="860">
        <v>1561.7382681596114</v>
      </c>
      <c r="D809" s="861">
        <v>3.5389291971474023E-2</v>
      </c>
      <c r="E809" s="860">
        <v>1000.2212089382062</v>
      </c>
      <c r="F809" s="860">
        <v>1048.5826185346152</v>
      </c>
      <c r="G809" s="859">
        <v>4.8350713986306554E-2</v>
      </c>
      <c r="H809" s="860">
        <v>1125.3011643554833</v>
      </c>
      <c r="I809" s="860">
        <v>1174.8978553653833</v>
      </c>
      <c r="J809" s="859">
        <v>4.4074148842018275E-2</v>
      </c>
    </row>
    <row r="810" spans="1:10" ht="15" x14ac:dyDescent="0.25">
      <c r="A810" s="862" t="s">
        <v>1044</v>
      </c>
      <c r="B810" s="860">
        <v>590.61425406687385</v>
      </c>
      <c r="C810" s="860">
        <v>664.6765663618487</v>
      </c>
      <c r="D810" s="861">
        <v>0.12539878911657446</v>
      </c>
      <c r="E810" s="860">
        <v>1579.7357523746805</v>
      </c>
      <c r="F810" s="860">
        <v>1660.4012078982867</v>
      </c>
      <c r="G810" s="859">
        <v>5.1062625760256899E-2</v>
      </c>
      <c r="H810" s="860">
        <v>1336.259691252759</v>
      </c>
      <c r="I810" s="860">
        <v>1415.2997576739326</v>
      </c>
      <c r="J810" s="859">
        <v>5.9150228760603128E-2</v>
      </c>
    </row>
    <row r="811" spans="1:10" ht="15" x14ac:dyDescent="0.25">
      <c r="A811" s="862" t="s">
        <v>1043</v>
      </c>
      <c r="B811" s="860">
        <v>2098.9727818877691</v>
      </c>
      <c r="C811" s="860">
        <v>2226.4148345214599</v>
      </c>
      <c r="D811" s="861">
        <v>6.0716391243088079E-2</v>
      </c>
      <c r="E811" s="860">
        <v>2579.9569613128865</v>
      </c>
      <c r="F811" s="860">
        <v>2708.9838264329023</v>
      </c>
      <c r="G811" s="859">
        <v>5.0011247107919481E-2</v>
      </c>
      <c r="H811" s="860">
        <v>2461.560855608242</v>
      </c>
      <c r="I811" s="860">
        <v>2590.1976130393155</v>
      </c>
      <c r="J811" s="859">
        <v>5.2258207282585255E-2</v>
      </c>
    </row>
    <row r="812" spans="1:10" ht="15" x14ac:dyDescent="0.25">
      <c r="A812" s="862"/>
      <c r="B812" s="860"/>
      <c r="C812" s="860"/>
      <c r="D812" s="861"/>
      <c r="E812" s="860"/>
      <c r="F812" s="860"/>
      <c r="G812" s="859"/>
      <c r="H812" s="860"/>
      <c r="I812" s="860"/>
      <c r="J812" s="859"/>
    </row>
    <row r="813" spans="1:10" ht="15" x14ac:dyDescent="0.25">
      <c r="A813" s="865" t="s">
        <v>1049</v>
      </c>
      <c r="B813" s="864"/>
      <c r="C813" s="864"/>
      <c r="D813" s="861"/>
      <c r="E813" s="864"/>
      <c r="F813" s="864"/>
      <c r="G813" s="863"/>
      <c r="H813" s="864"/>
      <c r="I813" s="864"/>
      <c r="J813" s="863"/>
    </row>
    <row r="814" spans="1:10" ht="15" x14ac:dyDescent="0.25">
      <c r="A814" s="862" t="s">
        <v>1048</v>
      </c>
      <c r="B814" s="860">
        <v>1.8692326384634078E-3</v>
      </c>
      <c r="C814" s="860">
        <v>3.7271417502409178E-3</v>
      </c>
      <c r="D814" s="861">
        <v>0.99394215227527472</v>
      </c>
      <c r="E814" s="860">
        <v>0.27128812422093823</v>
      </c>
      <c r="F814" s="860">
        <v>0.2357988959063462</v>
      </c>
      <c r="G814" s="859">
        <v>-0.13081747834154897</v>
      </c>
      <c r="H814" s="860">
        <v>0.12501214945219835</v>
      </c>
      <c r="I814" s="860">
        <v>0.11018905078080576</v>
      </c>
      <c r="J814" s="859">
        <v>-0.11857326456946159</v>
      </c>
    </row>
    <row r="815" spans="1:10" ht="15" x14ac:dyDescent="0.25">
      <c r="A815" s="862" t="s">
        <v>1047</v>
      </c>
      <c r="B815" s="860">
        <v>1</v>
      </c>
      <c r="C815" s="860">
        <v>1.0714285714285714</v>
      </c>
      <c r="D815" s="861">
        <v>7.1428571428571397E-2</v>
      </c>
      <c r="E815" s="860">
        <v>1.3022033712404559</v>
      </c>
      <c r="F815" s="860">
        <v>1.4506792058516196</v>
      </c>
      <c r="G815" s="859">
        <v>0.11401892967741913</v>
      </c>
      <c r="H815" s="860">
        <v>1.2266525284303422</v>
      </c>
      <c r="I815" s="860">
        <v>1.3923329544019198</v>
      </c>
      <c r="J815" s="859">
        <v>0.13506712139874424</v>
      </c>
    </row>
    <row r="816" spans="1:10" ht="15" x14ac:dyDescent="0.25">
      <c r="A816" s="862" t="s">
        <v>1046</v>
      </c>
      <c r="B816" s="860">
        <v>2997.8784999999998</v>
      </c>
      <c r="C816" s="860">
        <v>3234.9306818181817</v>
      </c>
      <c r="D816" s="861">
        <v>7.9073311949827821E-2</v>
      </c>
      <c r="E816" s="860">
        <v>4564.0560383416096</v>
      </c>
      <c r="F816" s="860">
        <v>2356.8962267580305</v>
      </c>
      <c r="G816" s="859">
        <v>-0.48359612437746718</v>
      </c>
      <c r="H816" s="860">
        <v>4172.511653756208</v>
      </c>
      <c r="I816" s="860">
        <v>2491.9784506134379</v>
      </c>
      <c r="J816" s="859">
        <v>-0.40276297410215944</v>
      </c>
    </row>
    <row r="817" spans="1:10" ht="15" x14ac:dyDescent="0.25">
      <c r="A817" s="862" t="s">
        <v>1045</v>
      </c>
      <c r="B817" s="860">
        <v>862.86350000000004</v>
      </c>
      <c r="C817" s="860">
        <v>758.54318181818189</v>
      </c>
      <c r="D817" s="861">
        <v>-0.12090014026762999</v>
      </c>
      <c r="E817" s="860">
        <v>520.91106789944354</v>
      </c>
      <c r="F817" s="860">
        <v>6.9707373776631449</v>
      </c>
      <c r="G817" s="859">
        <v>-0.98661818147621172</v>
      </c>
      <c r="H817" s="860">
        <v>606.39917592458266</v>
      </c>
      <c r="I817" s="860">
        <v>122.59726729158911</v>
      </c>
      <c r="J817" s="859">
        <v>-0.79782745069753125</v>
      </c>
    </row>
    <row r="818" spans="1:10" ht="15" x14ac:dyDescent="0.25">
      <c r="A818" s="862" t="s">
        <v>1044</v>
      </c>
      <c r="B818" s="860">
        <v>863.64</v>
      </c>
      <c r="C818" s="860">
        <v>1922.2</v>
      </c>
      <c r="D818" s="861">
        <v>1.2256958918067713</v>
      </c>
      <c r="E818" s="860">
        <v>3143.7539485273687</v>
      </c>
      <c r="F818" s="860">
        <v>2110.9423654266557</v>
      </c>
      <c r="G818" s="859">
        <v>-0.3285281227509913</v>
      </c>
      <c r="H818" s="860">
        <v>2573.7254613955265</v>
      </c>
      <c r="I818" s="860">
        <v>2081.9050784379392</v>
      </c>
      <c r="J818" s="859">
        <v>-0.19109279149412939</v>
      </c>
    </row>
    <row r="819" spans="1:10" ht="15" x14ac:dyDescent="0.25">
      <c r="A819" s="862" t="s">
        <v>1043</v>
      </c>
      <c r="B819" s="860">
        <v>1726.5035</v>
      </c>
      <c r="C819" s="860">
        <v>2680.7431818181817</v>
      </c>
      <c r="D819" s="861">
        <v>0.55270069352201234</v>
      </c>
      <c r="E819" s="860">
        <v>3664.6650164268126</v>
      </c>
      <c r="F819" s="860">
        <v>2117.9131028043189</v>
      </c>
      <c r="G819" s="859">
        <v>-0.42207184195259284</v>
      </c>
      <c r="H819" s="860">
        <v>3180.1246373201093</v>
      </c>
      <c r="I819" s="860">
        <v>2204.5023457295283</v>
      </c>
      <c r="J819" s="859">
        <v>-0.30678743849886897</v>
      </c>
    </row>
    <row r="820" spans="1:10" ht="15" x14ac:dyDescent="0.25">
      <c r="A820" s="862"/>
      <c r="B820" s="860"/>
      <c r="C820" s="860"/>
      <c r="D820" s="861"/>
      <c r="E820" s="860"/>
      <c r="F820" s="860"/>
      <c r="G820" s="859"/>
      <c r="H820" s="860"/>
      <c r="I820" s="860"/>
      <c r="J820" s="859"/>
    </row>
    <row r="821" spans="1:10" ht="15" x14ac:dyDescent="0.25">
      <c r="A821" s="869" t="s">
        <v>1087</v>
      </c>
      <c r="B821" s="868"/>
      <c r="C821" s="868"/>
      <c r="D821" s="861"/>
      <c r="E821" s="868"/>
      <c r="F821" s="868"/>
      <c r="G821" s="866"/>
      <c r="H821" s="867"/>
      <c r="I821" s="867"/>
      <c r="J821" s="866"/>
    </row>
    <row r="822" spans="1:10" ht="15" x14ac:dyDescent="0.25">
      <c r="A822" s="865" t="s">
        <v>1050</v>
      </c>
      <c r="B822" s="864"/>
      <c r="C822" s="864"/>
      <c r="D822" s="861"/>
      <c r="E822" s="864"/>
      <c r="F822" s="864"/>
      <c r="G822" s="863"/>
      <c r="H822" s="864"/>
      <c r="I822" s="864"/>
      <c r="J822" s="863"/>
    </row>
    <row r="823" spans="1:10" ht="15" x14ac:dyDescent="0.25">
      <c r="A823" s="862" t="s">
        <v>1048</v>
      </c>
      <c r="B823" s="860">
        <v>0.63678525216986759</v>
      </c>
      <c r="C823" s="860">
        <v>0.86552513977816858</v>
      </c>
      <c r="D823" s="861">
        <v>0.359210403866707</v>
      </c>
      <c r="E823" s="860">
        <v>1.4658904989635466</v>
      </c>
      <c r="F823" s="860">
        <v>1.7856473665229813</v>
      </c>
      <c r="G823" s="859">
        <v>0.21813148238938568</v>
      </c>
      <c r="H823" s="860">
        <v>1.0147119253197323</v>
      </c>
      <c r="I823" s="860">
        <v>1.2858738469030606</v>
      </c>
      <c r="J823" s="859">
        <v>0.26723044720094929</v>
      </c>
    </row>
    <row r="824" spans="1:10" ht="15" x14ac:dyDescent="0.25">
      <c r="A824" s="862" t="s">
        <v>1047</v>
      </c>
      <c r="B824" s="860">
        <v>1.1157942373984506</v>
      </c>
      <c r="C824" s="860">
        <v>1.1798506283995231</v>
      </c>
      <c r="D824" s="861">
        <v>5.7408784571628825E-2</v>
      </c>
      <c r="E824" s="860">
        <v>1.3729437594089426</v>
      </c>
      <c r="F824" s="860">
        <v>1.3624380125656663</v>
      </c>
      <c r="G824" s="859">
        <v>-7.6519863040850873E-3</v>
      </c>
      <c r="H824" s="860">
        <v>1.3097102703899692</v>
      </c>
      <c r="I824" s="860">
        <v>1.3120690790025922</v>
      </c>
      <c r="J824" s="859">
        <v>1.8010155879136548E-3</v>
      </c>
    </row>
    <row r="825" spans="1:10" ht="15" x14ac:dyDescent="0.25">
      <c r="A825" s="862" t="s">
        <v>1046</v>
      </c>
      <c r="B825" s="860">
        <v>596.35506586053987</v>
      </c>
      <c r="C825" s="860">
        <v>689.7147949287363</v>
      </c>
      <c r="D825" s="861">
        <v>0.15655057601209174</v>
      </c>
      <c r="E825" s="860">
        <v>715.35894561094312</v>
      </c>
      <c r="F825" s="860">
        <v>833.17715409628488</v>
      </c>
      <c r="G825" s="859">
        <v>0.1646980291617387</v>
      </c>
      <c r="H825" s="860">
        <v>686.09569649199182</v>
      </c>
      <c r="I825" s="860">
        <v>793.60133087765064</v>
      </c>
      <c r="J825" s="859">
        <v>0.1566918943455487</v>
      </c>
    </row>
    <row r="826" spans="1:10" ht="15" x14ac:dyDescent="0.25">
      <c r="A826" s="862" t="s">
        <v>1045</v>
      </c>
      <c r="B826" s="860">
        <v>184.75221786506211</v>
      </c>
      <c r="C826" s="860">
        <v>232.92864741333153</v>
      </c>
      <c r="D826" s="861">
        <v>0.26076238815956271</v>
      </c>
      <c r="E826" s="860">
        <v>125.45065094568682</v>
      </c>
      <c r="F826" s="860">
        <v>152.36806575075389</v>
      </c>
      <c r="G826" s="859">
        <v>0.21456576432370061</v>
      </c>
      <c r="H826" s="860">
        <v>140.03300346684469</v>
      </c>
      <c r="I826" s="860">
        <v>174.59167448525801</v>
      </c>
      <c r="J826" s="859">
        <v>0.24678947221606728</v>
      </c>
    </row>
    <row r="827" spans="1:10" ht="15" x14ac:dyDescent="0.25">
      <c r="A827" s="862" t="s">
        <v>1044</v>
      </c>
      <c r="B827" s="860">
        <v>300.95043760595138</v>
      </c>
      <c r="C827" s="860">
        <v>320.52109099304437</v>
      </c>
      <c r="D827" s="861">
        <v>6.5029489715239322E-2</v>
      </c>
      <c r="E827" s="860">
        <v>463.22062814384481</v>
      </c>
      <c r="F827" s="860">
        <v>521.28319492264416</v>
      </c>
      <c r="G827" s="859">
        <v>0.12534538241843812</v>
      </c>
      <c r="H827" s="860">
        <v>423.31812227387098</v>
      </c>
      <c r="I827" s="860">
        <v>465.90054556275447</v>
      </c>
      <c r="J827" s="859">
        <v>0.10059201590555637</v>
      </c>
    </row>
    <row r="828" spans="1:10" ht="15" x14ac:dyDescent="0.25">
      <c r="A828" s="862" t="s">
        <v>1043</v>
      </c>
      <c r="B828" s="860">
        <v>485.70265547101354</v>
      </c>
      <c r="C828" s="860">
        <v>553.4497384063759</v>
      </c>
      <c r="D828" s="861">
        <v>0.13948262825465541</v>
      </c>
      <c r="E828" s="860">
        <v>588.67127908953148</v>
      </c>
      <c r="F828" s="860">
        <v>673.65126067339804</v>
      </c>
      <c r="G828" s="859">
        <v>0.14435897350946161</v>
      </c>
      <c r="H828" s="860">
        <v>563.3511257407157</v>
      </c>
      <c r="I828" s="860">
        <v>640.49222004801243</v>
      </c>
      <c r="J828" s="859">
        <v>0.13693252890170168</v>
      </c>
    </row>
    <row r="829" spans="1:10" ht="15" x14ac:dyDescent="0.25">
      <c r="A829" s="862"/>
      <c r="B829" s="860"/>
      <c r="C829" s="860"/>
      <c r="D829" s="861"/>
      <c r="E829" s="860"/>
      <c r="F829" s="860"/>
      <c r="G829" s="859"/>
      <c r="H829" s="860"/>
      <c r="I829" s="860"/>
      <c r="J829" s="859"/>
    </row>
    <row r="830" spans="1:10" ht="15" x14ac:dyDescent="0.25">
      <c r="A830" s="865" t="s">
        <v>1049</v>
      </c>
      <c r="B830" s="864"/>
      <c r="C830" s="864"/>
      <c r="D830" s="861"/>
      <c r="E830" s="864"/>
      <c r="F830" s="864"/>
      <c r="G830" s="863"/>
      <c r="H830" s="864"/>
      <c r="I830" s="864"/>
      <c r="J830" s="863"/>
    </row>
    <row r="831" spans="1:10" ht="15" x14ac:dyDescent="0.25">
      <c r="A831" s="862" t="s">
        <v>1048</v>
      </c>
      <c r="B831" s="860">
        <v>6.2307754615446918E-4</v>
      </c>
      <c r="C831" s="860">
        <v>1.2423805834136394E-3</v>
      </c>
      <c r="D831" s="861">
        <v>0.99394215227527516</v>
      </c>
      <c r="E831" s="860">
        <v>2.4595478170529304E-3</v>
      </c>
      <c r="F831" s="860">
        <v>3.6501377075285799E-3</v>
      </c>
      <c r="G831" s="859">
        <v>0.48406860896172105</v>
      </c>
      <c r="H831" s="860">
        <v>3.0826253632073993E-3</v>
      </c>
      <c r="I831" s="860">
        <v>4.8925182909422193E-3</v>
      </c>
      <c r="J831" s="859">
        <v>0.58712711227798009</v>
      </c>
    </row>
    <row r="832" spans="1:10" ht="15" x14ac:dyDescent="0.25">
      <c r="A832" s="862" t="s">
        <v>1047</v>
      </c>
      <c r="B832" s="860">
        <v>1</v>
      </c>
      <c r="C832" s="860">
        <v>1.5</v>
      </c>
      <c r="D832" s="861">
        <v>0.5</v>
      </c>
      <c r="E832" s="860">
        <v>3.5</v>
      </c>
      <c r="F832" s="860">
        <v>4.3928571428571423</v>
      </c>
      <c r="G832" s="859">
        <v>0.25510204081632637</v>
      </c>
      <c r="H832" s="860">
        <v>2.25</v>
      </c>
      <c r="I832" s="860">
        <v>2.9464285714285712</v>
      </c>
      <c r="J832" s="859">
        <v>0.30952380952380942</v>
      </c>
    </row>
    <row r="833" spans="1:10" ht="15" x14ac:dyDescent="0.25">
      <c r="A833" s="862" t="s">
        <v>1046</v>
      </c>
      <c r="B833" s="860">
        <v>625.22499999999991</v>
      </c>
      <c r="C833" s="860">
        <v>931.59999999999991</v>
      </c>
      <c r="D833" s="861">
        <v>0.49002359150705754</v>
      </c>
      <c r="E833" s="860">
        <v>1750.5141666666668</v>
      </c>
      <c r="F833" s="860">
        <v>393.1961467889908</v>
      </c>
      <c r="G833" s="859">
        <v>-0.77538248231505846</v>
      </c>
      <c r="H833" s="860">
        <v>1187.8695833333334</v>
      </c>
      <c r="I833" s="860">
        <v>662.39807339449544</v>
      </c>
      <c r="J833" s="859">
        <v>-0.44236464786335306</v>
      </c>
    </row>
    <row r="834" spans="1:10" ht="15" x14ac:dyDescent="0.25">
      <c r="A834" s="862" t="s">
        <v>1045</v>
      </c>
      <c r="B834" s="860">
        <v>0</v>
      </c>
      <c r="C834" s="860">
        <v>0</v>
      </c>
      <c r="D834" s="861"/>
      <c r="E834" s="860">
        <v>0</v>
      </c>
      <c r="F834" s="860">
        <v>0</v>
      </c>
      <c r="G834" s="859"/>
      <c r="H834" s="860">
        <v>0</v>
      </c>
      <c r="I834" s="860">
        <v>0</v>
      </c>
      <c r="J834" s="859"/>
    </row>
    <row r="835" spans="1:10" ht="15" x14ac:dyDescent="0.25">
      <c r="A835" s="862" t="s">
        <v>1044</v>
      </c>
      <c r="B835" s="860">
        <v>625.22499999999991</v>
      </c>
      <c r="C835" s="860">
        <v>402.73333333333335</v>
      </c>
      <c r="D835" s="861">
        <v>-0.3558585575859356</v>
      </c>
      <c r="E835" s="860">
        <v>1455.1411111111111</v>
      </c>
      <c r="F835" s="860">
        <v>390.79986238532109</v>
      </c>
      <c r="G835" s="859">
        <v>-0.73143507567667054</v>
      </c>
      <c r="H835" s="860">
        <v>1040.1830555555555</v>
      </c>
      <c r="I835" s="860">
        <v>396.76659785932725</v>
      </c>
      <c r="J835" s="859">
        <v>-0.61856079490987614</v>
      </c>
    </row>
    <row r="836" spans="1:10" ht="15" x14ac:dyDescent="0.25">
      <c r="A836" s="862" t="s">
        <v>1043</v>
      </c>
      <c r="B836" s="860">
        <v>625.22499999999991</v>
      </c>
      <c r="C836" s="860">
        <v>402.73333333333335</v>
      </c>
      <c r="D836" s="861">
        <v>-0.3558585575859356</v>
      </c>
      <c r="E836" s="860">
        <v>1455.1411111111111</v>
      </c>
      <c r="F836" s="860">
        <v>390.79986238532109</v>
      </c>
      <c r="G836" s="859">
        <v>-0.73143507567667054</v>
      </c>
      <c r="H836" s="860">
        <v>1040.1830555555555</v>
      </c>
      <c r="I836" s="860">
        <v>396.76659785932725</v>
      </c>
      <c r="J836" s="859">
        <v>-0.61856079490987614</v>
      </c>
    </row>
    <row r="837" spans="1:10" ht="15" x14ac:dyDescent="0.25">
      <c r="A837" s="862"/>
      <c r="B837" s="860"/>
      <c r="C837" s="860"/>
      <c r="D837" s="861"/>
      <c r="E837" s="860"/>
      <c r="F837" s="860"/>
      <c r="G837" s="859"/>
      <c r="H837" s="860"/>
      <c r="I837" s="860"/>
      <c r="J837" s="859"/>
    </row>
    <row r="838" spans="1:10" ht="15" x14ac:dyDescent="0.25">
      <c r="A838" s="869" t="s">
        <v>1086</v>
      </c>
      <c r="B838" s="868"/>
      <c r="C838" s="868"/>
      <c r="D838" s="861"/>
      <c r="E838" s="868"/>
      <c r="F838" s="868"/>
      <c r="G838" s="866"/>
      <c r="H838" s="867"/>
      <c r="I838" s="867"/>
      <c r="J838" s="866"/>
    </row>
    <row r="839" spans="1:10" ht="15" x14ac:dyDescent="0.25">
      <c r="A839" s="865" t="s">
        <v>1050</v>
      </c>
      <c r="B839" s="864"/>
      <c r="C839" s="864"/>
      <c r="D839" s="861"/>
      <c r="E839" s="864"/>
      <c r="F839" s="864"/>
      <c r="G839" s="863"/>
      <c r="H839" s="864"/>
      <c r="I839" s="864"/>
      <c r="J839" s="863"/>
    </row>
    <row r="840" spans="1:10" ht="15" x14ac:dyDescent="0.25">
      <c r="A840" s="862" t="s">
        <v>1048</v>
      </c>
      <c r="B840" s="860">
        <v>0</v>
      </c>
      <c r="C840" s="860">
        <v>4.1412686113787982E-4</v>
      </c>
      <c r="D840" s="860">
        <v>0</v>
      </c>
      <c r="E840" s="860">
        <v>9.838191268211722E-4</v>
      </c>
      <c r="F840" s="860">
        <v>0</v>
      </c>
      <c r="G840" s="859">
        <v>-1</v>
      </c>
      <c r="H840" s="860">
        <v>9.838191268211722E-4</v>
      </c>
      <c r="I840" s="860">
        <v>4.1412686113787982E-4</v>
      </c>
      <c r="J840" s="859">
        <v>-0.57906199437698547</v>
      </c>
    </row>
    <row r="841" spans="1:10" ht="15" x14ac:dyDescent="0.25">
      <c r="A841" s="862" t="s">
        <v>1047</v>
      </c>
      <c r="B841" s="860">
        <v>0</v>
      </c>
      <c r="C841" s="860">
        <v>1.5</v>
      </c>
      <c r="D841" s="860">
        <v>0</v>
      </c>
      <c r="E841" s="860">
        <v>2.5</v>
      </c>
      <c r="F841" s="860">
        <v>0</v>
      </c>
      <c r="G841" s="859">
        <v>-1</v>
      </c>
      <c r="H841" s="860">
        <v>2.5</v>
      </c>
      <c r="I841" s="860">
        <v>1.5</v>
      </c>
      <c r="J841" s="859">
        <v>-0.4</v>
      </c>
    </row>
    <row r="842" spans="1:10" ht="15" x14ac:dyDescent="0.25">
      <c r="A842" s="862" t="s">
        <v>1046</v>
      </c>
      <c r="B842" s="860">
        <v>0</v>
      </c>
      <c r="C842" s="860">
        <v>600</v>
      </c>
      <c r="D842" s="860">
        <v>0</v>
      </c>
      <c r="E842" s="860">
        <v>853</v>
      </c>
      <c r="F842" s="860">
        <v>0</v>
      </c>
      <c r="G842" s="859">
        <v>-1</v>
      </c>
      <c r="H842" s="860">
        <v>853</v>
      </c>
      <c r="I842" s="860">
        <v>600</v>
      </c>
      <c r="J842" s="859">
        <v>-0.29660023446658851</v>
      </c>
    </row>
    <row r="843" spans="1:10" ht="15" x14ac:dyDescent="0.25">
      <c r="A843" s="862" t="s">
        <v>1045</v>
      </c>
      <c r="B843" s="860">
        <v>0</v>
      </c>
      <c r="C843" s="860">
        <v>446.13333333333338</v>
      </c>
      <c r="D843" s="860">
        <v>0</v>
      </c>
      <c r="E843" s="860">
        <v>171.94666666666669</v>
      </c>
      <c r="F843" s="860">
        <v>0</v>
      </c>
      <c r="G843" s="859">
        <v>-1</v>
      </c>
      <c r="H843" s="860">
        <v>171.94666666666669</v>
      </c>
      <c r="I843" s="860">
        <v>446.13333333333338</v>
      </c>
      <c r="J843" s="859">
        <v>1.5946029776674939</v>
      </c>
    </row>
    <row r="844" spans="1:10" ht="15" x14ac:dyDescent="0.25">
      <c r="A844" s="862" t="s">
        <v>1044</v>
      </c>
      <c r="B844" s="860">
        <v>0</v>
      </c>
      <c r="C844" s="860">
        <v>0</v>
      </c>
      <c r="D844" s="860">
        <v>0</v>
      </c>
      <c r="E844" s="860">
        <v>398.05555555555549</v>
      </c>
      <c r="F844" s="860">
        <v>0</v>
      </c>
      <c r="G844" s="859">
        <v>-1</v>
      </c>
      <c r="H844" s="860">
        <v>398.05555555555549</v>
      </c>
      <c r="I844" s="860">
        <v>0</v>
      </c>
      <c r="J844" s="859">
        <v>-1</v>
      </c>
    </row>
    <row r="845" spans="1:10" ht="15" x14ac:dyDescent="0.25">
      <c r="A845" s="862" t="s">
        <v>1043</v>
      </c>
      <c r="B845" s="860">
        <v>0</v>
      </c>
      <c r="C845" s="860">
        <v>446.13333333333338</v>
      </c>
      <c r="D845" s="860">
        <v>0</v>
      </c>
      <c r="E845" s="860">
        <v>570.00222222222226</v>
      </c>
      <c r="F845" s="860">
        <v>0</v>
      </c>
      <c r="G845" s="859">
        <v>-1</v>
      </c>
      <c r="H845" s="860">
        <v>570.00222222222226</v>
      </c>
      <c r="I845" s="860">
        <v>446.13333333333338</v>
      </c>
      <c r="J845" s="859">
        <v>-0.2173129929318014</v>
      </c>
    </row>
    <row r="846" spans="1:10" ht="15" x14ac:dyDescent="0.25">
      <c r="A846" s="862"/>
      <c r="B846" s="860"/>
      <c r="C846" s="860"/>
      <c r="D846" s="861"/>
      <c r="E846" s="860"/>
      <c r="F846" s="860"/>
      <c r="G846" s="859"/>
      <c r="H846" s="860"/>
      <c r="I846" s="860"/>
      <c r="J846" s="859"/>
    </row>
    <row r="847" spans="1:10" ht="15" x14ac:dyDescent="0.25">
      <c r="A847" s="869" t="s">
        <v>1085</v>
      </c>
      <c r="B847" s="868"/>
      <c r="C847" s="868"/>
      <c r="D847" s="861"/>
      <c r="E847" s="868"/>
      <c r="F847" s="868"/>
      <c r="G847" s="866"/>
      <c r="H847" s="867"/>
      <c r="I847" s="867"/>
      <c r="J847" s="866"/>
    </row>
    <row r="848" spans="1:10" ht="15" x14ac:dyDescent="0.25">
      <c r="A848" s="865" t="s">
        <v>1050</v>
      </c>
      <c r="B848" s="864"/>
      <c r="C848" s="864"/>
      <c r="D848" s="861"/>
      <c r="E848" s="864"/>
      <c r="F848" s="864"/>
      <c r="G848" s="863"/>
      <c r="H848" s="864"/>
      <c r="I848" s="864"/>
      <c r="J848" s="863"/>
    </row>
    <row r="849" spans="1:10" ht="15" x14ac:dyDescent="0.25">
      <c r="A849" s="862" t="s">
        <v>1048</v>
      </c>
      <c r="B849" s="860">
        <v>8.0487080487080487</v>
      </c>
      <c r="C849" s="860">
        <v>8.2568613573670486</v>
      </c>
      <c r="D849" s="861">
        <v>2.5861704437448445E-2</v>
      </c>
      <c r="E849" s="860">
        <v>5.5499696491799373</v>
      </c>
      <c r="F849" s="860">
        <v>5.8102892028439914</v>
      </c>
      <c r="G849" s="859">
        <v>4.690468058731076E-2</v>
      </c>
      <c r="H849" s="860">
        <v>6.8934307375089015</v>
      </c>
      <c r="I849" s="860">
        <v>7.117408869735268</v>
      </c>
      <c r="J849" s="859">
        <v>3.2491532990626106E-2</v>
      </c>
    </row>
    <row r="850" spans="1:10" ht="15" x14ac:dyDescent="0.25">
      <c r="A850" s="862" t="s">
        <v>1047</v>
      </c>
      <c r="B850" s="860">
        <v>3.7085606346611382</v>
      </c>
      <c r="C850" s="860">
        <v>3.3320255249148811</v>
      </c>
      <c r="D850" s="861">
        <v>-0.10153133434763488</v>
      </c>
      <c r="E850" s="860">
        <v>4.492326346256406</v>
      </c>
      <c r="F850" s="860">
        <v>4.6024549347945722</v>
      </c>
      <c r="G850" s="859">
        <v>2.4514823734909586E-2</v>
      </c>
      <c r="H850" s="860">
        <v>4.3131798978917733</v>
      </c>
      <c r="I850" s="860">
        <v>4.2848475823246499</v>
      </c>
      <c r="J850" s="859">
        <v>-6.5687766886263696E-3</v>
      </c>
    </row>
    <row r="851" spans="1:10" ht="15" x14ac:dyDescent="0.25">
      <c r="A851" s="862" t="s">
        <v>1046</v>
      </c>
      <c r="B851" s="860">
        <v>1594.2770234665363</v>
      </c>
      <c r="C851" s="860">
        <v>1570.473122961607</v>
      </c>
      <c r="D851" s="861">
        <v>-1.4930843356928633E-2</v>
      </c>
      <c r="E851" s="860">
        <v>1698.4846706272854</v>
      </c>
      <c r="F851" s="860">
        <v>1776.0932704270074</v>
      </c>
      <c r="G851" s="859">
        <v>4.5692846772093364E-2</v>
      </c>
      <c r="H851" s="860">
        <v>1674.320578532039</v>
      </c>
      <c r="I851" s="860">
        <v>1724.6882335606572</v>
      </c>
      <c r="J851" s="859">
        <v>3.0082443992164289E-2</v>
      </c>
    </row>
    <row r="852" spans="1:10" ht="15" x14ac:dyDescent="0.25">
      <c r="A852" s="862" t="s">
        <v>1045</v>
      </c>
      <c r="B852" s="860">
        <v>666.59710014660823</v>
      </c>
      <c r="C852" s="860">
        <v>623.00473553638449</v>
      </c>
      <c r="D852" s="861">
        <v>-6.5395370907908604E-2</v>
      </c>
      <c r="E852" s="860">
        <v>379.18991200513489</v>
      </c>
      <c r="F852" s="860">
        <v>360.99274661702549</v>
      </c>
      <c r="G852" s="859">
        <v>-4.7989582032612131E-2</v>
      </c>
      <c r="H852" s="860">
        <v>445.8350570814186</v>
      </c>
      <c r="I852" s="860">
        <v>426.49574384686525</v>
      </c>
      <c r="J852" s="859">
        <v>-4.3377731130330541E-2</v>
      </c>
    </row>
    <row r="853" spans="1:10" ht="15" x14ac:dyDescent="0.25">
      <c r="A853" s="862" t="s">
        <v>1044</v>
      </c>
      <c r="B853" s="860">
        <v>430.40107870807742</v>
      </c>
      <c r="C853" s="860">
        <v>435.44903487573902</v>
      </c>
      <c r="D853" s="861">
        <v>1.1728493299352086E-2</v>
      </c>
      <c r="E853" s="860">
        <v>914.88897459959787</v>
      </c>
      <c r="F853" s="860">
        <v>921.31903559471311</v>
      </c>
      <c r="G853" s="859">
        <v>7.0282418671941743E-3</v>
      </c>
      <c r="H853" s="860">
        <v>802.54395526243377</v>
      </c>
      <c r="I853" s="860">
        <v>799.85153541496959</v>
      </c>
      <c r="J853" s="859">
        <v>-3.3548565531015084E-3</v>
      </c>
    </row>
    <row r="854" spans="1:10" ht="15" x14ac:dyDescent="0.25">
      <c r="A854" s="862" t="s">
        <v>1043</v>
      </c>
      <c r="B854" s="860">
        <v>1096.9981788546856</v>
      </c>
      <c r="C854" s="860">
        <v>1058.4537704121237</v>
      </c>
      <c r="D854" s="861">
        <v>-3.5136255634265479E-2</v>
      </c>
      <c r="E854" s="860">
        <v>1294.078886604733</v>
      </c>
      <c r="F854" s="860">
        <v>1282.3117822117385</v>
      </c>
      <c r="G854" s="859">
        <v>-9.0930348333460396E-3</v>
      </c>
      <c r="H854" s="860">
        <v>1248.3790123438521</v>
      </c>
      <c r="I854" s="860">
        <v>1226.347279261835</v>
      </c>
      <c r="J854" s="859">
        <v>-1.7648272571205909E-2</v>
      </c>
    </row>
    <row r="855" spans="1:10" ht="15" x14ac:dyDescent="0.25">
      <c r="A855" s="862"/>
      <c r="B855" s="860"/>
      <c r="C855" s="860"/>
      <c r="D855" s="861"/>
      <c r="E855" s="860"/>
      <c r="F855" s="860"/>
      <c r="G855" s="859"/>
      <c r="H855" s="860"/>
      <c r="I855" s="860"/>
      <c r="J855" s="859"/>
    </row>
    <row r="856" spans="1:10" ht="15" x14ac:dyDescent="0.25">
      <c r="A856" s="865" t="s">
        <v>1049</v>
      </c>
      <c r="B856" s="864"/>
      <c r="C856" s="864"/>
      <c r="D856" s="861"/>
      <c r="E856" s="864"/>
      <c r="F856" s="864"/>
      <c r="G856" s="863"/>
      <c r="H856" s="864"/>
      <c r="I856" s="864"/>
      <c r="J856" s="863"/>
    </row>
    <row r="857" spans="1:10" ht="15" x14ac:dyDescent="0.25">
      <c r="A857" s="862" t="s">
        <v>1048</v>
      </c>
      <c r="B857" s="860">
        <v>5.8153904307750469E-3</v>
      </c>
      <c r="C857" s="860">
        <v>7.4542835004818373E-3</v>
      </c>
      <c r="D857" s="861">
        <v>0.2818199550341054</v>
      </c>
      <c r="E857" s="860">
        <v>0.15814892463650343</v>
      </c>
      <c r="F857" s="860">
        <v>0.17179981476767844</v>
      </c>
      <c r="G857" s="859">
        <v>8.6316680069439808E-2</v>
      </c>
      <c r="H857" s="860">
        <v>7.5434489462612483E-2</v>
      </c>
      <c r="I857" s="860">
        <v>8.28371587430171E-2</v>
      </c>
      <c r="J857" s="859">
        <v>9.8133749338538231E-2</v>
      </c>
    </row>
    <row r="858" spans="1:10" ht="15" x14ac:dyDescent="0.25">
      <c r="A858" s="862" t="s">
        <v>1047</v>
      </c>
      <c r="B858" s="860">
        <v>1.81</v>
      </c>
      <c r="C858" s="860">
        <v>1.0416666666666667</v>
      </c>
      <c r="D858" s="861">
        <v>-0.42449355432780844</v>
      </c>
      <c r="E858" s="860">
        <v>1.8345332950923015</v>
      </c>
      <c r="F858" s="860">
        <v>1.7130267325512343</v>
      </c>
      <c r="G858" s="859">
        <v>-6.6232955741996377E-2</v>
      </c>
      <c r="H858" s="860">
        <v>1.8298153537283972</v>
      </c>
      <c r="I858" s="860">
        <v>1.6056091220097037</v>
      </c>
      <c r="J858" s="859">
        <v>-0.12252942968363179</v>
      </c>
    </row>
    <row r="859" spans="1:10" ht="15" x14ac:dyDescent="0.25">
      <c r="A859" s="862" t="s">
        <v>1046</v>
      </c>
      <c r="B859" s="860">
        <v>1452.0507047619049</v>
      </c>
      <c r="C859" s="860">
        <v>2179.2571777777775</v>
      </c>
      <c r="D859" s="861">
        <v>0.50081341555845593</v>
      </c>
      <c r="E859" s="860">
        <v>1688.4879439211295</v>
      </c>
      <c r="F859" s="860">
        <v>2720.2107056321474</v>
      </c>
      <c r="G859" s="859">
        <v>0.61103353768406321</v>
      </c>
      <c r="H859" s="860">
        <v>1643.0192440828173</v>
      </c>
      <c r="I859" s="860">
        <v>2633.6581411754478</v>
      </c>
      <c r="J859" s="859">
        <v>0.60293809744488713</v>
      </c>
    </row>
    <row r="860" spans="1:10" ht="15" x14ac:dyDescent="0.25">
      <c r="A860" s="862" t="s">
        <v>1045</v>
      </c>
      <c r="B860" s="860">
        <v>98.679999999999993</v>
      </c>
      <c r="C860" s="860">
        <v>1273.2983333333332</v>
      </c>
      <c r="D860" s="861">
        <v>11.903306985542493</v>
      </c>
      <c r="E860" s="860">
        <v>94.899423076923085</v>
      </c>
      <c r="F860" s="860">
        <v>42.338762939958599</v>
      </c>
      <c r="G860" s="859">
        <v>-0.55385647702368157</v>
      </c>
      <c r="H860" s="860">
        <v>95.626457100591708</v>
      </c>
      <c r="I860" s="860">
        <v>239.29229420289852</v>
      </c>
      <c r="J860" s="859">
        <v>1.5023649464622677</v>
      </c>
    </row>
    <row r="861" spans="1:10" ht="15" x14ac:dyDescent="0.25">
      <c r="A861" s="862" t="s">
        <v>1044</v>
      </c>
      <c r="B861" s="860">
        <v>732.56586666666658</v>
      </c>
      <c r="C861" s="860">
        <v>510.12831111111109</v>
      </c>
      <c r="D861" s="861">
        <v>-0.30364171424979786</v>
      </c>
      <c r="E861" s="860">
        <v>1321.6033738972194</v>
      </c>
      <c r="F861" s="860">
        <v>2197.0435945595841</v>
      </c>
      <c r="G861" s="859">
        <v>0.66240767688176871</v>
      </c>
      <c r="H861" s="860">
        <v>1208.3269301990358</v>
      </c>
      <c r="I861" s="860">
        <v>1927.1371492078283</v>
      </c>
      <c r="J861" s="859">
        <v>0.59488057498676283</v>
      </c>
    </row>
    <row r="862" spans="1:10" ht="15" x14ac:dyDescent="0.25">
      <c r="A862" s="862" t="s">
        <v>1043</v>
      </c>
      <c r="B862" s="860">
        <v>831.24586666666653</v>
      </c>
      <c r="C862" s="860">
        <v>1783.4266444444443</v>
      </c>
      <c r="D862" s="861">
        <v>1.1454863307724652</v>
      </c>
      <c r="E862" s="860">
        <v>1416.5027969741418</v>
      </c>
      <c r="F862" s="860">
        <v>2239.3823574995426</v>
      </c>
      <c r="G862" s="859">
        <v>0.58092335735813061</v>
      </c>
      <c r="H862" s="860">
        <v>1303.9533872996276</v>
      </c>
      <c r="I862" s="860">
        <v>2166.4294434107269</v>
      </c>
      <c r="J862" s="859">
        <v>0.66143166198387748</v>
      </c>
    </row>
    <row r="863" spans="1:10" ht="15" x14ac:dyDescent="0.25">
      <c r="A863" s="862"/>
      <c r="B863" s="860"/>
      <c r="C863" s="860"/>
      <c r="D863" s="861"/>
      <c r="E863" s="860"/>
      <c r="F863" s="860"/>
      <c r="G863" s="859"/>
      <c r="H863" s="860"/>
      <c r="I863" s="860"/>
      <c r="J863" s="859"/>
    </row>
    <row r="864" spans="1:10" ht="15" x14ac:dyDescent="0.25">
      <c r="A864" s="869" t="s">
        <v>1084</v>
      </c>
      <c r="B864" s="868"/>
      <c r="C864" s="868"/>
      <c r="D864" s="861"/>
      <c r="E864" s="868"/>
      <c r="F864" s="868"/>
      <c r="G864" s="866"/>
      <c r="H864" s="867"/>
      <c r="I864" s="867"/>
      <c r="J864" s="866"/>
    </row>
    <row r="865" spans="1:10" ht="15" x14ac:dyDescent="0.25">
      <c r="A865" s="865" t="s">
        <v>1050</v>
      </c>
      <c r="B865" s="864"/>
      <c r="C865" s="864"/>
      <c r="D865" s="861"/>
      <c r="E865" s="864"/>
      <c r="F865" s="864"/>
      <c r="G865" s="863"/>
      <c r="H865" s="864"/>
      <c r="I865" s="864"/>
      <c r="J865" s="863"/>
    </row>
    <row r="866" spans="1:10" ht="15" x14ac:dyDescent="0.25">
      <c r="A866" s="862" t="s">
        <v>1048</v>
      </c>
      <c r="B866" s="860">
        <v>22.074806690191306</v>
      </c>
      <c r="C866" s="860">
        <v>22.136323108403094</v>
      </c>
      <c r="D866" s="861">
        <v>2.7867251149756218E-3</v>
      </c>
      <c r="E866" s="860">
        <v>21.522273173121672</v>
      </c>
      <c r="F866" s="860">
        <v>22.446643503703914</v>
      </c>
      <c r="G866" s="859">
        <v>4.2949474860148704E-2</v>
      </c>
      <c r="H866" s="860">
        <v>21.786177566988279</v>
      </c>
      <c r="I866" s="860">
        <v>22.233069173198263</v>
      </c>
      <c r="J866" s="859">
        <v>2.0512621125751831E-2</v>
      </c>
    </row>
    <row r="867" spans="1:10" ht="15" x14ac:dyDescent="0.25">
      <c r="A867" s="862" t="s">
        <v>1047</v>
      </c>
      <c r="B867" s="860">
        <v>1.5022343526606374</v>
      </c>
      <c r="C867" s="860">
        <v>1.5355477010911016</v>
      </c>
      <c r="D867" s="861">
        <v>2.2175866482790949E-2</v>
      </c>
      <c r="E867" s="860">
        <v>1.4934410476097242</v>
      </c>
      <c r="F867" s="860">
        <v>1.5220100856214083</v>
      </c>
      <c r="G867" s="859">
        <v>1.9129672414863165E-2</v>
      </c>
      <c r="H867" s="860">
        <v>1.4956092598140587</v>
      </c>
      <c r="I867" s="860">
        <v>1.5253481277920176</v>
      </c>
      <c r="J867" s="859">
        <v>1.9884115976693113E-2</v>
      </c>
    </row>
    <row r="868" spans="1:10" ht="15" x14ac:dyDescent="0.25">
      <c r="A868" s="862" t="s">
        <v>1046</v>
      </c>
      <c r="B868" s="860">
        <v>1809.2520171806607</v>
      </c>
      <c r="C868" s="860">
        <v>1919.0923330933231</v>
      </c>
      <c r="D868" s="861">
        <v>6.0710345971494592E-2</v>
      </c>
      <c r="E868" s="860">
        <v>827.73382317337325</v>
      </c>
      <c r="F868" s="860">
        <v>982.88433793185914</v>
      </c>
      <c r="G868" s="859">
        <v>0.18744010503723102</v>
      </c>
      <c r="H868" s="860">
        <v>1069.7520079970877</v>
      </c>
      <c r="I868" s="860">
        <v>1213.7301449579727</v>
      </c>
      <c r="J868" s="859">
        <v>0.13459020023758342</v>
      </c>
    </row>
    <row r="869" spans="1:10" ht="15" x14ac:dyDescent="0.25">
      <c r="A869" s="862" t="s">
        <v>1045</v>
      </c>
      <c r="B869" s="860">
        <v>209.58810369419885</v>
      </c>
      <c r="C869" s="860">
        <v>191.90448952364579</v>
      </c>
      <c r="D869" s="861">
        <v>-8.4373177002233249E-2</v>
      </c>
      <c r="E869" s="860">
        <v>146.54986724461699</v>
      </c>
      <c r="F869" s="860">
        <v>149.79950294540703</v>
      </c>
      <c r="G869" s="859">
        <v>2.2174265742362188E-2</v>
      </c>
      <c r="H869" s="860">
        <v>162.09354198560982</v>
      </c>
      <c r="I869" s="860">
        <v>160.18155443045225</v>
      </c>
      <c r="J869" s="859">
        <v>-1.1795581315184701E-2</v>
      </c>
    </row>
    <row r="870" spans="1:10" ht="15" x14ac:dyDescent="0.25">
      <c r="A870" s="862" t="s">
        <v>1044</v>
      </c>
      <c r="B870" s="860">
        <v>1166.5958803485662</v>
      </c>
      <c r="C870" s="860">
        <v>1257.7953786476769</v>
      </c>
      <c r="D870" s="861">
        <v>7.8175741776030691E-2</v>
      </c>
      <c r="E870" s="860">
        <v>478.31603647282935</v>
      </c>
      <c r="F870" s="860">
        <v>585.30687355257874</v>
      </c>
      <c r="G870" s="859">
        <v>0.2236823123655127</v>
      </c>
      <c r="H870" s="860">
        <v>648.02887468876395</v>
      </c>
      <c r="I870" s="860">
        <v>751.12595700068539</v>
      </c>
      <c r="J870" s="859">
        <v>0.15909334651397597</v>
      </c>
    </row>
    <row r="871" spans="1:10" ht="15" x14ac:dyDescent="0.25">
      <c r="A871" s="862" t="s">
        <v>1043</v>
      </c>
      <c r="B871" s="860">
        <v>1376.1839840427651</v>
      </c>
      <c r="C871" s="860">
        <v>1449.6998681713221</v>
      </c>
      <c r="D871" s="861">
        <v>5.3420098606722685E-2</v>
      </c>
      <c r="E871" s="860">
        <v>624.86590371744626</v>
      </c>
      <c r="F871" s="860">
        <v>735.10637649798605</v>
      </c>
      <c r="G871" s="859">
        <v>0.17642260863442577</v>
      </c>
      <c r="H871" s="860">
        <v>810.12241667437422</v>
      </c>
      <c r="I871" s="860">
        <v>911.30751143113696</v>
      </c>
      <c r="J871" s="859">
        <v>0.12490099357099227</v>
      </c>
    </row>
    <row r="872" spans="1:10" ht="15" x14ac:dyDescent="0.25">
      <c r="A872" s="862"/>
      <c r="B872" s="860"/>
      <c r="C872" s="860"/>
      <c r="D872" s="861"/>
      <c r="E872" s="860"/>
      <c r="F872" s="860"/>
      <c r="G872" s="859"/>
      <c r="H872" s="860"/>
      <c r="I872" s="860"/>
      <c r="J872" s="859"/>
    </row>
    <row r="873" spans="1:10" ht="15" x14ac:dyDescent="0.25">
      <c r="A873" s="865" t="s">
        <v>1049</v>
      </c>
      <c r="B873" s="864"/>
      <c r="C873" s="864"/>
      <c r="D873" s="861"/>
      <c r="E873" s="864"/>
      <c r="F873" s="864"/>
      <c r="G873" s="863"/>
      <c r="H873" s="864"/>
      <c r="I873" s="864"/>
      <c r="J873" s="863"/>
    </row>
    <row r="874" spans="1:10" ht="15" x14ac:dyDescent="0.25">
      <c r="A874" s="862" t="s">
        <v>1048</v>
      </c>
      <c r="B874" s="860">
        <v>20.249189479958709</v>
      </c>
      <c r="C874" s="860">
        <v>20.516051764201137</v>
      </c>
      <c r="D874" s="861">
        <v>1.3178911901957895E-2</v>
      </c>
      <c r="E874" s="860">
        <v>15.568445772381638</v>
      </c>
      <c r="F874" s="860">
        <v>17.626514989655508</v>
      </c>
      <c r="G874" s="859">
        <v>0.13219490547507809</v>
      </c>
      <c r="H874" s="860">
        <v>18.076621905590628</v>
      </c>
      <c r="I874" s="860">
        <v>19.148110672462696</v>
      </c>
      <c r="J874" s="859">
        <v>5.9274834228882391E-2</v>
      </c>
    </row>
    <row r="875" spans="1:10" ht="15" x14ac:dyDescent="0.25">
      <c r="A875" s="862" t="s">
        <v>1047</v>
      </c>
      <c r="B875" s="860">
        <v>1.7089099018323732</v>
      </c>
      <c r="C875" s="860">
        <v>1.9757037917098637</v>
      </c>
      <c r="D875" s="861">
        <v>0.15611934227276786</v>
      </c>
      <c r="E875" s="860">
        <v>2.0094087623423831</v>
      </c>
      <c r="F875" s="860">
        <v>1.9105400002701969</v>
      </c>
      <c r="G875" s="859">
        <v>-4.9202911784327112E-2</v>
      </c>
      <c r="H875" s="860">
        <v>1.9484379790504962</v>
      </c>
      <c r="I875" s="860">
        <v>1.9245036698644111</v>
      </c>
      <c r="J875" s="859">
        <v>-1.2283844517210979E-2</v>
      </c>
    </row>
    <row r="876" spans="1:10" ht="15" x14ac:dyDescent="0.25">
      <c r="A876" s="862" t="s">
        <v>1046</v>
      </c>
      <c r="B876" s="860">
        <v>10285.391585921232</v>
      </c>
      <c r="C876" s="860">
        <v>11152.589189077</v>
      </c>
      <c r="D876" s="861">
        <v>8.4313523302583682E-2</v>
      </c>
      <c r="E876" s="860">
        <v>9361.2170749607849</v>
      </c>
      <c r="F876" s="860">
        <v>10932.097576513361</v>
      </c>
      <c r="G876" s="859">
        <v>0.16780729353604446</v>
      </c>
      <c r="H876" s="860">
        <v>9548.7307438513089</v>
      </c>
      <c r="I876" s="860">
        <v>10979.345779205571</v>
      </c>
      <c r="J876" s="859">
        <v>0.14982253387713065</v>
      </c>
    </row>
    <row r="877" spans="1:10" ht="15" x14ac:dyDescent="0.25">
      <c r="A877" s="862" t="s">
        <v>1045</v>
      </c>
      <c r="B877" s="860">
        <v>26.617790452092922</v>
      </c>
      <c r="C877" s="860">
        <v>20.678938316805976</v>
      </c>
      <c r="D877" s="861">
        <v>-0.22311589483641692</v>
      </c>
      <c r="E877" s="860">
        <v>30.28558911911491</v>
      </c>
      <c r="F877" s="860">
        <v>28.614130963632725</v>
      </c>
      <c r="G877" s="859">
        <v>-5.5189884169274263E-2</v>
      </c>
      <c r="H877" s="860">
        <v>29.54139808522639</v>
      </c>
      <c r="I877" s="860">
        <v>26.913732539312704</v>
      </c>
      <c r="J877" s="859">
        <v>-8.894858457047021E-2</v>
      </c>
    </row>
    <row r="878" spans="1:10" ht="15" x14ac:dyDescent="0.25">
      <c r="A878" s="862" t="s">
        <v>1044</v>
      </c>
      <c r="B878" s="860">
        <v>8138.3524423642784</v>
      </c>
      <c r="C878" s="860">
        <v>8626.1164114952317</v>
      </c>
      <c r="D878" s="861">
        <v>5.993399432935502E-2</v>
      </c>
      <c r="E878" s="860">
        <v>7740.296008816289</v>
      </c>
      <c r="F878" s="860">
        <v>8789.5910530358578</v>
      </c>
      <c r="G878" s="859">
        <v>0.13556265070798446</v>
      </c>
      <c r="H878" s="860">
        <v>7821.0610822897934</v>
      </c>
      <c r="I878" s="860">
        <v>8754.5607727057231</v>
      </c>
      <c r="J878" s="859">
        <v>0.11935716657804525</v>
      </c>
    </row>
    <row r="879" spans="1:10" ht="15" x14ac:dyDescent="0.25">
      <c r="A879" s="862" t="s">
        <v>1043</v>
      </c>
      <c r="B879" s="860">
        <v>8164.9702328163703</v>
      </c>
      <c r="C879" s="860">
        <v>8646.7953498120387</v>
      </c>
      <c r="D879" s="861">
        <v>5.9011252124243303E-2</v>
      </c>
      <c r="E879" s="860">
        <v>7770.5815979354029</v>
      </c>
      <c r="F879" s="860">
        <v>8818.2051839994911</v>
      </c>
      <c r="G879" s="859">
        <v>0.13481919890557942</v>
      </c>
      <c r="H879" s="860">
        <v>7850.6024803750224</v>
      </c>
      <c r="I879" s="860">
        <v>8781.4745052450362</v>
      </c>
      <c r="J879" s="859">
        <v>0.11857332315539</v>
      </c>
    </row>
    <row r="880" spans="1:10" ht="15" x14ac:dyDescent="0.25">
      <c r="A880" s="862"/>
      <c r="B880" s="860"/>
      <c r="C880" s="860"/>
      <c r="D880" s="861"/>
      <c r="E880" s="860"/>
      <c r="F880" s="860"/>
      <c r="G880" s="859"/>
      <c r="H880" s="860"/>
      <c r="I880" s="860"/>
      <c r="J880" s="859"/>
    </row>
    <row r="881" spans="1:10" ht="15" x14ac:dyDescent="0.25">
      <c r="A881" s="869" t="s">
        <v>1083</v>
      </c>
      <c r="B881" s="868"/>
      <c r="C881" s="868"/>
      <c r="D881" s="861"/>
      <c r="E881" s="868"/>
      <c r="F881" s="868"/>
      <c r="G881" s="866"/>
      <c r="H881" s="867"/>
      <c r="I881" s="867"/>
      <c r="J881" s="866"/>
    </row>
    <row r="882" spans="1:10" ht="15" x14ac:dyDescent="0.25">
      <c r="A882" s="865" t="s">
        <v>1050</v>
      </c>
      <c r="B882" s="864"/>
      <c r="C882" s="864"/>
      <c r="D882" s="861"/>
      <c r="E882" s="864"/>
      <c r="F882" s="864"/>
      <c r="G882" s="863"/>
      <c r="H882" s="864"/>
      <c r="I882" s="864"/>
      <c r="J882" s="863"/>
    </row>
    <row r="883" spans="1:10" ht="15" x14ac:dyDescent="0.25">
      <c r="A883" s="862" t="s">
        <v>1048</v>
      </c>
      <c r="B883" s="860">
        <v>4.2784658169273543E-2</v>
      </c>
      <c r="C883" s="860">
        <v>4.1412686113787983E-2</v>
      </c>
      <c r="D883" s="861">
        <v>-3.2066916371225385E-2</v>
      </c>
      <c r="E883" s="860">
        <v>1.0576055613327603E-2</v>
      </c>
      <c r="F883" s="860">
        <v>9.2470155257390694E-3</v>
      </c>
      <c r="G883" s="859">
        <v>-0.12566500557293972</v>
      </c>
      <c r="H883" s="860">
        <v>2.7992828429494049E-2</v>
      </c>
      <c r="I883" s="860">
        <v>2.6570409408137558E-2</v>
      </c>
      <c r="J883" s="859">
        <v>-5.0813694119519165E-2</v>
      </c>
    </row>
    <row r="884" spans="1:10" ht="15" x14ac:dyDescent="0.25">
      <c r="A884" s="862" t="s">
        <v>1047</v>
      </c>
      <c r="B884" s="860">
        <v>1.7611940298507462</v>
      </c>
      <c r="C884" s="860">
        <v>1.4461538461538461</v>
      </c>
      <c r="D884" s="861">
        <v>-0.17887874837027379</v>
      </c>
      <c r="E884" s="860">
        <v>1.6254761904761905</v>
      </c>
      <c r="F884" s="860">
        <v>1.5470238095238094</v>
      </c>
      <c r="G884" s="859">
        <v>-4.8264244909916633E-2</v>
      </c>
      <c r="H884" s="860">
        <v>1.6540483671866233</v>
      </c>
      <c r="I884" s="860">
        <v>1.5310969732022364</v>
      </c>
      <c r="J884" s="859">
        <v>-7.4333614677493012E-2</v>
      </c>
    </row>
    <row r="885" spans="1:10" ht="15" x14ac:dyDescent="0.25">
      <c r="A885" s="862" t="s">
        <v>1046</v>
      </c>
      <c r="B885" s="860">
        <v>648.61167870036104</v>
      </c>
      <c r="C885" s="860">
        <v>578.31104725415082</v>
      </c>
      <c r="D885" s="861">
        <v>-0.10838631766093589</v>
      </c>
      <c r="E885" s="860">
        <v>659.42480667480652</v>
      </c>
      <c r="F885" s="860">
        <v>621.73</v>
      </c>
      <c r="G885" s="859">
        <v>-5.7163161429860478E-2</v>
      </c>
      <c r="H885" s="860">
        <v>657.14835868018645</v>
      </c>
      <c r="I885" s="860">
        <v>614.8743758822344</v>
      </c>
      <c r="J885" s="859">
        <v>-6.4329435263073484E-2</v>
      </c>
    </row>
    <row r="886" spans="1:10" ht="15" x14ac:dyDescent="0.25">
      <c r="A886" s="862" t="s">
        <v>1045</v>
      </c>
      <c r="B886" s="860">
        <v>129.57497292418776</v>
      </c>
      <c r="C886" s="860">
        <v>246.11860312899105</v>
      </c>
      <c r="D886" s="861">
        <v>0.8994300949844003</v>
      </c>
      <c r="E886" s="860">
        <v>160.46271794871797</v>
      </c>
      <c r="F886" s="860">
        <v>250.68732638888889</v>
      </c>
      <c r="G886" s="859">
        <v>0.56227770284313439</v>
      </c>
      <c r="H886" s="860">
        <v>153.96003478565899</v>
      </c>
      <c r="I886" s="860">
        <v>249.96594903206287</v>
      </c>
      <c r="J886" s="859">
        <v>0.62357685473416502</v>
      </c>
    </row>
    <row r="887" spans="1:10" ht="15" x14ac:dyDescent="0.25">
      <c r="A887" s="862" t="s">
        <v>1044</v>
      </c>
      <c r="B887" s="860">
        <v>294.20768953068591</v>
      </c>
      <c r="C887" s="860">
        <v>249.50595785440615</v>
      </c>
      <c r="D887" s="861">
        <v>-0.15193937231072055</v>
      </c>
      <c r="E887" s="860">
        <v>251.27606980056979</v>
      </c>
      <c r="F887" s="860">
        <v>239.21097222222224</v>
      </c>
      <c r="G887" s="859">
        <v>-4.8015306781593846E-2</v>
      </c>
      <c r="H887" s="860">
        <v>260.31430553322588</v>
      </c>
      <c r="I887" s="860">
        <v>240.83649626940917</v>
      </c>
      <c r="J887" s="859">
        <v>-7.4824198477753692E-2</v>
      </c>
    </row>
    <row r="888" spans="1:10" ht="15" x14ac:dyDescent="0.25">
      <c r="A888" s="862" t="s">
        <v>1043</v>
      </c>
      <c r="B888" s="860">
        <v>423.78266245487367</v>
      </c>
      <c r="C888" s="860">
        <v>495.6245609833972</v>
      </c>
      <c r="D888" s="861">
        <v>0.16952533667224667</v>
      </c>
      <c r="E888" s="860">
        <v>411.73878774928772</v>
      </c>
      <c r="F888" s="860">
        <v>489.89829861111104</v>
      </c>
      <c r="G888" s="859">
        <v>0.18982790348480724</v>
      </c>
      <c r="H888" s="860">
        <v>414.2743403188847</v>
      </c>
      <c r="I888" s="860">
        <v>490.80244530147212</v>
      </c>
      <c r="J888" s="859">
        <v>0.18472808362613158</v>
      </c>
    </row>
    <row r="889" spans="1:10" ht="15" x14ac:dyDescent="0.25">
      <c r="A889" s="862"/>
      <c r="B889" s="860"/>
      <c r="C889" s="860"/>
      <c r="D889" s="861"/>
      <c r="E889" s="860"/>
      <c r="F889" s="860"/>
      <c r="G889" s="859"/>
      <c r="H889" s="860"/>
      <c r="I889" s="860"/>
      <c r="J889" s="859"/>
    </row>
    <row r="890" spans="1:10" ht="15" x14ac:dyDescent="0.25">
      <c r="A890" s="865" t="s">
        <v>1049</v>
      </c>
      <c r="B890" s="864"/>
      <c r="C890" s="864"/>
      <c r="D890" s="861"/>
      <c r="E890" s="864"/>
      <c r="F890" s="864"/>
      <c r="G890" s="863"/>
      <c r="H890" s="864"/>
      <c r="I890" s="864"/>
      <c r="J890" s="863"/>
    </row>
    <row r="891" spans="1:10" ht="15" x14ac:dyDescent="0.25">
      <c r="A891" s="862" t="s">
        <v>1048</v>
      </c>
      <c r="B891" s="860">
        <v>0</v>
      </c>
      <c r="C891" s="860">
        <v>0</v>
      </c>
      <c r="D891" s="860">
        <v>0</v>
      </c>
      <c r="E891" s="860">
        <v>2.4595478170529305E-4</v>
      </c>
      <c r="F891" s="860"/>
      <c r="G891" s="859">
        <v>-1</v>
      </c>
      <c r="H891" s="860">
        <v>2.4595478170529305E-4</v>
      </c>
      <c r="I891" s="860">
        <v>0</v>
      </c>
      <c r="J891" s="859">
        <v>-1</v>
      </c>
    </row>
    <row r="892" spans="1:10" ht="15" x14ac:dyDescent="0.25">
      <c r="A892" s="862" t="s">
        <v>1047</v>
      </c>
      <c r="B892" s="860">
        <v>0</v>
      </c>
      <c r="C892" s="860">
        <v>0</v>
      </c>
      <c r="D892" s="860">
        <v>0</v>
      </c>
      <c r="E892" s="860">
        <v>1</v>
      </c>
      <c r="F892" s="860"/>
      <c r="G892" s="859">
        <v>-1</v>
      </c>
      <c r="H892" s="860">
        <v>1</v>
      </c>
      <c r="I892" s="860">
        <v>0</v>
      </c>
      <c r="J892" s="859">
        <v>-1</v>
      </c>
    </row>
    <row r="893" spans="1:10" ht="15" x14ac:dyDescent="0.25">
      <c r="A893" s="862" t="s">
        <v>1046</v>
      </c>
      <c r="B893" s="860">
        <v>0</v>
      </c>
      <c r="C893" s="860">
        <v>0</v>
      </c>
      <c r="D893" s="860">
        <v>0</v>
      </c>
      <c r="E893" s="860">
        <v>158.82</v>
      </c>
      <c r="F893" s="860"/>
      <c r="G893" s="859">
        <v>-1</v>
      </c>
      <c r="H893" s="860">
        <v>158.82</v>
      </c>
      <c r="I893" s="860">
        <v>0</v>
      </c>
      <c r="J893" s="859">
        <v>-1</v>
      </c>
    </row>
    <row r="894" spans="1:10" ht="15" x14ac:dyDescent="0.25">
      <c r="A894" s="862" t="s">
        <v>1045</v>
      </c>
      <c r="B894" s="860">
        <v>0</v>
      </c>
      <c r="C894" s="860">
        <v>0</v>
      </c>
      <c r="D894" s="860">
        <v>0</v>
      </c>
      <c r="E894" s="860">
        <v>159.34</v>
      </c>
      <c r="F894" s="860"/>
      <c r="G894" s="859">
        <v>-1</v>
      </c>
      <c r="H894" s="860">
        <v>159.34</v>
      </c>
      <c r="I894" s="860">
        <v>0</v>
      </c>
      <c r="J894" s="859">
        <v>-1</v>
      </c>
    </row>
    <row r="895" spans="1:10" ht="15" x14ac:dyDescent="0.25">
      <c r="A895" s="862" t="s">
        <v>1044</v>
      </c>
      <c r="B895" s="860">
        <v>0</v>
      </c>
      <c r="C895" s="860">
        <v>0</v>
      </c>
      <c r="D895" s="860">
        <v>0</v>
      </c>
      <c r="E895" s="860">
        <v>0</v>
      </c>
      <c r="F895" s="860"/>
      <c r="G895" s="859"/>
      <c r="H895" s="860">
        <v>0</v>
      </c>
      <c r="I895" s="860">
        <v>0</v>
      </c>
      <c r="J895" s="859"/>
    </row>
    <row r="896" spans="1:10" ht="15" x14ac:dyDescent="0.25">
      <c r="A896" s="862" t="s">
        <v>1043</v>
      </c>
      <c r="B896" s="860">
        <v>0</v>
      </c>
      <c r="C896" s="860">
        <v>0</v>
      </c>
      <c r="D896" s="860">
        <v>0</v>
      </c>
      <c r="E896" s="860">
        <v>159.34</v>
      </c>
      <c r="F896" s="860"/>
      <c r="G896" s="859">
        <v>-1</v>
      </c>
      <c r="H896" s="860">
        <v>159.34</v>
      </c>
      <c r="I896" s="860">
        <v>0</v>
      </c>
      <c r="J896" s="859">
        <v>-1</v>
      </c>
    </row>
    <row r="897" spans="1:10" ht="15" x14ac:dyDescent="0.25">
      <c r="A897" s="862"/>
      <c r="B897" s="860"/>
      <c r="C897" s="860"/>
      <c r="D897" s="861"/>
      <c r="E897" s="860"/>
      <c r="F897" s="860"/>
      <c r="G897" s="859"/>
      <c r="H897" s="860"/>
      <c r="I897" s="860"/>
      <c r="J897" s="859"/>
    </row>
    <row r="898" spans="1:10" ht="15" x14ac:dyDescent="0.25">
      <c r="A898" s="869" t="s">
        <v>1082</v>
      </c>
      <c r="B898" s="868"/>
      <c r="C898" s="868"/>
      <c r="D898" s="861"/>
      <c r="E898" s="868"/>
      <c r="F898" s="868"/>
      <c r="G898" s="866"/>
      <c r="H898" s="867"/>
      <c r="I898" s="867"/>
      <c r="J898" s="866"/>
    </row>
    <row r="899" spans="1:10" ht="15" x14ac:dyDescent="0.25">
      <c r="A899" s="865" t="s">
        <v>1050</v>
      </c>
      <c r="B899" s="864"/>
      <c r="C899" s="864"/>
      <c r="D899" s="861"/>
      <c r="E899" s="864"/>
      <c r="F899" s="864"/>
      <c r="G899" s="863"/>
      <c r="H899" s="864"/>
      <c r="I899" s="864"/>
      <c r="J899" s="863"/>
    </row>
    <row r="900" spans="1:10" ht="15" x14ac:dyDescent="0.25">
      <c r="A900" s="862" t="s">
        <v>1048</v>
      </c>
      <c r="B900" s="860">
        <v>13.542382773152005</v>
      </c>
      <c r="C900" s="860">
        <v>12.223161369915092</v>
      </c>
      <c r="D900" s="861">
        <v>-9.7414275267148034E-2</v>
      </c>
      <c r="E900" s="860">
        <v>15.161144653877676</v>
      </c>
      <c r="F900" s="860">
        <v>14.738769377972734</v>
      </c>
      <c r="G900" s="859">
        <v>-2.7859062461811798E-2</v>
      </c>
      <c r="H900" s="860">
        <v>14.260153875371898</v>
      </c>
      <c r="I900" s="860">
        <v>13.352077289091781</v>
      </c>
      <c r="J900" s="859">
        <v>-6.3679297868476537E-2</v>
      </c>
    </row>
    <row r="901" spans="1:10" ht="15" x14ac:dyDescent="0.25">
      <c r="A901" s="862" t="s">
        <v>1047</v>
      </c>
      <c r="B901" s="860">
        <v>1.1166855666793261</v>
      </c>
      <c r="C901" s="860">
        <v>1.1206439132190897</v>
      </c>
      <c r="D901" s="861">
        <v>3.5447279501736244E-3</v>
      </c>
      <c r="E901" s="860">
        <v>1.137180678088813</v>
      </c>
      <c r="F901" s="860">
        <v>1.1382303519417631</v>
      </c>
      <c r="G901" s="859">
        <v>9.2304932116354943E-4</v>
      </c>
      <c r="H901" s="860">
        <v>1.1320569002364407</v>
      </c>
      <c r="I901" s="860">
        <v>1.1337681212210846</v>
      </c>
      <c r="J901" s="859">
        <v>1.5116033339724626E-3</v>
      </c>
    </row>
    <row r="902" spans="1:10" ht="15" x14ac:dyDescent="0.25">
      <c r="A902" s="862" t="s">
        <v>1046</v>
      </c>
      <c r="B902" s="860">
        <v>2318.7102901677217</v>
      </c>
      <c r="C902" s="860">
        <v>2476.8519904414502</v>
      </c>
      <c r="D902" s="861">
        <v>6.8202440358467314E-2</v>
      </c>
      <c r="E902" s="860">
        <v>3437.4867313904169</v>
      </c>
      <c r="F902" s="860">
        <v>4759.1497034224567</v>
      </c>
      <c r="G902" s="859">
        <v>0.38448525777943726</v>
      </c>
      <c r="H902" s="860">
        <v>3157.792621084744</v>
      </c>
      <c r="I902" s="860">
        <v>4180.0592389347394</v>
      </c>
      <c r="J902" s="859">
        <v>0.32372823060775696</v>
      </c>
    </row>
    <row r="903" spans="1:10" ht="15" x14ac:dyDescent="0.25">
      <c r="A903" s="862" t="s">
        <v>1045</v>
      </c>
      <c r="B903" s="860">
        <v>447.73260274333757</v>
      </c>
      <c r="C903" s="860">
        <v>376.12424829215047</v>
      </c>
      <c r="D903" s="861">
        <v>-0.15993553744451472</v>
      </c>
      <c r="E903" s="860">
        <v>236.91130886435911</v>
      </c>
      <c r="F903" s="860">
        <v>251.35071638696346</v>
      </c>
      <c r="G903" s="859">
        <v>6.0948578570689763E-2</v>
      </c>
      <c r="H903" s="860">
        <v>289.61663233410377</v>
      </c>
      <c r="I903" s="860">
        <v>283.00967224350347</v>
      </c>
      <c r="J903" s="859">
        <v>-2.2812778525020831E-2</v>
      </c>
    </row>
    <row r="904" spans="1:10" ht="15" x14ac:dyDescent="0.25">
      <c r="A904" s="862" t="s">
        <v>1044</v>
      </c>
      <c r="B904" s="860">
        <v>1372.8696081970618</v>
      </c>
      <c r="C904" s="860">
        <v>1559.5426349603822</v>
      </c>
      <c r="D904" s="861">
        <v>0.13597287437112918</v>
      </c>
      <c r="E904" s="860">
        <v>2609.1612673845643</v>
      </c>
      <c r="F904" s="860">
        <v>3567.9559769531938</v>
      </c>
      <c r="G904" s="859">
        <v>0.36747238338768146</v>
      </c>
      <c r="H904" s="860">
        <v>2300.0883525876889</v>
      </c>
      <c r="I904" s="860">
        <v>3058.3585618206889</v>
      </c>
      <c r="J904" s="859">
        <v>0.3296700356662024</v>
      </c>
    </row>
    <row r="905" spans="1:10" ht="15" x14ac:dyDescent="0.25">
      <c r="A905" s="862" t="s">
        <v>1043</v>
      </c>
      <c r="B905" s="860">
        <v>1820.6022109403991</v>
      </c>
      <c r="C905" s="860">
        <v>1935.6668832525329</v>
      </c>
      <c r="D905" s="861">
        <v>6.3201435009078238E-2</v>
      </c>
      <c r="E905" s="860">
        <v>2846.0725762489237</v>
      </c>
      <c r="F905" s="860">
        <v>3819.3066933401569</v>
      </c>
      <c r="G905" s="859">
        <v>0.34195688655766454</v>
      </c>
      <c r="H905" s="860">
        <v>2589.7049849217924</v>
      </c>
      <c r="I905" s="860">
        <v>3341.3682340641917</v>
      </c>
      <c r="J905" s="859">
        <v>0.29025053182461208</v>
      </c>
    </row>
    <row r="906" spans="1:10" ht="15" x14ac:dyDescent="0.25">
      <c r="A906" s="862"/>
      <c r="B906" s="860"/>
      <c r="C906" s="860"/>
      <c r="D906" s="861"/>
      <c r="E906" s="860"/>
      <c r="F906" s="860"/>
      <c r="G906" s="859"/>
      <c r="H906" s="860"/>
      <c r="I906" s="860"/>
      <c r="J906" s="859"/>
    </row>
    <row r="907" spans="1:10" ht="15" x14ac:dyDescent="0.25">
      <c r="A907" s="865" t="s">
        <v>1049</v>
      </c>
      <c r="B907" s="864"/>
      <c r="C907" s="864"/>
      <c r="D907" s="861"/>
      <c r="E907" s="864"/>
      <c r="F907" s="864"/>
      <c r="G907" s="863"/>
      <c r="H907" s="864"/>
      <c r="I907" s="864"/>
      <c r="J907" s="863"/>
    </row>
    <row r="908" spans="1:10" ht="15" x14ac:dyDescent="0.25">
      <c r="A908" s="862" t="s">
        <v>1048</v>
      </c>
      <c r="B908" s="860">
        <v>8.6325317094547849</v>
      </c>
      <c r="C908" s="860">
        <v>9.0178194647079</v>
      </c>
      <c r="D908" s="861">
        <v>4.4632069504144244E-2</v>
      </c>
      <c r="E908" s="860">
        <v>10.752159237028589</v>
      </c>
      <c r="F908" s="860">
        <v>10.532107341302963</v>
      </c>
      <c r="G908" s="859">
        <v>-2.046583303638267E-2</v>
      </c>
      <c r="H908" s="860">
        <v>9.5872626846074418</v>
      </c>
      <c r="I908" s="860">
        <v>9.6939570996949609</v>
      </c>
      <c r="J908" s="859">
        <v>1.1128767261047232E-2</v>
      </c>
    </row>
    <row r="909" spans="1:10" ht="15" x14ac:dyDescent="0.25">
      <c r="A909" s="862" t="s">
        <v>1047</v>
      </c>
      <c r="B909" s="860">
        <v>1.0974700161949742</v>
      </c>
      <c r="C909" s="860">
        <v>1.08289396278898</v>
      </c>
      <c r="D909" s="861">
        <v>-1.3281504907560649E-2</v>
      </c>
      <c r="E909" s="860">
        <v>1.1044396430064805</v>
      </c>
      <c r="F909" s="860">
        <v>1.108799759486679</v>
      </c>
      <c r="G909" s="859">
        <v>3.9478087442872904E-3</v>
      </c>
      <c r="H909" s="860">
        <v>1.102929557197321</v>
      </c>
      <c r="I909" s="860">
        <v>1.1030917025871863</v>
      </c>
      <c r="J909" s="859">
        <v>1.4701336890207649E-4</v>
      </c>
    </row>
    <row r="910" spans="1:10" ht="15" x14ac:dyDescent="0.25">
      <c r="A910" s="862" t="s">
        <v>1046</v>
      </c>
      <c r="B910" s="860">
        <v>1504.1040062480097</v>
      </c>
      <c r="C910" s="860">
        <v>1533.6483018991732</v>
      </c>
      <c r="D910" s="861">
        <v>1.9642455261363122E-2</v>
      </c>
      <c r="E910" s="860">
        <v>1793.8604529538077</v>
      </c>
      <c r="F910" s="860">
        <v>2267.3376432399323</v>
      </c>
      <c r="G910" s="859">
        <v>0.26394315650723404</v>
      </c>
      <c r="H910" s="860">
        <v>1731.079889500885</v>
      </c>
      <c r="I910" s="860">
        <v>2105.6772798936636</v>
      </c>
      <c r="J910" s="859">
        <v>0.21639520663646825</v>
      </c>
    </row>
    <row r="911" spans="1:10" ht="15" x14ac:dyDescent="0.25">
      <c r="A911" s="862" t="s">
        <v>1045</v>
      </c>
      <c r="B911" s="860">
        <v>112.16485359139735</v>
      </c>
      <c r="C911" s="860">
        <v>82.499118917044115</v>
      </c>
      <c r="D911" s="861">
        <v>-0.26448333612970981</v>
      </c>
      <c r="E911" s="860">
        <v>18.289509190889326</v>
      </c>
      <c r="F911" s="860">
        <v>5.2318732407340907</v>
      </c>
      <c r="G911" s="859">
        <v>-0.71394129901855008</v>
      </c>
      <c r="H911" s="860">
        <v>38.62916714433274</v>
      </c>
      <c r="I911" s="860">
        <v>22.25685957619223</v>
      </c>
      <c r="J911" s="859">
        <v>-0.42383278694483789</v>
      </c>
    </row>
    <row r="912" spans="1:10" ht="15" x14ac:dyDescent="0.25">
      <c r="A912" s="862" t="s">
        <v>1044</v>
      </c>
      <c r="B912" s="860">
        <v>1232.8833348785786</v>
      </c>
      <c r="C912" s="860">
        <v>1289.8884553920716</v>
      </c>
      <c r="D912" s="861">
        <v>4.6237238269675532E-2</v>
      </c>
      <c r="E912" s="860">
        <v>1675.9750433167912</v>
      </c>
      <c r="F912" s="860">
        <v>2107.4256297370825</v>
      </c>
      <c r="G912" s="859">
        <v>0.25743258417884385</v>
      </c>
      <c r="H912" s="860">
        <v>1579.9718398218454</v>
      </c>
      <c r="I912" s="860">
        <v>1927.2903201356394</v>
      </c>
      <c r="J912" s="859">
        <v>0.21982574091507667</v>
      </c>
    </row>
    <row r="913" spans="1:10" ht="15" x14ac:dyDescent="0.25">
      <c r="A913" s="862" t="s">
        <v>1043</v>
      </c>
      <c r="B913" s="860">
        <v>1345.0481884699761</v>
      </c>
      <c r="C913" s="860">
        <v>1372.387574309116</v>
      </c>
      <c r="D913" s="861">
        <v>2.0325952685932402E-2</v>
      </c>
      <c r="E913" s="860">
        <v>1694.2645525076805</v>
      </c>
      <c r="F913" s="860">
        <v>2112.6575029778164</v>
      </c>
      <c r="G913" s="859">
        <v>0.24694664705749325</v>
      </c>
      <c r="H913" s="860">
        <v>1618.6010069661784</v>
      </c>
      <c r="I913" s="860">
        <v>1949.5471797118312</v>
      </c>
      <c r="J913" s="859">
        <v>0.2044643314327112</v>
      </c>
    </row>
    <row r="914" spans="1:10" ht="15" x14ac:dyDescent="0.25">
      <c r="A914" s="862"/>
      <c r="B914" s="860"/>
      <c r="C914" s="860"/>
      <c r="D914" s="861"/>
      <c r="E914" s="860"/>
      <c r="F914" s="860"/>
      <c r="G914" s="859"/>
      <c r="H914" s="860"/>
      <c r="I914" s="860"/>
      <c r="J914" s="859"/>
    </row>
    <row r="915" spans="1:10" ht="15" x14ac:dyDescent="0.25">
      <c r="A915" s="869" t="s">
        <v>1081</v>
      </c>
      <c r="B915" s="868"/>
      <c r="C915" s="868"/>
      <c r="D915" s="861"/>
      <c r="E915" s="868"/>
      <c r="F915" s="868"/>
      <c r="G915" s="866"/>
      <c r="H915" s="867"/>
      <c r="I915" s="867"/>
      <c r="J915" s="866"/>
    </row>
    <row r="916" spans="1:10" ht="15" x14ac:dyDescent="0.25">
      <c r="A916" s="865" t="s">
        <v>1050</v>
      </c>
      <c r="B916" s="864"/>
      <c r="C916" s="864"/>
      <c r="D916" s="861"/>
      <c r="E916" s="864"/>
      <c r="F916" s="864"/>
      <c r="G916" s="863"/>
      <c r="H916" s="864"/>
      <c r="I916" s="864"/>
      <c r="J916" s="863"/>
    </row>
    <row r="917" spans="1:10" ht="15" x14ac:dyDescent="0.25">
      <c r="A917" s="862" t="s">
        <v>1048</v>
      </c>
      <c r="B917" s="860">
        <v>0.15867708175400483</v>
      </c>
      <c r="C917" s="860">
        <v>0.15736820723239436</v>
      </c>
      <c r="D917" s="861">
        <v>-8.2486677164859707E-3</v>
      </c>
      <c r="E917" s="860">
        <v>1.9676382536423453E-2</v>
      </c>
      <c r="F917" s="860">
        <v>2.5307621438864822E-2</v>
      </c>
      <c r="G917" s="859">
        <v>0.28619279443349094</v>
      </c>
      <c r="H917" s="860">
        <v>9.4883322066236869E-2</v>
      </c>
      <c r="I917" s="860">
        <v>9.6457284574079205E-2</v>
      </c>
      <c r="J917" s="859">
        <v>1.658840008514428E-2</v>
      </c>
    </row>
    <row r="918" spans="1:10" ht="15" x14ac:dyDescent="0.25">
      <c r="A918" s="862" t="s">
        <v>1047</v>
      </c>
      <c r="B918" s="860">
        <v>2.8005616355069156</v>
      </c>
      <c r="C918" s="860">
        <v>2.6607760596891028</v>
      </c>
      <c r="D918" s="861">
        <v>-4.9913408098411993E-2</v>
      </c>
      <c r="E918" s="860">
        <v>3.0895833333333327</v>
      </c>
      <c r="F918" s="860">
        <v>2.1700187969924816</v>
      </c>
      <c r="G918" s="859">
        <v>-0.29763383509346503</v>
      </c>
      <c r="H918" s="860">
        <v>2.9932427673911945</v>
      </c>
      <c r="I918" s="860">
        <v>2.3387166060444446</v>
      </c>
      <c r="J918" s="859">
        <v>-0.21866791710891262</v>
      </c>
    </row>
    <row r="919" spans="1:10" ht="15" x14ac:dyDescent="0.25">
      <c r="A919" s="862" t="s">
        <v>1046</v>
      </c>
      <c r="B919" s="860">
        <v>638.09928842605791</v>
      </c>
      <c r="C919" s="860">
        <v>712.71515172589341</v>
      </c>
      <c r="D919" s="861">
        <v>0.11693456591039889</v>
      </c>
      <c r="E919" s="860">
        <v>720.08768113275619</v>
      </c>
      <c r="F919" s="860">
        <v>796.91137284445995</v>
      </c>
      <c r="G919" s="859">
        <v>0.1066865795993814</v>
      </c>
      <c r="H919" s="860">
        <v>692.75821689718998</v>
      </c>
      <c r="I919" s="860">
        <v>767.96892183495299</v>
      </c>
      <c r="J919" s="859">
        <v>0.10856703407232886</v>
      </c>
    </row>
    <row r="920" spans="1:10" ht="15" x14ac:dyDescent="0.25">
      <c r="A920" s="862" t="s">
        <v>1045</v>
      </c>
      <c r="B920" s="860">
        <v>324.80877019427481</v>
      </c>
      <c r="C920" s="860">
        <v>356.06349754035477</v>
      </c>
      <c r="D920" s="861">
        <v>9.6225010572792924E-2</v>
      </c>
      <c r="E920" s="860">
        <v>212.62093730158728</v>
      </c>
      <c r="F920" s="860">
        <v>306.73603574822113</v>
      </c>
      <c r="G920" s="859">
        <v>0.44264266558630799</v>
      </c>
      <c r="H920" s="860">
        <v>250.01688159914977</v>
      </c>
      <c r="I920" s="860">
        <v>323.69235073926706</v>
      </c>
      <c r="J920" s="859">
        <v>0.29468197774836913</v>
      </c>
    </row>
    <row r="921" spans="1:10" ht="15" x14ac:dyDescent="0.25">
      <c r="A921" s="862" t="s">
        <v>1044</v>
      </c>
      <c r="B921" s="860">
        <v>182.47599854103169</v>
      </c>
      <c r="C921" s="860">
        <v>213.94681570184102</v>
      </c>
      <c r="D921" s="861">
        <v>0.1724655155331718</v>
      </c>
      <c r="E921" s="860">
        <v>241.20125063131314</v>
      </c>
      <c r="F921" s="860">
        <v>287.49914243782268</v>
      </c>
      <c r="G921" s="859">
        <v>0.19194714656466658</v>
      </c>
      <c r="H921" s="860">
        <v>221.6261666012193</v>
      </c>
      <c r="I921" s="860">
        <v>262.21553012232897</v>
      </c>
      <c r="J921" s="859">
        <v>0.18314337220903937</v>
      </c>
    </row>
    <row r="922" spans="1:10" ht="15" x14ac:dyDescent="0.25">
      <c r="A922" s="862" t="s">
        <v>1043</v>
      </c>
      <c r="B922" s="860">
        <v>507.28476873530644</v>
      </c>
      <c r="C922" s="860">
        <v>570.01031324219582</v>
      </c>
      <c r="D922" s="861">
        <v>0.12364957194214246</v>
      </c>
      <c r="E922" s="860">
        <v>453.82218793290048</v>
      </c>
      <c r="F922" s="860">
        <v>594.23517818604375</v>
      </c>
      <c r="G922" s="859">
        <v>0.30940089309583058</v>
      </c>
      <c r="H922" s="860">
        <v>471.64304820036898</v>
      </c>
      <c r="I922" s="860">
        <v>585.90788086159625</v>
      </c>
      <c r="J922" s="859">
        <v>0.24226972728045795</v>
      </c>
    </row>
    <row r="923" spans="1:10" ht="15" x14ac:dyDescent="0.25">
      <c r="A923" s="862"/>
      <c r="B923" s="860"/>
      <c r="C923" s="860"/>
      <c r="D923" s="861"/>
      <c r="E923" s="860"/>
      <c r="F923" s="860"/>
      <c r="G923" s="859"/>
      <c r="H923" s="860"/>
      <c r="I923" s="860"/>
      <c r="J923" s="859"/>
    </row>
    <row r="924" spans="1:10" ht="15" x14ac:dyDescent="0.25">
      <c r="A924" s="869" t="s">
        <v>1080</v>
      </c>
      <c r="B924" s="868"/>
      <c r="C924" s="868"/>
      <c r="D924" s="861"/>
      <c r="E924" s="868"/>
      <c r="F924" s="868"/>
      <c r="G924" s="866"/>
      <c r="H924" s="867"/>
      <c r="I924" s="867"/>
      <c r="J924" s="866"/>
    </row>
    <row r="925" spans="1:10" ht="15" x14ac:dyDescent="0.25">
      <c r="A925" s="865" t="s">
        <v>1050</v>
      </c>
      <c r="B925" s="864"/>
      <c r="C925" s="864"/>
      <c r="D925" s="861"/>
      <c r="E925" s="864"/>
      <c r="F925" s="864"/>
      <c r="G925" s="863"/>
      <c r="H925" s="864"/>
      <c r="I925" s="864"/>
      <c r="J925" s="863"/>
    </row>
    <row r="926" spans="1:10" ht="15" x14ac:dyDescent="0.25">
      <c r="A926" s="862" t="s">
        <v>1048</v>
      </c>
      <c r="B926" s="860">
        <v>13.527221219528911</v>
      </c>
      <c r="C926" s="860">
        <v>14.004113936238543</v>
      </c>
      <c r="D926" s="861">
        <v>3.5254300123454284E-2</v>
      </c>
      <c r="E926" s="860">
        <v>12.810308850338481</v>
      </c>
      <c r="F926" s="860">
        <v>13.368994367594174</v>
      </c>
      <c r="G926" s="859">
        <v>4.3612181703248404E-2</v>
      </c>
      <c r="H926" s="860">
        <v>13.177427246438334</v>
      </c>
      <c r="I926" s="860">
        <v>13.683872485566507</v>
      </c>
      <c r="J926" s="859">
        <v>3.8432785828133281E-2</v>
      </c>
    </row>
    <row r="927" spans="1:10" ht="15" x14ac:dyDescent="0.25">
      <c r="A927" s="862" t="s">
        <v>1047</v>
      </c>
      <c r="B927" s="860">
        <v>1.3790668426707504</v>
      </c>
      <c r="C927" s="860">
        <v>1.4276650123221502</v>
      </c>
      <c r="D927" s="861">
        <v>3.5239894215194655E-2</v>
      </c>
      <c r="E927" s="860">
        <v>1.4333298410139956</v>
      </c>
      <c r="F927" s="860">
        <v>1.3971468880530526</v>
      </c>
      <c r="G927" s="859">
        <v>-2.5243982177434954E-2</v>
      </c>
      <c r="H927" s="860">
        <v>1.4199499236142914</v>
      </c>
      <c r="I927" s="860">
        <v>1.4045702155779682</v>
      </c>
      <c r="J927" s="859">
        <v>-1.0831162268860991E-2</v>
      </c>
    </row>
    <row r="928" spans="1:10" ht="15" x14ac:dyDescent="0.25">
      <c r="A928" s="862" t="s">
        <v>1046</v>
      </c>
      <c r="B928" s="860">
        <v>1105.289781840801</v>
      </c>
      <c r="C928" s="860">
        <v>1216.8462267061536</v>
      </c>
      <c r="D928" s="861">
        <v>0.10092959031934717</v>
      </c>
      <c r="E928" s="860">
        <v>869.02002044128642</v>
      </c>
      <c r="F928" s="860">
        <v>991.24646805767793</v>
      </c>
      <c r="G928" s="859">
        <v>0.14064859812357969</v>
      </c>
      <c r="H928" s="860">
        <v>927.27831777267329</v>
      </c>
      <c r="I928" s="860">
        <v>1046.1220850262255</v>
      </c>
      <c r="J928" s="859">
        <v>0.1281640743407173</v>
      </c>
    </row>
    <row r="929" spans="1:10" ht="15" x14ac:dyDescent="0.25">
      <c r="A929" s="862" t="s">
        <v>1045</v>
      </c>
      <c r="B929" s="860">
        <v>263.7439999246227</v>
      </c>
      <c r="C929" s="860">
        <v>255.20127287692821</v>
      </c>
      <c r="D929" s="861">
        <v>-3.2390223285215861E-2</v>
      </c>
      <c r="E929" s="860">
        <v>180.92802674058743</v>
      </c>
      <c r="F929" s="860">
        <v>196.80467057170654</v>
      </c>
      <c r="G929" s="859">
        <v>8.7751157834064397E-2</v>
      </c>
      <c r="H929" s="860">
        <v>201.34840369007557</v>
      </c>
      <c r="I929" s="860">
        <v>211.00924951081456</v>
      </c>
      <c r="J929" s="859">
        <v>4.7980742055493963E-2</v>
      </c>
    </row>
    <row r="930" spans="1:10" ht="15" x14ac:dyDescent="0.25">
      <c r="A930" s="862" t="s">
        <v>1044</v>
      </c>
      <c r="B930" s="860">
        <v>603.37322836726935</v>
      </c>
      <c r="C930" s="860">
        <v>668.29182585190142</v>
      </c>
      <c r="D930" s="861">
        <v>0.10759277082992576</v>
      </c>
      <c r="E930" s="860">
        <v>520.60744457751741</v>
      </c>
      <c r="F930" s="860">
        <v>596.73804328315998</v>
      </c>
      <c r="G930" s="859">
        <v>0.14623417221285409</v>
      </c>
      <c r="H930" s="860">
        <v>541.01544605992171</v>
      </c>
      <c r="I930" s="860">
        <v>614.14301742150235</v>
      </c>
      <c r="J930" s="859">
        <v>0.13516725242162714</v>
      </c>
    </row>
    <row r="931" spans="1:10" ht="15" x14ac:dyDescent="0.25">
      <c r="A931" s="862" t="s">
        <v>1043</v>
      </c>
      <c r="B931" s="860">
        <v>867.11722829189205</v>
      </c>
      <c r="C931" s="860">
        <v>923.49309872882964</v>
      </c>
      <c r="D931" s="861">
        <v>6.5015281207122022E-2</v>
      </c>
      <c r="E931" s="860">
        <v>701.53547131810456</v>
      </c>
      <c r="F931" s="860">
        <v>793.54271385486641</v>
      </c>
      <c r="G931" s="859">
        <v>0.13115123368443624</v>
      </c>
      <c r="H931" s="860">
        <v>742.36384974999748</v>
      </c>
      <c r="I931" s="860">
        <v>825.15226693231671</v>
      </c>
      <c r="J931" s="859">
        <v>0.11152000088662656</v>
      </c>
    </row>
    <row r="932" spans="1:10" ht="15" x14ac:dyDescent="0.25">
      <c r="A932" s="862"/>
      <c r="B932" s="860"/>
      <c r="C932" s="860"/>
      <c r="D932" s="861"/>
      <c r="E932" s="860"/>
      <c r="F932" s="860"/>
      <c r="G932" s="859"/>
      <c r="H932" s="860"/>
      <c r="I932" s="860"/>
      <c r="J932" s="859"/>
    </row>
    <row r="933" spans="1:10" ht="15" x14ac:dyDescent="0.25">
      <c r="A933" s="865" t="s">
        <v>1049</v>
      </c>
      <c r="B933" s="864"/>
      <c r="C933" s="864"/>
      <c r="D933" s="861"/>
      <c r="E933" s="864"/>
      <c r="F933" s="864"/>
      <c r="G933" s="863"/>
      <c r="H933" s="864"/>
      <c r="I933" s="864"/>
      <c r="J933" s="863"/>
    </row>
    <row r="934" spans="1:10" ht="15" x14ac:dyDescent="0.25">
      <c r="A934" s="862" t="s">
        <v>1048</v>
      </c>
      <c r="B934" s="860">
        <v>7.1601994678917764</v>
      </c>
      <c r="C934" s="860">
        <v>8.4873229555902796</v>
      </c>
      <c r="D934" s="861">
        <v>0.18534727889211397</v>
      </c>
      <c r="E934" s="860">
        <v>5.6008822889929331</v>
      </c>
      <c r="F934" s="860">
        <v>6.6228098565398534</v>
      </c>
      <c r="G934" s="859">
        <v>0.18245831903220877</v>
      </c>
      <c r="H934" s="860">
        <v>6.4357648558363287</v>
      </c>
      <c r="I934" s="860">
        <v>7.61443182219337</v>
      </c>
      <c r="J934" s="859">
        <v>0.1831432615640326</v>
      </c>
    </row>
    <row r="935" spans="1:10" ht="15" x14ac:dyDescent="0.25">
      <c r="A935" s="862" t="s">
        <v>1047</v>
      </c>
      <c r="B935" s="860">
        <v>1.6696739500094149</v>
      </c>
      <c r="C935" s="860">
        <v>2.1826895918474603</v>
      </c>
      <c r="D935" s="861">
        <v>0.30725498342664603</v>
      </c>
      <c r="E935" s="860">
        <v>1.8645292378185609</v>
      </c>
      <c r="F935" s="860">
        <v>2.0342162626573224</v>
      </c>
      <c r="G935" s="859">
        <v>9.1007972091276909E-2</v>
      </c>
      <c r="H935" s="860">
        <v>1.8249933823210531</v>
      </c>
      <c r="I935" s="860">
        <v>2.0660319760552088</v>
      </c>
      <c r="J935" s="859">
        <v>0.13207642069781059</v>
      </c>
    </row>
    <row r="936" spans="1:10" ht="15" x14ac:dyDescent="0.25">
      <c r="A936" s="862" t="s">
        <v>1046</v>
      </c>
      <c r="B936" s="860">
        <v>3853.3549367976511</v>
      </c>
      <c r="C936" s="860">
        <v>3991.8571554607538</v>
      </c>
      <c r="D936" s="861">
        <v>3.5943280838335021E-2</v>
      </c>
      <c r="E936" s="860">
        <v>3657.5535442952141</v>
      </c>
      <c r="F936" s="860">
        <v>3668.7002338265265</v>
      </c>
      <c r="G936" s="859">
        <v>3.0475806837327642E-3</v>
      </c>
      <c r="H936" s="860">
        <v>3697.2813630638243</v>
      </c>
      <c r="I936" s="860">
        <v>3737.9481456052904</v>
      </c>
      <c r="J936" s="859">
        <v>1.0999104084349905E-2</v>
      </c>
    </row>
    <row r="937" spans="1:10" ht="15" x14ac:dyDescent="0.25">
      <c r="A937" s="862" t="s">
        <v>1045</v>
      </c>
      <c r="B937" s="860">
        <v>42.488499689926677</v>
      </c>
      <c r="C937" s="860">
        <v>12.321316191151523</v>
      </c>
      <c r="D937" s="861">
        <v>-0.71000820737210668</v>
      </c>
      <c r="E937" s="860">
        <v>17.952605688552723</v>
      </c>
      <c r="F937" s="860">
        <v>12.025344188340362</v>
      </c>
      <c r="G937" s="859">
        <v>-0.33016162684349559</v>
      </c>
      <c r="H937" s="860">
        <v>22.930903022164827</v>
      </c>
      <c r="I937" s="860">
        <v>12.088766760371326</v>
      </c>
      <c r="J937" s="859">
        <v>-0.47281767540133846</v>
      </c>
    </row>
    <row r="938" spans="1:10" ht="15" x14ac:dyDescent="0.25">
      <c r="A938" s="862" t="s">
        <v>1044</v>
      </c>
      <c r="B938" s="860">
        <v>2871.8031239925544</v>
      </c>
      <c r="C938" s="860">
        <v>2817.4087218230466</v>
      </c>
      <c r="D938" s="861">
        <v>-1.8940853471140981E-2</v>
      </c>
      <c r="E938" s="860">
        <v>2910.3515279256444</v>
      </c>
      <c r="F938" s="860">
        <v>2850.7267791874024</v>
      </c>
      <c r="G938" s="859">
        <v>-2.0487129532678696E-2</v>
      </c>
      <c r="H938" s="860">
        <v>2902.5301126348722</v>
      </c>
      <c r="I938" s="860">
        <v>2843.587195466469</v>
      </c>
      <c r="J938" s="859">
        <v>-2.0307426583387203E-2</v>
      </c>
    </row>
    <row r="939" spans="1:10" ht="15" x14ac:dyDescent="0.25">
      <c r="A939" s="862" t="s">
        <v>1043</v>
      </c>
      <c r="B939" s="860">
        <v>2914.2916236824813</v>
      </c>
      <c r="C939" s="860">
        <v>2829.7300380141978</v>
      </c>
      <c r="D939" s="861">
        <v>-2.9016171539288829E-2</v>
      </c>
      <c r="E939" s="860">
        <v>2928.3041336141973</v>
      </c>
      <c r="F939" s="860">
        <v>2862.7521233757429</v>
      </c>
      <c r="G939" s="859">
        <v>-2.2385656423449501E-2</v>
      </c>
      <c r="H939" s="860">
        <v>2925.4610156570375</v>
      </c>
      <c r="I939" s="860">
        <v>2855.6759622268405</v>
      </c>
      <c r="J939" s="859">
        <v>-2.3854378184056488E-2</v>
      </c>
    </row>
    <row r="940" spans="1:10" ht="15" x14ac:dyDescent="0.25">
      <c r="A940" s="862"/>
      <c r="B940" s="860"/>
      <c r="C940" s="860"/>
      <c r="D940" s="861"/>
      <c r="E940" s="860"/>
      <c r="F940" s="860"/>
      <c r="G940" s="859"/>
      <c r="H940" s="860"/>
      <c r="I940" s="860"/>
      <c r="J940" s="859"/>
    </row>
    <row r="941" spans="1:10" ht="15" x14ac:dyDescent="0.25">
      <c r="A941" s="869" t="s">
        <v>1079</v>
      </c>
      <c r="B941" s="868"/>
      <c r="C941" s="868"/>
      <c r="D941" s="861"/>
      <c r="E941" s="868"/>
      <c r="F941" s="868"/>
      <c r="G941" s="866"/>
      <c r="H941" s="867"/>
      <c r="I941" s="867"/>
      <c r="J941" s="866"/>
    </row>
    <row r="942" spans="1:10" ht="15" x14ac:dyDescent="0.25">
      <c r="A942" s="865" t="s">
        <v>1050</v>
      </c>
      <c r="B942" s="864"/>
      <c r="C942" s="864"/>
      <c r="D942" s="861"/>
      <c r="E942" s="864"/>
      <c r="F942" s="864"/>
      <c r="G942" s="863"/>
      <c r="H942" s="864"/>
      <c r="I942" s="864"/>
      <c r="J942" s="863"/>
    </row>
    <row r="943" spans="1:10" ht="15" x14ac:dyDescent="0.25">
      <c r="A943" s="862" t="s">
        <v>1048</v>
      </c>
      <c r="B943" s="860">
        <v>4.4030813261582494E-2</v>
      </c>
      <c r="C943" s="860">
        <v>5.7977760559303176E-2</v>
      </c>
      <c r="D943" s="861">
        <v>0.31675425150254016</v>
      </c>
      <c r="E943" s="860">
        <v>6.8375429314071465E-2</v>
      </c>
      <c r="F943" s="860">
        <v>9.4416895368072587E-2</v>
      </c>
      <c r="G943" s="859">
        <v>0.38086000066462272</v>
      </c>
      <c r="H943" s="860">
        <v>5.5086288877317612E-2</v>
      </c>
      <c r="I943" s="860">
        <v>7.4575770943848263E-2</v>
      </c>
      <c r="J943" s="859">
        <v>0.35379914791384071</v>
      </c>
    </row>
    <row r="944" spans="1:10" ht="15" x14ac:dyDescent="0.25">
      <c r="A944" s="862" t="s">
        <v>1047</v>
      </c>
      <c r="B944" s="860">
        <v>1.3968970784880175</v>
      </c>
      <c r="C944" s="860">
        <v>1.3720789536966007</v>
      </c>
      <c r="D944" s="861">
        <v>-1.7766609418554704E-2</v>
      </c>
      <c r="E944" s="860">
        <v>1.8384704882735183</v>
      </c>
      <c r="F944" s="860">
        <v>1.2028076447970493</v>
      </c>
      <c r="G944" s="859">
        <v>-0.34575634884050332</v>
      </c>
      <c r="H944" s="860">
        <v>1.7046603640960936</v>
      </c>
      <c r="I944" s="860">
        <v>1.2541019808272165</v>
      </c>
      <c r="J944" s="859">
        <v>-0.26430976677737705</v>
      </c>
    </row>
    <row r="945" spans="1:10" ht="15" x14ac:dyDescent="0.25">
      <c r="A945" s="862" t="s">
        <v>1046</v>
      </c>
      <c r="B945" s="860">
        <v>3480.4668336039695</v>
      </c>
      <c r="C945" s="860">
        <v>2117.6489158665627</v>
      </c>
      <c r="D945" s="861">
        <v>-0.39156181710435378</v>
      </c>
      <c r="E945" s="860">
        <v>1484.3909934061046</v>
      </c>
      <c r="F945" s="860">
        <v>1097.345552417079</v>
      </c>
      <c r="G945" s="859">
        <v>-0.2607435929673122</v>
      </c>
      <c r="H945" s="860">
        <v>2089.2624601327307</v>
      </c>
      <c r="I945" s="860">
        <v>1406.5283898260132</v>
      </c>
      <c r="J945" s="859">
        <v>-0.3267823374681913</v>
      </c>
    </row>
    <row r="946" spans="1:10" ht="15" x14ac:dyDescent="0.25">
      <c r="A946" s="862" t="s">
        <v>1045</v>
      </c>
      <c r="B946" s="860">
        <v>219.56668015966457</v>
      </c>
      <c r="C946" s="860">
        <v>104.85462670020718</v>
      </c>
      <c r="D946" s="861">
        <v>-0.52244745594386655</v>
      </c>
      <c r="E946" s="860">
        <v>133.91509546202772</v>
      </c>
      <c r="F946" s="860">
        <v>217.97087805196497</v>
      </c>
      <c r="G946" s="859">
        <v>0.62767966747835147</v>
      </c>
      <c r="H946" s="860">
        <v>159.87012112797828</v>
      </c>
      <c r="I946" s="860">
        <v>183.69322612718992</v>
      </c>
      <c r="J946" s="859">
        <v>0.14901536841984941</v>
      </c>
    </row>
    <row r="947" spans="1:10" ht="15" x14ac:dyDescent="0.25">
      <c r="A947" s="862" t="s">
        <v>1044</v>
      </c>
      <c r="B947" s="860">
        <v>2710.3804901384187</v>
      </c>
      <c r="C947" s="860">
        <v>1775.4402234340694</v>
      </c>
      <c r="D947" s="861">
        <v>-0.34494797690069046</v>
      </c>
      <c r="E947" s="860">
        <v>1260.7277120267465</v>
      </c>
      <c r="F947" s="860">
        <v>616.30562764480726</v>
      </c>
      <c r="G947" s="859">
        <v>-0.51115088391764307</v>
      </c>
      <c r="H947" s="860">
        <v>1700.0164326666468</v>
      </c>
      <c r="I947" s="860">
        <v>967.55853545973525</v>
      </c>
      <c r="J947" s="859">
        <v>-0.43085342184485692</v>
      </c>
    </row>
    <row r="948" spans="1:10" ht="15" x14ac:dyDescent="0.25">
      <c r="A948" s="862" t="s">
        <v>1043</v>
      </c>
      <c r="B948" s="860">
        <v>2929.9471702980836</v>
      </c>
      <c r="C948" s="860">
        <v>1880.2948501342762</v>
      </c>
      <c r="D948" s="861">
        <v>-0.35824957214399844</v>
      </c>
      <c r="E948" s="860">
        <v>1394.6428074887742</v>
      </c>
      <c r="F948" s="860">
        <v>834.27650569677212</v>
      </c>
      <c r="G948" s="859">
        <v>-0.40179915515501097</v>
      </c>
      <c r="H948" s="860">
        <v>1859.8865537946251</v>
      </c>
      <c r="I948" s="860">
        <v>1151.2517615869253</v>
      </c>
      <c r="J948" s="859">
        <v>-0.38100968618860698</v>
      </c>
    </row>
    <row r="949" spans="1:10" ht="15" x14ac:dyDescent="0.25">
      <c r="A949" s="862"/>
      <c r="B949" s="860"/>
      <c r="C949" s="860"/>
      <c r="D949" s="861"/>
      <c r="E949" s="860"/>
      <c r="F949" s="860"/>
      <c r="G949" s="859"/>
      <c r="H949" s="860"/>
      <c r="I949" s="860"/>
      <c r="J949" s="859"/>
    </row>
    <row r="950" spans="1:10" ht="15" x14ac:dyDescent="0.25">
      <c r="A950" s="865" t="s">
        <v>1049</v>
      </c>
      <c r="B950" s="864"/>
      <c r="C950" s="864"/>
      <c r="D950" s="861"/>
      <c r="E950" s="864"/>
      <c r="F950" s="864"/>
      <c r="G950" s="863"/>
      <c r="H950" s="864"/>
      <c r="I950" s="864"/>
      <c r="J950" s="863"/>
    </row>
    <row r="951" spans="1:10" ht="15" x14ac:dyDescent="0.25">
      <c r="A951" s="862" t="s">
        <v>1048</v>
      </c>
      <c r="B951" s="860">
        <v>0.1347924424847502</v>
      </c>
      <c r="C951" s="860">
        <v>0.15840352438523905</v>
      </c>
      <c r="D951" s="861">
        <v>0.17516621455360976</v>
      </c>
      <c r="E951" s="860">
        <v>0.30621370322308988</v>
      </c>
      <c r="F951" s="860">
        <v>0.39153810476089895</v>
      </c>
      <c r="G951" s="859">
        <v>0.27864331556594829</v>
      </c>
      <c r="H951" s="860">
        <v>0.21292536966048889</v>
      </c>
      <c r="I951" s="860">
        <v>0.26503425182738893</v>
      </c>
      <c r="J951" s="859">
        <v>0.24472838652335346</v>
      </c>
    </row>
    <row r="952" spans="1:10" ht="15" x14ac:dyDescent="0.25">
      <c r="A952" s="862" t="s">
        <v>1047</v>
      </c>
      <c r="B952" s="860">
        <v>2.194551090939751</v>
      </c>
      <c r="C952" s="860">
        <v>3.1822615434075101</v>
      </c>
      <c r="D952" s="861">
        <v>0.45007402951133918</v>
      </c>
      <c r="E952" s="860">
        <v>3.0892841267446047</v>
      </c>
      <c r="F952" s="860">
        <v>3.294987908641299</v>
      </c>
      <c r="G952" s="859">
        <v>6.6586229513780182E-2</v>
      </c>
      <c r="H952" s="860">
        <v>2.8274110430944033</v>
      </c>
      <c r="I952" s="860">
        <v>3.2647442496761361</v>
      </c>
      <c r="J952" s="859">
        <v>0.15467620374825383</v>
      </c>
    </row>
    <row r="953" spans="1:10" ht="15" x14ac:dyDescent="0.25">
      <c r="A953" s="862" t="s">
        <v>1046</v>
      </c>
      <c r="B953" s="860">
        <v>3776.8959924336918</v>
      </c>
      <c r="C953" s="860">
        <v>5746.1047324413239</v>
      </c>
      <c r="D953" s="861">
        <v>0.52138283499269644</v>
      </c>
      <c r="E953" s="860">
        <v>2892.4109449205912</v>
      </c>
      <c r="F953" s="860">
        <v>4608.5961440346136</v>
      </c>
      <c r="G953" s="859">
        <v>0.59334072225381473</v>
      </c>
      <c r="H953" s="860">
        <v>3151.2846173634503</v>
      </c>
      <c r="I953" s="860">
        <v>4913.7813750705582</v>
      </c>
      <c r="J953" s="859">
        <v>0.55929469143974564</v>
      </c>
    </row>
    <row r="954" spans="1:10" ht="15" x14ac:dyDescent="0.25">
      <c r="A954" s="862" t="s">
        <v>1045</v>
      </c>
      <c r="B954" s="860">
        <v>4.4989177244436744</v>
      </c>
      <c r="C954" s="860">
        <v>9.2950207271704866</v>
      </c>
      <c r="D954" s="861">
        <v>1.0660570600499006</v>
      </c>
      <c r="E954" s="860">
        <v>7.4035178187032988</v>
      </c>
      <c r="F954" s="860">
        <v>6.0636512698816283</v>
      </c>
      <c r="G954" s="859">
        <v>-0.18097701412115244</v>
      </c>
      <c r="H954" s="860">
        <v>6.5533909618468238</v>
      </c>
      <c r="I954" s="860">
        <v>6.9306040511054698</v>
      </c>
      <c r="J954" s="859">
        <v>5.7559985579182182E-2</v>
      </c>
    </row>
    <row r="955" spans="1:10" ht="15" x14ac:dyDescent="0.25">
      <c r="A955" s="862" t="s">
        <v>1044</v>
      </c>
      <c r="B955" s="860">
        <v>2885.4963784405704</v>
      </c>
      <c r="C955" s="860">
        <v>4280.0555431268858</v>
      </c>
      <c r="D955" s="861">
        <v>0.48329957199252732</v>
      </c>
      <c r="E955" s="860">
        <v>2351.8110795706148</v>
      </c>
      <c r="F955" s="860">
        <v>3797.2309879780087</v>
      </c>
      <c r="G955" s="859">
        <v>0.61459864738425052</v>
      </c>
      <c r="H955" s="860">
        <v>2508.0116548496258</v>
      </c>
      <c r="I955" s="860">
        <v>3926.7692832618536</v>
      </c>
      <c r="J955" s="859">
        <v>0.56569020549359972</v>
      </c>
    </row>
    <row r="956" spans="1:10" ht="15" x14ac:dyDescent="0.25">
      <c r="A956" s="862" t="s">
        <v>1043</v>
      </c>
      <c r="B956" s="860">
        <v>2889.9952961650142</v>
      </c>
      <c r="C956" s="860">
        <v>4289.3505638540564</v>
      </c>
      <c r="D956" s="861">
        <v>0.4842067630857283</v>
      </c>
      <c r="E956" s="860">
        <v>2359.2145973893184</v>
      </c>
      <c r="F956" s="860">
        <v>3803.2946392478902</v>
      </c>
      <c r="G956" s="859">
        <v>0.61210202897887089</v>
      </c>
      <c r="H956" s="860">
        <v>2514.5650458114728</v>
      </c>
      <c r="I956" s="860">
        <v>3933.6998873129601</v>
      </c>
      <c r="J956" s="859">
        <v>0.56436593034861016</v>
      </c>
    </row>
    <row r="957" spans="1:10" ht="15" x14ac:dyDescent="0.25">
      <c r="A957" s="862"/>
      <c r="B957" s="860"/>
      <c r="C957" s="860"/>
      <c r="D957" s="861"/>
      <c r="E957" s="860"/>
      <c r="F957" s="860"/>
      <c r="G957" s="859"/>
      <c r="H957" s="860"/>
      <c r="I957" s="860"/>
      <c r="J957" s="859"/>
    </row>
    <row r="958" spans="1:10" ht="15" x14ac:dyDescent="0.25">
      <c r="A958" s="869" t="s">
        <v>1078</v>
      </c>
      <c r="B958" s="868"/>
      <c r="C958" s="868"/>
      <c r="D958" s="861"/>
      <c r="E958" s="868"/>
      <c r="F958" s="868"/>
      <c r="G958" s="866"/>
      <c r="H958" s="867"/>
      <c r="I958" s="867"/>
      <c r="J958" s="866"/>
    </row>
    <row r="959" spans="1:10" ht="15" x14ac:dyDescent="0.25">
      <c r="A959" s="865" t="s">
        <v>1050</v>
      </c>
      <c r="B959" s="864"/>
      <c r="C959" s="864"/>
      <c r="D959" s="861"/>
      <c r="E959" s="864"/>
      <c r="F959" s="864"/>
      <c r="G959" s="863"/>
      <c r="H959" s="864"/>
      <c r="I959" s="864"/>
      <c r="J959" s="863"/>
    </row>
    <row r="960" spans="1:10" ht="15" x14ac:dyDescent="0.25">
      <c r="A960" s="862" t="s">
        <v>1048</v>
      </c>
      <c r="B960" s="860">
        <v>28.788051864974943</v>
      </c>
      <c r="C960" s="860">
        <v>31.431607570073375</v>
      </c>
      <c r="D960" s="861">
        <v>9.1828225039246966E-2</v>
      </c>
      <c r="E960" s="860">
        <v>32.043972779692396</v>
      </c>
      <c r="F960" s="860">
        <v>34.815986824462932</v>
      </c>
      <c r="G960" s="859">
        <v>8.6506565956368464E-2</v>
      </c>
      <c r="H960" s="860">
        <v>30.229219336915438</v>
      </c>
      <c r="I960" s="860">
        <v>32.919509212550125</v>
      </c>
      <c r="J960" s="859">
        <v>8.8996339788019185E-2</v>
      </c>
    </row>
    <row r="961" spans="1:10" ht="15" x14ac:dyDescent="0.25">
      <c r="A961" s="862" t="s">
        <v>1047</v>
      </c>
      <c r="B961" s="860">
        <v>2.0892444751168409</v>
      </c>
      <c r="C961" s="860">
        <v>2.0937322260787363</v>
      </c>
      <c r="D961" s="861">
        <v>2.1480257649811362E-3</v>
      </c>
      <c r="E961" s="860">
        <v>1.8837689967019202</v>
      </c>
      <c r="F961" s="860">
        <v>1.9105673828479086</v>
      </c>
      <c r="G961" s="859">
        <v>1.4225940756486959E-2</v>
      </c>
      <c r="H961" s="860">
        <v>1.9344341831603937</v>
      </c>
      <c r="I961" s="860">
        <v>1.9557313167952362</v>
      </c>
      <c r="J961" s="859">
        <v>1.1009489917123002E-2</v>
      </c>
    </row>
    <row r="962" spans="1:10" ht="15" x14ac:dyDescent="0.25">
      <c r="A962" s="862" t="s">
        <v>1046</v>
      </c>
      <c r="B962" s="860">
        <v>924.66510162848681</v>
      </c>
      <c r="C962" s="860">
        <v>973.73393058637748</v>
      </c>
      <c r="D962" s="861">
        <v>5.3066595539804001E-2</v>
      </c>
      <c r="E962" s="860">
        <v>947.65192465758366</v>
      </c>
      <c r="F962" s="860">
        <v>1051.628670675123</v>
      </c>
      <c r="G962" s="859">
        <v>0.10972039766089155</v>
      </c>
      <c r="H962" s="860">
        <v>941.98394089698422</v>
      </c>
      <c r="I962" s="860">
        <v>1032.4217484614596</v>
      </c>
      <c r="J962" s="859">
        <v>9.6007801872246279E-2</v>
      </c>
    </row>
    <row r="963" spans="1:10" ht="15" x14ac:dyDescent="0.25">
      <c r="A963" s="862" t="s">
        <v>1045</v>
      </c>
      <c r="B963" s="860">
        <v>170.37840491661603</v>
      </c>
      <c r="C963" s="860">
        <v>177.423822656911</v>
      </c>
      <c r="D963" s="861">
        <v>4.1351588798727308E-2</v>
      </c>
      <c r="E963" s="860">
        <v>169.21542824252614</v>
      </c>
      <c r="F963" s="860">
        <v>186.30706271767832</v>
      </c>
      <c r="G963" s="859">
        <v>0.10100517814874291</v>
      </c>
      <c r="H963" s="860">
        <v>169.50218961421959</v>
      </c>
      <c r="I963" s="860">
        <v>184.11667475748911</v>
      </c>
      <c r="J963" s="859">
        <v>8.6220037490557025E-2</v>
      </c>
    </row>
    <row r="964" spans="1:10" ht="15" x14ac:dyDescent="0.25">
      <c r="A964" s="862" t="s">
        <v>1044</v>
      </c>
      <c r="B964" s="860">
        <v>632.41937350147532</v>
      </c>
      <c r="C964" s="860">
        <v>666.13426572574349</v>
      </c>
      <c r="D964" s="861">
        <v>5.3310973124686412E-2</v>
      </c>
      <c r="E964" s="860">
        <v>631.34921039544895</v>
      </c>
      <c r="F964" s="860">
        <v>737.81491241277854</v>
      </c>
      <c r="G964" s="859">
        <v>0.1686320347983713</v>
      </c>
      <c r="H964" s="860">
        <v>631.61308622981142</v>
      </c>
      <c r="I964" s="860">
        <v>720.14023240775612</v>
      </c>
      <c r="J964" s="859">
        <v>0.14016040533038329</v>
      </c>
    </row>
    <row r="965" spans="1:10" ht="15" x14ac:dyDescent="0.25">
      <c r="A965" s="862" t="s">
        <v>1043</v>
      </c>
      <c r="B965" s="860">
        <v>802.79777841809153</v>
      </c>
      <c r="C965" s="860">
        <v>843.55808838265455</v>
      </c>
      <c r="D965" s="861">
        <v>5.0772823568197935E-2</v>
      </c>
      <c r="E965" s="860">
        <v>800.56463863797478</v>
      </c>
      <c r="F965" s="860">
        <v>924.12197513045703</v>
      </c>
      <c r="G965" s="859">
        <v>0.15433773930196834</v>
      </c>
      <c r="H965" s="860">
        <v>801.11527584403109</v>
      </c>
      <c r="I965" s="860">
        <v>904.25690716524525</v>
      </c>
      <c r="J965" s="859">
        <v>0.12874755285691841</v>
      </c>
    </row>
    <row r="966" spans="1:10" ht="15" x14ac:dyDescent="0.25">
      <c r="A966" s="862"/>
      <c r="B966" s="860"/>
      <c r="C966" s="860"/>
      <c r="D966" s="861"/>
      <c r="E966" s="860"/>
      <c r="F966" s="860"/>
      <c r="G966" s="859"/>
      <c r="H966" s="860"/>
      <c r="I966" s="860"/>
      <c r="J966" s="859"/>
    </row>
    <row r="967" spans="1:10" ht="15" x14ac:dyDescent="0.25">
      <c r="A967" s="865" t="s">
        <v>1049</v>
      </c>
      <c r="B967" s="864"/>
      <c r="C967" s="864"/>
      <c r="D967" s="861"/>
      <c r="E967" s="864"/>
      <c r="F967" s="864"/>
      <c r="G967" s="863"/>
      <c r="H967" s="864"/>
      <c r="I967" s="864"/>
      <c r="J967" s="863"/>
    </row>
    <row r="968" spans="1:10" ht="15" x14ac:dyDescent="0.25">
      <c r="A968" s="862" t="s">
        <v>1048</v>
      </c>
      <c r="B968" s="860">
        <v>18.537595460672385</v>
      </c>
      <c r="C968" s="860">
        <v>19.609735128600889</v>
      </c>
      <c r="D968" s="861">
        <v>5.7835962069786993E-2</v>
      </c>
      <c r="E968" s="860">
        <v>17.508537090472991</v>
      </c>
      <c r="F968" s="860">
        <v>21.554063162956265</v>
      </c>
      <c r="G968" s="859">
        <v>0.23106019946604139</v>
      </c>
      <c r="H968" s="860">
        <v>18.036937293399419</v>
      </c>
      <c r="I968" s="860">
        <v>20.461336411403543</v>
      </c>
      <c r="J968" s="859">
        <v>0.13441301472458569</v>
      </c>
    </row>
    <row r="969" spans="1:10" ht="15" x14ac:dyDescent="0.25">
      <c r="A969" s="862" t="s">
        <v>1047</v>
      </c>
      <c r="B969" s="860">
        <v>4.9982280835639878</v>
      </c>
      <c r="C969" s="860">
        <v>5.7364993439959173</v>
      </c>
      <c r="D969" s="861">
        <v>0.14770659683571402</v>
      </c>
      <c r="E969" s="860">
        <v>4.8715289453599224</v>
      </c>
      <c r="F969" s="860">
        <v>5.0466183272979128</v>
      </c>
      <c r="G969" s="859">
        <v>3.5941361306035369E-2</v>
      </c>
      <c r="H969" s="860">
        <v>4.8972360168795888</v>
      </c>
      <c r="I969" s="860">
        <v>5.1944499737331986</v>
      </c>
      <c r="J969" s="859">
        <v>6.0690143548153525E-2</v>
      </c>
    </row>
    <row r="970" spans="1:10" ht="15" x14ac:dyDescent="0.25">
      <c r="A970" s="862" t="s">
        <v>1046</v>
      </c>
      <c r="B970" s="860">
        <v>1329.2159854487038</v>
      </c>
      <c r="C970" s="860">
        <v>1282.4193395415059</v>
      </c>
      <c r="D970" s="861">
        <v>-3.5206201565053212E-2</v>
      </c>
      <c r="E970" s="860">
        <v>1251.9318516374656</v>
      </c>
      <c r="F970" s="860">
        <v>1230.9104757569735</v>
      </c>
      <c r="G970" s="859">
        <v>-1.6791150295439129E-2</v>
      </c>
      <c r="H970" s="860">
        <v>1267.6126903817749</v>
      </c>
      <c r="I970" s="860">
        <v>1241.9480894250873</v>
      </c>
      <c r="J970" s="859">
        <v>-2.0246405823657356E-2</v>
      </c>
    </row>
    <row r="971" spans="1:10" ht="15" x14ac:dyDescent="0.25">
      <c r="A971" s="862" t="s">
        <v>1045</v>
      </c>
      <c r="B971" s="860">
        <v>2.4608614722297566</v>
      </c>
      <c r="C971" s="860">
        <v>1.8028811767802997</v>
      </c>
      <c r="D971" s="861">
        <v>-0.26737803117916631</v>
      </c>
      <c r="E971" s="860">
        <v>2.387132831054545</v>
      </c>
      <c r="F971" s="860">
        <v>1.9512999844560883</v>
      </c>
      <c r="G971" s="859">
        <v>-0.18257586713594073</v>
      </c>
      <c r="H971" s="860">
        <v>2.4020922654958925</v>
      </c>
      <c r="I971" s="860">
        <v>1.9194959542398482</v>
      </c>
      <c r="J971" s="859">
        <v>-0.20090665050137704</v>
      </c>
    </row>
    <row r="972" spans="1:10" ht="15" x14ac:dyDescent="0.25">
      <c r="A972" s="862" t="s">
        <v>1044</v>
      </c>
      <c r="B972" s="860">
        <v>1155.6503602084231</v>
      </c>
      <c r="C972" s="860">
        <v>1121.0658014490257</v>
      </c>
      <c r="D972" s="861">
        <v>-2.9926489836562698E-2</v>
      </c>
      <c r="E972" s="860">
        <v>1172.6658418259619</v>
      </c>
      <c r="F972" s="860">
        <v>1160.6173363514192</v>
      </c>
      <c r="G972" s="859">
        <v>-1.0274457603183818E-2</v>
      </c>
      <c r="H972" s="860">
        <v>1169.2134252658818</v>
      </c>
      <c r="I972" s="860">
        <v>1152.1420074437633</v>
      </c>
      <c r="J972" s="859">
        <v>-1.4600771299077787E-2</v>
      </c>
    </row>
    <row r="973" spans="1:10" ht="15" x14ac:dyDescent="0.25">
      <c r="A973" s="862" t="s">
        <v>1043</v>
      </c>
      <c r="B973" s="860">
        <v>1158.1112216806528</v>
      </c>
      <c r="C973" s="860">
        <v>1122.8686826258058</v>
      </c>
      <c r="D973" s="861">
        <v>-3.0431048758601011E-2</v>
      </c>
      <c r="E973" s="860">
        <v>1175.0529746570162</v>
      </c>
      <c r="F973" s="860">
        <v>1162.5686363358752</v>
      </c>
      <c r="G973" s="859">
        <v>-1.0624489780799027E-2</v>
      </c>
      <c r="H973" s="860">
        <v>1171.6155175313775</v>
      </c>
      <c r="I973" s="860">
        <v>1154.061503398003</v>
      </c>
      <c r="J973" s="859">
        <v>-1.4982742948267902E-2</v>
      </c>
    </row>
    <row r="974" spans="1:10" ht="15" x14ac:dyDescent="0.25">
      <c r="A974" s="862"/>
      <c r="B974" s="860"/>
      <c r="C974" s="860"/>
      <c r="D974" s="861"/>
      <c r="E974" s="860"/>
      <c r="F974" s="860"/>
      <c r="G974" s="859"/>
      <c r="H974" s="860"/>
      <c r="I974" s="860"/>
      <c r="J974" s="859"/>
    </row>
    <row r="975" spans="1:10" ht="15" x14ac:dyDescent="0.25">
      <c r="A975" s="869" t="s">
        <v>1077</v>
      </c>
      <c r="B975" s="868"/>
      <c r="C975" s="868"/>
      <c r="D975" s="861"/>
      <c r="E975" s="868"/>
      <c r="F975" s="868"/>
      <c r="G975" s="866"/>
      <c r="H975" s="867"/>
      <c r="I975" s="867"/>
      <c r="J975" s="866"/>
    </row>
    <row r="976" spans="1:10" ht="15" x14ac:dyDescent="0.25">
      <c r="A976" s="865" t="s">
        <v>1050</v>
      </c>
      <c r="B976" s="864"/>
      <c r="C976" s="864"/>
      <c r="D976" s="861"/>
      <c r="E976" s="864"/>
      <c r="F976" s="864"/>
      <c r="G976" s="863"/>
      <c r="H976" s="864"/>
      <c r="I976" s="864"/>
      <c r="J976" s="863"/>
    </row>
    <row r="977" spans="1:10" ht="15" x14ac:dyDescent="0.25">
      <c r="A977" s="862" t="s">
        <v>1048</v>
      </c>
      <c r="B977" s="860">
        <v>372.83278052508825</v>
      </c>
      <c r="C977" s="860">
        <v>462.32315230053695</v>
      </c>
      <c r="D977" s="861">
        <v>0.24002817469379362</v>
      </c>
      <c r="E977" s="860">
        <v>362.41830611925656</v>
      </c>
      <c r="F977" s="860">
        <v>410.08786124804544</v>
      </c>
      <c r="G977" s="859">
        <v>0.13153186338524206</v>
      </c>
      <c r="H977" s="860">
        <v>367.46320784594093</v>
      </c>
      <c r="I977" s="860">
        <v>437.40587544953308</v>
      </c>
      <c r="J977" s="859">
        <v>0.19033923971217179</v>
      </c>
    </row>
    <row r="978" spans="1:10" ht="15" x14ac:dyDescent="0.25">
      <c r="A978" s="862" t="s">
        <v>1047</v>
      </c>
      <c r="B978" s="860">
        <v>2.2478521279179611</v>
      </c>
      <c r="C978" s="860">
        <v>2.3101040393896635</v>
      </c>
      <c r="D978" s="861">
        <v>2.7693953129097632E-2</v>
      </c>
      <c r="E978" s="860">
        <v>2.2168999657412511</v>
      </c>
      <c r="F978" s="860">
        <v>2.2328152855318915</v>
      </c>
      <c r="G978" s="859">
        <v>7.1790879320613853E-3</v>
      </c>
      <c r="H978" s="860">
        <v>2.224428870054505</v>
      </c>
      <c r="I978" s="860">
        <v>2.2516152526864848</v>
      </c>
      <c r="J978" s="859">
        <v>1.2221736104024611E-2</v>
      </c>
    </row>
    <row r="979" spans="1:10" ht="15" x14ac:dyDescent="0.25">
      <c r="A979" s="862" t="s">
        <v>1046</v>
      </c>
      <c r="B979" s="860">
        <v>977.099239534925</v>
      </c>
      <c r="C979" s="860">
        <v>1009.5701398308811</v>
      </c>
      <c r="D979" s="861">
        <v>3.3231936923225347E-2</v>
      </c>
      <c r="E979" s="860">
        <v>936.21779100292486</v>
      </c>
      <c r="F979" s="860">
        <v>998.90006863230053</v>
      </c>
      <c r="G979" s="859">
        <v>6.6952666603597846E-2</v>
      </c>
      <c r="H979" s="860">
        <v>946.16192713233067</v>
      </c>
      <c r="I979" s="860">
        <v>1001.4954913562796</v>
      </c>
      <c r="J979" s="859">
        <v>5.8482129366224121E-2</v>
      </c>
    </row>
    <row r="980" spans="1:10" ht="15" x14ac:dyDescent="0.25">
      <c r="A980" s="862" t="s">
        <v>1045</v>
      </c>
      <c r="B980" s="860">
        <v>175.25723821913726</v>
      </c>
      <c r="C980" s="860">
        <v>153.44908461631093</v>
      </c>
      <c r="D980" s="861">
        <v>-0.12443510935370308</v>
      </c>
      <c r="E980" s="860">
        <v>93.161200515744454</v>
      </c>
      <c r="F980" s="860">
        <v>83.791790039489698</v>
      </c>
      <c r="G980" s="859">
        <v>-0.10057202380803697</v>
      </c>
      <c r="H980" s="860">
        <v>113.13050698413728</v>
      </c>
      <c r="I980" s="860">
        <v>100.73545628790568</v>
      </c>
      <c r="J980" s="859">
        <v>-0.10956417527563624</v>
      </c>
    </row>
    <row r="981" spans="1:10" ht="15" x14ac:dyDescent="0.25">
      <c r="A981" s="862" t="s">
        <v>1044</v>
      </c>
      <c r="B981" s="860">
        <v>730.94886389700093</v>
      </c>
      <c r="C981" s="860">
        <v>784.0359112290563</v>
      </c>
      <c r="D981" s="861">
        <v>7.2627580333083239E-2</v>
      </c>
      <c r="E981" s="860">
        <v>767.3239958175343</v>
      </c>
      <c r="F981" s="860">
        <v>843.96924282539214</v>
      </c>
      <c r="G981" s="859">
        <v>9.9886420111490543E-2</v>
      </c>
      <c r="H981" s="860">
        <v>758.47599075578296</v>
      </c>
      <c r="I981" s="860">
        <v>829.39086486952669</v>
      </c>
      <c r="J981" s="859">
        <v>9.3496531173097058E-2</v>
      </c>
    </row>
    <row r="982" spans="1:10" ht="15" x14ac:dyDescent="0.25">
      <c r="A982" s="862" t="s">
        <v>1043</v>
      </c>
      <c r="B982" s="860">
        <v>906.20610211613803</v>
      </c>
      <c r="C982" s="860">
        <v>937.48499584536739</v>
      </c>
      <c r="D982" s="861">
        <v>3.45163132936184E-2</v>
      </c>
      <c r="E982" s="860">
        <v>860.48519633327828</v>
      </c>
      <c r="F982" s="860">
        <v>927.76103286488183</v>
      </c>
      <c r="G982" s="859">
        <v>7.8183607130350496E-2</v>
      </c>
      <c r="H982" s="860">
        <v>871.60649773992009</v>
      </c>
      <c r="I982" s="860">
        <v>930.12632115743247</v>
      </c>
      <c r="J982" s="859">
        <v>6.7140187193710205E-2</v>
      </c>
    </row>
    <row r="983" spans="1:10" ht="15" x14ac:dyDescent="0.25">
      <c r="A983" s="862"/>
      <c r="B983" s="860"/>
      <c r="C983" s="860"/>
      <c r="D983" s="861"/>
      <c r="E983" s="860"/>
      <c r="F983" s="860"/>
      <c r="G983" s="859"/>
      <c r="H983" s="860"/>
      <c r="I983" s="860"/>
      <c r="J983" s="859"/>
    </row>
    <row r="984" spans="1:10" ht="15" x14ac:dyDescent="0.25">
      <c r="A984" s="865" t="s">
        <v>1049</v>
      </c>
      <c r="B984" s="864"/>
      <c r="C984" s="864"/>
      <c r="D984" s="861"/>
      <c r="E984" s="864"/>
      <c r="F984" s="864"/>
      <c r="G984" s="863"/>
      <c r="H984" s="864"/>
      <c r="I984" s="864"/>
      <c r="J984" s="863"/>
    </row>
    <row r="985" spans="1:10" ht="15" x14ac:dyDescent="0.25">
      <c r="A985" s="862" t="s">
        <v>1048</v>
      </c>
      <c r="B985" s="860">
        <v>116.4089548704933</v>
      </c>
      <c r="C985" s="860">
        <v>126.2828097182322</v>
      </c>
      <c r="D985" s="861">
        <v>8.4820406288534309E-2</v>
      </c>
      <c r="E985" s="860">
        <v>117.80028865253179</v>
      </c>
      <c r="F985" s="860">
        <v>128.01495291079016</v>
      </c>
      <c r="G985" s="859">
        <v>8.6711708223295852E-2</v>
      </c>
      <c r="H985" s="860">
        <v>116.85465701645157</v>
      </c>
      <c r="I985" s="860">
        <v>126.81721489377063</v>
      </c>
      <c r="J985" s="859">
        <v>8.5255976370000056E-2</v>
      </c>
    </row>
    <row r="986" spans="1:10" ht="15" x14ac:dyDescent="0.25">
      <c r="A986" s="862" t="s">
        <v>1047</v>
      </c>
      <c r="B986" s="860">
        <v>4.294227019777944</v>
      </c>
      <c r="C986" s="860">
        <v>5.4590401998733542</v>
      </c>
      <c r="D986" s="861">
        <v>0.27125095499856527</v>
      </c>
      <c r="E986" s="860">
        <v>4.556179967617668</v>
      </c>
      <c r="F986" s="860">
        <v>4.6164536401440444</v>
      </c>
      <c r="G986" s="859">
        <v>1.3228992918357489E-2</v>
      </c>
      <c r="H986" s="860">
        <v>4.5030300941429404</v>
      </c>
      <c r="I986" s="860">
        <v>4.797007902943184</v>
      </c>
      <c r="J986" s="859">
        <v>6.5284442398601442E-2</v>
      </c>
    </row>
    <row r="987" spans="1:10" ht="15" x14ac:dyDescent="0.25">
      <c r="A987" s="862" t="s">
        <v>1046</v>
      </c>
      <c r="B987" s="860">
        <v>1379.2717062847664</v>
      </c>
      <c r="C987" s="860">
        <v>1455.3529029425385</v>
      </c>
      <c r="D987" s="861">
        <v>5.5160412782413945E-2</v>
      </c>
      <c r="E987" s="860">
        <v>1260.7941691216774</v>
      </c>
      <c r="F987" s="860">
        <v>1388.483009768137</v>
      </c>
      <c r="G987" s="859">
        <v>0.10127651584509864</v>
      </c>
      <c r="H987" s="860">
        <v>1284.8330897054927</v>
      </c>
      <c r="I987" s="860">
        <v>1402.8122725912233</v>
      </c>
      <c r="J987" s="859">
        <v>9.1824520889926292E-2</v>
      </c>
    </row>
    <row r="988" spans="1:10" ht="15" x14ac:dyDescent="0.25">
      <c r="A988" s="862" t="s">
        <v>1045</v>
      </c>
      <c r="B988" s="860">
        <v>6.609348364458234</v>
      </c>
      <c r="C988" s="860">
        <v>5.2104196034771553</v>
      </c>
      <c r="D988" s="861">
        <v>-0.21165910523098119</v>
      </c>
      <c r="E988" s="860">
        <v>0.38616982267673927</v>
      </c>
      <c r="F988" s="860">
        <v>1.4703016184376581E-2</v>
      </c>
      <c r="G988" s="859">
        <v>-0.96192603533216936</v>
      </c>
      <c r="H988" s="860">
        <v>1.648843729704869</v>
      </c>
      <c r="I988" s="860">
        <v>1.1280708563185435</v>
      </c>
      <c r="J988" s="859">
        <v>-0.31584125530170165</v>
      </c>
    </row>
    <row r="989" spans="1:10" ht="15" x14ac:dyDescent="0.25">
      <c r="A989" s="862" t="s">
        <v>1044</v>
      </c>
      <c r="B989" s="860">
        <v>1346.1903595909951</v>
      </c>
      <c r="C989" s="860">
        <v>1418.1818460569809</v>
      </c>
      <c r="D989" s="861">
        <v>5.3477939396222252E-2</v>
      </c>
      <c r="E989" s="860">
        <v>1231.3157638951325</v>
      </c>
      <c r="F989" s="860">
        <v>1364.9983717958032</v>
      </c>
      <c r="G989" s="859">
        <v>0.10856890800925058</v>
      </c>
      <c r="H989" s="860">
        <v>1254.6236528769018</v>
      </c>
      <c r="I989" s="860">
        <v>1376.3948305660554</v>
      </c>
      <c r="J989" s="859">
        <v>9.7057932400626601E-2</v>
      </c>
    </row>
    <row r="990" spans="1:10" ht="15" x14ac:dyDescent="0.25">
      <c r="A990" s="862" t="s">
        <v>1043</v>
      </c>
      <c r="B990" s="860">
        <v>1352.7997079554532</v>
      </c>
      <c r="C990" s="860">
        <v>1423.392265660458</v>
      </c>
      <c r="D990" s="861">
        <v>5.218256427013461E-2</v>
      </c>
      <c r="E990" s="860">
        <v>1231.7019337178085</v>
      </c>
      <c r="F990" s="860">
        <v>1365.0130748119875</v>
      </c>
      <c r="G990" s="859">
        <v>0.10823328067025792</v>
      </c>
      <c r="H990" s="860">
        <v>1256.2724966066062</v>
      </c>
      <c r="I990" s="860">
        <v>1377.5229014223739</v>
      </c>
      <c r="J990" s="859">
        <v>9.6516006792542686E-2</v>
      </c>
    </row>
    <row r="991" spans="1:10" ht="15" x14ac:dyDescent="0.25">
      <c r="A991" s="862"/>
      <c r="B991" s="860"/>
      <c r="C991" s="860"/>
      <c r="D991" s="861"/>
      <c r="E991" s="860"/>
      <c r="F991" s="860"/>
      <c r="G991" s="859"/>
      <c r="H991" s="860"/>
      <c r="I991" s="860"/>
      <c r="J991" s="859"/>
    </row>
    <row r="992" spans="1:10" ht="15" x14ac:dyDescent="0.25">
      <c r="A992" s="869" t="s">
        <v>1076</v>
      </c>
      <c r="B992" s="868"/>
      <c r="C992" s="868"/>
      <c r="D992" s="861"/>
      <c r="E992" s="868"/>
      <c r="F992" s="868"/>
      <c r="G992" s="866"/>
      <c r="H992" s="867"/>
      <c r="I992" s="867"/>
      <c r="J992" s="866"/>
    </row>
    <row r="993" spans="1:10" ht="15" x14ac:dyDescent="0.25">
      <c r="A993" s="865" t="s">
        <v>1050</v>
      </c>
      <c r="B993" s="864"/>
      <c r="C993" s="864"/>
      <c r="D993" s="861"/>
      <c r="E993" s="864"/>
      <c r="F993" s="864"/>
      <c r="G993" s="863"/>
      <c r="H993" s="864"/>
      <c r="I993" s="864"/>
      <c r="J993" s="863"/>
    </row>
    <row r="994" spans="1:10" ht="15" x14ac:dyDescent="0.25">
      <c r="A994" s="862" t="s">
        <v>1048</v>
      </c>
      <c r="B994" s="860">
        <v>1.4023398638783253</v>
      </c>
      <c r="C994" s="860">
        <v>1.5140478043200885</v>
      </c>
      <c r="D994" s="861">
        <v>7.9658250698815991E-2</v>
      </c>
      <c r="E994" s="860">
        <v>0.59201315956464062</v>
      </c>
      <c r="F994" s="860">
        <v>0.59789255649318129</v>
      </c>
      <c r="G994" s="859">
        <v>9.9311929702108441E-3</v>
      </c>
      <c r="H994" s="860">
        <v>1.0296639180150042</v>
      </c>
      <c r="I994" s="860">
        <v>1.0906148298659486</v>
      </c>
      <c r="J994" s="859">
        <v>5.9194957485201684E-2</v>
      </c>
    </row>
    <row r="995" spans="1:10" ht="15" x14ac:dyDescent="0.25">
      <c r="A995" s="862" t="s">
        <v>1047</v>
      </c>
      <c r="B995" s="860">
        <v>1.5416495140115758</v>
      </c>
      <c r="C995" s="860">
        <v>1.5751738026431974</v>
      </c>
      <c r="D995" s="861">
        <v>2.1745726461773383E-2</v>
      </c>
      <c r="E995" s="860">
        <v>1.7620935668779469</v>
      </c>
      <c r="F995" s="860">
        <v>1.7534010849161512</v>
      </c>
      <c r="G995" s="859">
        <v>-4.9330422204519747E-3</v>
      </c>
      <c r="H995" s="860">
        <v>1.7094502109695604</v>
      </c>
      <c r="I995" s="860">
        <v>1.7108393458658933</v>
      </c>
      <c r="J995" s="859">
        <v>8.1262085752411021E-4</v>
      </c>
    </row>
    <row r="996" spans="1:10" ht="15" x14ac:dyDescent="0.25">
      <c r="A996" s="862" t="s">
        <v>1046</v>
      </c>
      <c r="B996" s="860">
        <v>3137.2167569866438</v>
      </c>
      <c r="C996" s="860">
        <v>3332.0135243613145</v>
      </c>
      <c r="D996" s="861">
        <v>6.2092224562059491E-2</v>
      </c>
      <c r="E996" s="860">
        <v>3779.3346110452521</v>
      </c>
      <c r="F996" s="860">
        <v>3799.9823687597386</v>
      </c>
      <c r="G996" s="859">
        <v>5.4633314695509139E-3</v>
      </c>
      <c r="H996" s="860">
        <v>3625.9930339566304</v>
      </c>
      <c r="I996" s="860">
        <v>3686.5353761783031</v>
      </c>
      <c r="J996" s="859">
        <v>1.6696761867633757E-2</v>
      </c>
    </row>
    <row r="997" spans="1:10" ht="15" x14ac:dyDescent="0.25">
      <c r="A997" s="862" t="s">
        <v>1045</v>
      </c>
      <c r="B997" s="860">
        <v>782.30428448969792</v>
      </c>
      <c r="C997" s="860">
        <v>878.68353520474125</v>
      </c>
      <c r="D997" s="861">
        <v>0.1231991855674319</v>
      </c>
      <c r="E997" s="860">
        <v>468.03838244292365</v>
      </c>
      <c r="F997" s="860">
        <v>550.99658387297632</v>
      </c>
      <c r="G997" s="859">
        <v>0.17724657750728223</v>
      </c>
      <c r="H997" s="860">
        <v>543.08695606603385</v>
      </c>
      <c r="I997" s="860">
        <v>630.43584480188906</v>
      </c>
      <c r="J997" s="859">
        <v>0.16083775859502411</v>
      </c>
    </row>
    <row r="998" spans="1:10" ht="15" x14ac:dyDescent="0.25">
      <c r="A998" s="862" t="s">
        <v>1044</v>
      </c>
      <c r="B998" s="860">
        <v>648.35185377669904</v>
      </c>
      <c r="C998" s="860">
        <v>763.9595672331277</v>
      </c>
      <c r="D998" s="861">
        <v>0.17831014561461481</v>
      </c>
      <c r="E998" s="860">
        <v>1546.5475717961808</v>
      </c>
      <c r="F998" s="860">
        <v>1335.0084453814575</v>
      </c>
      <c r="G998" s="859">
        <v>-0.13678151921899112</v>
      </c>
      <c r="H998" s="860">
        <v>1332.053071970633</v>
      </c>
      <c r="I998" s="860">
        <v>1196.5723537091351</v>
      </c>
      <c r="J998" s="859">
        <v>-0.1017081985037341</v>
      </c>
    </row>
    <row r="999" spans="1:10" ht="15" x14ac:dyDescent="0.25">
      <c r="A999" s="862" t="s">
        <v>1043</v>
      </c>
      <c r="B999" s="860">
        <v>1430.656138266397</v>
      </c>
      <c r="C999" s="860">
        <v>1642.6431024378687</v>
      </c>
      <c r="D999" s="861">
        <v>0.14817464413800213</v>
      </c>
      <c r="E999" s="860">
        <v>2014.5859542391042</v>
      </c>
      <c r="F999" s="860">
        <v>1886.0050292544338</v>
      </c>
      <c r="G999" s="859">
        <v>-6.3824988312913458E-2</v>
      </c>
      <c r="H999" s="860">
        <v>1875.1400280366672</v>
      </c>
      <c r="I999" s="860">
        <v>1827.0081985110241</v>
      </c>
      <c r="J999" s="859">
        <v>-2.5668392123247813E-2</v>
      </c>
    </row>
    <row r="1000" spans="1:10" ht="15" x14ac:dyDescent="0.25">
      <c r="A1000" s="862"/>
      <c r="B1000" s="860"/>
      <c r="C1000" s="860"/>
      <c r="D1000" s="861"/>
      <c r="E1000" s="860"/>
      <c r="F1000" s="860"/>
      <c r="G1000" s="859"/>
      <c r="H1000" s="860"/>
      <c r="I1000" s="860"/>
      <c r="J1000" s="859"/>
    </row>
    <row r="1001" spans="1:10" ht="15" x14ac:dyDescent="0.25">
      <c r="A1001" s="865" t="s">
        <v>1049</v>
      </c>
      <c r="B1001" s="864"/>
      <c r="C1001" s="864"/>
      <c r="D1001" s="861"/>
      <c r="E1001" s="864"/>
      <c r="F1001" s="864"/>
      <c r="G1001" s="863"/>
      <c r="H1001" s="864"/>
      <c r="I1001" s="864"/>
      <c r="J1001" s="863"/>
    </row>
    <row r="1002" spans="1:10" ht="15" x14ac:dyDescent="0.25">
      <c r="A1002" s="862" t="s">
        <v>1048</v>
      </c>
      <c r="B1002" s="860">
        <v>1.0800010800010798E-2</v>
      </c>
      <c r="C1002" s="860">
        <v>1.5736820723239436E-2</v>
      </c>
      <c r="D1002" s="861">
        <v>0.45711157281654774</v>
      </c>
      <c r="E1002" s="860">
        <v>3.6401307692383381E-2</v>
      </c>
      <c r="F1002" s="860">
        <v>3.7961432158297226E-2</v>
      </c>
      <c r="G1002" s="859">
        <v>4.2859022513641348E-2</v>
      </c>
      <c r="H1002" s="860">
        <v>2.2484199541762291E-2</v>
      </c>
      <c r="I1002" s="860">
        <v>2.5900567154150896E-2</v>
      </c>
      <c r="J1002" s="859">
        <v>0.15194526298536992</v>
      </c>
    </row>
    <row r="1003" spans="1:10" ht="15" x14ac:dyDescent="0.25">
      <c r="A1003" s="862" t="s">
        <v>1047</v>
      </c>
      <c r="B1003" s="860">
        <v>1.0840336134453781</v>
      </c>
      <c r="C1003" s="860">
        <v>1.0937950937950938</v>
      </c>
      <c r="D1003" s="861">
        <v>9.0047764466369556E-3</v>
      </c>
      <c r="E1003" s="860">
        <v>1.0844224465148378</v>
      </c>
      <c r="F1003" s="860">
        <v>1.3762400793650793</v>
      </c>
      <c r="G1003" s="859">
        <v>0.26909958733157657</v>
      </c>
      <c r="H1003" s="860">
        <v>1.0843216379412741</v>
      </c>
      <c r="I1003" s="860">
        <v>1.3056288329725831</v>
      </c>
      <c r="J1003" s="859">
        <v>0.20409737045503359</v>
      </c>
    </row>
    <row r="1004" spans="1:10" ht="15" x14ac:dyDescent="0.25">
      <c r="A1004" s="862" t="s">
        <v>1046</v>
      </c>
      <c r="B1004" s="860">
        <v>9699.8774126984117</v>
      </c>
      <c r="C1004" s="860">
        <v>13117.719086198116</v>
      </c>
      <c r="D1004" s="861">
        <v>0.35235926477022289</v>
      </c>
      <c r="E1004" s="860">
        <v>15879.036836615207</v>
      </c>
      <c r="F1004" s="860">
        <v>14448.817243956506</v>
      </c>
      <c r="G1004" s="859">
        <v>-9.0069669046977802E-2</v>
      </c>
      <c r="H1004" s="860">
        <v>14277.032541525668</v>
      </c>
      <c r="I1004" s="860">
        <v>14116.042704516905</v>
      </c>
      <c r="J1004" s="859">
        <v>-1.1276141350838402E-2</v>
      </c>
    </row>
    <row r="1005" spans="1:10" ht="15" x14ac:dyDescent="0.25">
      <c r="A1005" s="862" t="s">
        <v>1045</v>
      </c>
      <c r="B1005" s="860">
        <v>538.2042645502645</v>
      </c>
      <c r="C1005" s="860">
        <v>2573.7914257703083</v>
      </c>
      <c r="D1005" s="861">
        <v>3.7821832625592919</v>
      </c>
      <c r="E1005" s="860">
        <v>110.97944423223835</v>
      </c>
      <c r="F1005" s="860">
        <v>301.61620300751878</v>
      </c>
      <c r="G1005" s="859">
        <v>1.717766385424937</v>
      </c>
      <c r="H1005" s="860">
        <v>221.74143468505991</v>
      </c>
      <c r="I1005" s="860">
        <v>869.66000869821607</v>
      </c>
      <c r="J1005" s="859">
        <v>2.9219553618086622</v>
      </c>
    </row>
    <row r="1006" spans="1:10" ht="15" x14ac:dyDescent="0.25">
      <c r="A1006" s="862" t="s">
        <v>1044</v>
      </c>
      <c r="B1006" s="860">
        <v>3709.9682328042327</v>
      </c>
      <c r="C1006" s="860">
        <v>4326.1035980392162</v>
      </c>
      <c r="D1006" s="861">
        <v>0.16607564447237025</v>
      </c>
      <c r="E1006" s="860">
        <v>6456.365551275213</v>
      </c>
      <c r="F1006" s="860">
        <v>7222.2867519396341</v>
      </c>
      <c r="G1006" s="859">
        <v>0.11863039578252227</v>
      </c>
      <c r="H1006" s="860">
        <v>5744.33661685681</v>
      </c>
      <c r="I1006" s="860">
        <v>6498.2409634645301</v>
      </c>
      <c r="J1006" s="859">
        <v>0.13124306545604947</v>
      </c>
    </row>
    <row r="1007" spans="1:10" ht="15" x14ac:dyDescent="0.25">
      <c r="A1007" s="862" t="s">
        <v>1043</v>
      </c>
      <c r="B1007" s="860">
        <v>4248.172497354497</v>
      </c>
      <c r="C1007" s="860">
        <v>6899.8950238095231</v>
      </c>
      <c r="D1007" s="861">
        <v>0.62420311983714349</v>
      </c>
      <c r="E1007" s="860">
        <v>6567.3449955074511</v>
      </c>
      <c r="F1007" s="860">
        <v>7523.9029549471534</v>
      </c>
      <c r="G1007" s="859">
        <v>0.14565367893632183</v>
      </c>
      <c r="H1007" s="860">
        <v>5966.0780515418701</v>
      </c>
      <c r="I1007" s="860">
        <v>7367.9009721627453</v>
      </c>
      <c r="J1007" s="859">
        <v>0.23496556842037775</v>
      </c>
    </row>
    <row r="1008" spans="1:10" ht="15" x14ac:dyDescent="0.25">
      <c r="A1008" s="862"/>
      <c r="B1008" s="860"/>
      <c r="C1008" s="860"/>
      <c r="D1008" s="861"/>
      <c r="E1008" s="860"/>
      <c r="F1008" s="860"/>
      <c r="G1008" s="859"/>
      <c r="H1008" s="860"/>
      <c r="I1008" s="860"/>
      <c r="J1008" s="859"/>
    </row>
    <row r="1009" spans="1:10" ht="15" x14ac:dyDescent="0.25">
      <c r="A1009" s="869" t="s">
        <v>1075</v>
      </c>
      <c r="B1009" s="868"/>
      <c r="C1009" s="868"/>
      <c r="D1009" s="861"/>
      <c r="E1009" s="868"/>
      <c r="F1009" s="868"/>
      <c r="G1009" s="866"/>
      <c r="H1009" s="867"/>
      <c r="I1009" s="867"/>
      <c r="J1009" s="866"/>
    </row>
    <row r="1010" spans="1:10" ht="15" x14ac:dyDescent="0.25">
      <c r="A1010" s="865" t="s">
        <v>1050</v>
      </c>
      <c r="B1010" s="864"/>
      <c r="C1010" s="864"/>
      <c r="D1010" s="861"/>
      <c r="E1010" s="864"/>
      <c r="F1010" s="864"/>
      <c r="G1010" s="863"/>
      <c r="H1010" s="864"/>
      <c r="I1010" s="864"/>
      <c r="J1010" s="863"/>
    </row>
    <row r="1011" spans="1:10" ht="15" x14ac:dyDescent="0.25">
      <c r="A1011" s="862" t="s">
        <v>1048</v>
      </c>
      <c r="B1011" s="860">
        <v>77.481562096946746</v>
      </c>
      <c r="C1011" s="860">
        <v>99.527108537266656</v>
      </c>
      <c r="D1011" s="861">
        <v>0.28452635496346868</v>
      </c>
      <c r="E1011" s="860">
        <v>26.177705281239454</v>
      </c>
      <c r="F1011" s="860">
        <v>28.896923517934585</v>
      </c>
      <c r="G1011" s="859">
        <v>0.10387534764721677</v>
      </c>
      <c r="H1011" s="860">
        <v>53.904969033393421</v>
      </c>
      <c r="I1011" s="860">
        <v>66.918357577024096</v>
      </c>
      <c r="J1011" s="859">
        <v>0.24141352415153142</v>
      </c>
    </row>
    <row r="1012" spans="1:10" ht="15" x14ac:dyDescent="0.25">
      <c r="A1012" s="862" t="s">
        <v>1047</v>
      </c>
      <c r="B1012" s="860">
        <v>1.8998296333022884</v>
      </c>
      <c r="C1012" s="860">
        <v>1.5318827977570548</v>
      </c>
      <c r="D1012" s="861">
        <v>-0.19367359530321016</v>
      </c>
      <c r="E1012" s="860">
        <v>1.4864385822183543</v>
      </c>
      <c r="F1012" s="860">
        <v>1.5211795643676835</v>
      </c>
      <c r="G1012" s="859">
        <v>2.3371959369812578E-2</v>
      </c>
      <c r="H1012" s="860">
        <v>1.5864525461902741</v>
      </c>
      <c r="I1012" s="860">
        <v>1.5237279532699148</v>
      </c>
      <c r="J1012" s="859">
        <v>-3.9537642062466245E-2</v>
      </c>
    </row>
    <row r="1013" spans="1:10" ht="15" x14ac:dyDescent="0.25">
      <c r="A1013" s="862" t="s">
        <v>1046</v>
      </c>
      <c r="B1013" s="860">
        <v>1617.4186435141996</v>
      </c>
      <c r="C1013" s="860">
        <v>1169.8060358705413</v>
      </c>
      <c r="D1013" s="861">
        <v>-0.27674505264210442</v>
      </c>
      <c r="E1013" s="860">
        <v>719.61080307373436</v>
      </c>
      <c r="F1013" s="860">
        <v>1298.476558943461</v>
      </c>
      <c r="G1013" s="859">
        <v>0.80441504407266884</v>
      </c>
      <c r="H1013" s="860">
        <v>936.82237737384696</v>
      </c>
      <c r="I1013" s="860">
        <v>1267.8407201165758</v>
      </c>
      <c r="J1013" s="859">
        <v>0.35334162669198615</v>
      </c>
    </row>
    <row r="1014" spans="1:10" ht="15" x14ac:dyDescent="0.25">
      <c r="A1014" s="862" t="s">
        <v>1045</v>
      </c>
      <c r="B1014" s="860">
        <v>74.377625075324119</v>
      </c>
      <c r="C1014" s="860">
        <v>40.978730813481739</v>
      </c>
      <c r="D1014" s="861">
        <v>-0.44904491408563352</v>
      </c>
      <c r="E1014" s="860">
        <v>55.172332901777068</v>
      </c>
      <c r="F1014" s="860">
        <v>185.54418912820961</v>
      </c>
      <c r="G1014" s="859">
        <v>2.3629933586193044</v>
      </c>
      <c r="H1014" s="860">
        <v>59.818774556667478</v>
      </c>
      <c r="I1014" s="860">
        <v>151.12384191041727</v>
      </c>
      <c r="J1014" s="859">
        <v>1.5263613811957104</v>
      </c>
    </row>
    <row r="1015" spans="1:10" ht="15" x14ac:dyDescent="0.25">
      <c r="A1015" s="862" t="s">
        <v>1044</v>
      </c>
      <c r="B1015" s="860">
        <v>1482.8046082851833</v>
      </c>
      <c r="C1015" s="860">
        <v>913.07137737505241</v>
      </c>
      <c r="D1015" s="861">
        <v>-0.38422677386268</v>
      </c>
      <c r="E1015" s="860">
        <v>565.8919438344426</v>
      </c>
      <c r="F1015" s="860">
        <v>998.46602232450198</v>
      </c>
      <c r="G1015" s="859">
        <v>0.76441109155746045</v>
      </c>
      <c r="H1015" s="860">
        <v>787.7256529757509</v>
      </c>
      <c r="I1015" s="860">
        <v>978.13396400320448</v>
      </c>
      <c r="J1015" s="859">
        <v>0.2417190684449057</v>
      </c>
    </row>
    <row r="1016" spans="1:10" ht="15" x14ac:dyDescent="0.25">
      <c r="A1016" s="862" t="s">
        <v>1043</v>
      </c>
      <c r="B1016" s="860">
        <v>1557.1822333605076</v>
      </c>
      <c r="C1016" s="860">
        <v>954.05010818853395</v>
      </c>
      <c r="D1016" s="861">
        <v>-0.38732276303356772</v>
      </c>
      <c r="E1016" s="860">
        <v>621.06427673621954</v>
      </c>
      <c r="F1016" s="860">
        <v>1184.0102114527119</v>
      </c>
      <c r="G1016" s="859">
        <v>0.90642137344439255</v>
      </c>
      <c r="H1016" s="860">
        <v>847.54442753241869</v>
      </c>
      <c r="I1016" s="860">
        <v>1129.257805913622</v>
      </c>
      <c r="J1016" s="859">
        <v>0.33238774184545938</v>
      </c>
    </row>
    <row r="1017" spans="1:10" ht="15" x14ac:dyDescent="0.25">
      <c r="A1017" s="862"/>
      <c r="B1017" s="860"/>
      <c r="C1017" s="860"/>
      <c r="D1017" s="861"/>
      <c r="E1017" s="860"/>
      <c r="F1017" s="860"/>
      <c r="G1017" s="859"/>
      <c r="H1017" s="860"/>
      <c r="I1017" s="860"/>
      <c r="J1017" s="859"/>
    </row>
    <row r="1018" spans="1:10" ht="15" x14ac:dyDescent="0.25">
      <c r="A1018" s="865" t="s">
        <v>1049</v>
      </c>
      <c r="B1018" s="864"/>
      <c r="C1018" s="864"/>
      <c r="D1018" s="861"/>
      <c r="E1018" s="864"/>
      <c r="F1018" s="864"/>
      <c r="G1018" s="863"/>
      <c r="H1018" s="864"/>
      <c r="I1018" s="864"/>
      <c r="J1018" s="863"/>
    </row>
    <row r="1019" spans="1:10" ht="15" x14ac:dyDescent="0.25">
      <c r="A1019" s="862" t="s">
        <v>1048</v>
      </c>
      <c r="B1019" s="860">
        <v>0.12523858677704833</v>
      </c>
      <c r="C1019" s="860">
        <v>0.19360430758195882</v>
      </c>
      <c r="D1019" s="861">
        <v>0.54588384110894039</v>
      </c>
      <c r="E1019" s="860">
        <v>5.8291283264154455E-2</v>
      </c>
      <c r="F1019" s="860">
        <v>6.278236856949157E-2</v>
      </c>
      <c r="G1019" s="859">
        <v>7.7045572748590627E-2</v>
      </c>
      <c r="H1019" s="860">
        <v>9.4433638075401616E-2</v>
      </c>
      <c r="I1019" s="860">
        <v>0.13318696816768114</v>
      </c>
      <c r="J1019" s="859">
        <v>0.4103763328628352</v>
      </c>
    </row>
    <row r="1020" spans="1:10" ht="15" x14ac:dyDescent="0.25">
      <c r="A1020" s="862" t="s">
        <v>1047</v>
      </c>
      <c r="B1020" s="860">
        <v>1.2386307464162136</v>
      </c>
      <c r="C1020" s="860">
        <v>1.3916016094162864</v>
      </c>
      <c r="D1020" s="861">
        <v>0.12349997240313169</v>
      </c>
      <c r="E1020" s="860">
        <v>1.1828935406277548</v>
      </c>
      <c r="F1020" s="860">
        <v>1.3711026753110607</v>
      </c>
      <c r="G1020" s="859">
        <v>0.15910910679537943</v>
      </c>
      <c r="H1020" s="860">
        <v>1.1948372275824244</v>
      </c>
      <c r="I1020" s="860">
        <v>1.3742563574810955</v>
      </c>
      <c r="J1020" s="859">
        <v>0.15016198504435546</v>
      </c>
    </row>
    <row r="1021" spans="1:10" ht="15" x14ac:dyDescent="0.25">
      <c r="A1021" s="862" t="s">
        <v>1046</v>
      </c>
      <c r="B1021" s="860">
        <v>2122.9778494194093</v>
      </c>
      <c r="C1021" s="860">
        <v>4656.3621506076352</v>
      </c>
      <c r="D1021" s="861">
        <v>1.1933164078377239</v>
      </c>
      <c r="E1021" s="860">
        <v>8307.8751973854869</v>
      </c>
      <c r="F1021" s="860">
        <v>6092.8222309001167</v>
      </c>
      <c r="G1021" s="859">
        <v>-0.26662087644051924</v>
      </c>
      <c r="H1021" s="860">
        <v>6982.5400513927543</v>
      </c>
      <c r="I1021" s="860">
        <v>5871.8283723935829</v>
      </c>
      <c r="J1021" s="859">
        <v>-0.15906986151516972</v>
      </c>
    </row>
    <row r="1022" spans="1:10" ht="15" x14ac:dyDescent="0.25">
      <c r="A1022" s="862" t="s">
        <v>1045</v>
      </c>
      <c r="B1022" s="860">
        <v>56.005238095238077</v>
      </c>
      <c r="C1022" s="860">
        <v>31.943645833333335</v>
      </c>
      <c r="D1022" s="861">
        <v>-0.42963110380831704</v>
      </c>
      <c r="E1022" s="860">
        <v>3.1404958677685952</v>
      </c>
      <c r="F1022" s="860">
        <v>7.1243686868686859E-2</v>
      </c>
      <c r="G1022" s="859">
        <v>-0.97731451023391813</v>
      </c>
      <c r="H1022" s="860">
        <v>14.468654916512056</v>
      </c>
      <c r="I1022" s="860">
        <v>4.9746901709401703</v>
      </c>
      <c r="J1022" s="859">
        <v>-0.65617466173286731</v>
      </c>
    </row>
    <row r="1023" spans="1:10" ht="15" x14ac:dyDescent="0.25">
      <c r="A1023" s="862" t="s">
        <v>1044</v>
      </c>
      <c r="B1023" s="860">
        <v>2065.9663649195686</v>
      </c>
      <c r="C1023" s="860">
        <v>4171.1366796874963</v>
      </c>
      <c r="D1023" s="861">
        <v>1.0189760833061217</v>
      </c>
      <c r="E1023" s="860">
        <v>8044.9400691879264</v>
      </c>
      <c r="F1023" s="860">
        <v>6036.6762930093046</v>
      </c>
      <c r="G1023" s="859">
        <v>-0.2496306695770501</v>
      </c>
      <c r="H1023" s="860">
        <v>6763.731418273278</v>
      </c>
      <c r="I1023" s="860">
        <v>5749.6701986521039</v>
      </c>
      <c r="J1023" s="859">
        <v>-0.1499262990960181</v>
      </c>
    </row>
    <row r="1024" spans="1:10" ht="15" x14ac:dyDescent="0.25">
      <c r="A1024" s="862" t="s">
        <v>1043</v>
      </c>
      <c r="B1024" s="860">
        <v>2121.971603014807</v>
      </c>
      <c r="C1024" s="860">
        <v>4203.0803255208302</v>
      </c>
      <c r="D1024" s="861">
        <v>0.9807429654333133</v>
      </c>
      <c r="E1024" s="860">
        <v>8048.0805650556949</v>
      </c>
      <c r="F1024" s="860">
        <v>6036.7475366961735</v>
      </c>
      <c r="G1024" s="859">
        <v>-0.24991462400272363</v>
      </c>
      <c r="H1024" s="860">
        <v>6778.2000731897915</v>
      </c>
      <c r="I1024" s="860">
        <v>5754.6448888230434</v>
      </c>
      <c r="J1024" s="859">
        <v>-0.15100693005732826</v>
      </c>
    </row>
    <row r="1025" spans="1:10" ht="15" x14ac:dyDescent="0.25">
      <c r="A1025" s="862"/>
      <c r="B1025" s="860"/>
      <c r="C1025" s="860"/>
      <c r="D1025" s="861"/>
      <c r="E1025" s="860"/>
      <c r="F1025" s="860"/>
      <c r="G1025" s="859"/>
      <c r="H1025" s="860"/>
      <c r="I1025" s="860"/>
      <c r="J1025" s="859"/>
    </row>
    <row r="1026" spans="1:10" ht="15" x14ac:dyDescent="0.25">
      <c r="A1026" s="869" t="s">
        <v>1074</v>
      </c>
      <c r="B1026" s="868"/>
      <c r="C1026" s="868"/>
      <c r="D1026" s="861"/>
      <c r="E1026" s="868"/>
      <c r="F1026" s="868"/>
      <c r="G1026" s="866"/>
      <c r="H1026" s="867"/>
      <c r="I1026" s="867"/>
      <c r="J1026" s="866"/>
    </row>
    <row r="1027" spans="1:10" ht="15" x14ac:dyDescent="0.25">
      <c r="A1027" s="865" t="s">
        <v>1050</v>
      </c>
      <c r="B1027" s="864"/>
      <c r="C1027" s="864"/>
      <c r="D1027" s="861"/>
      <c r="E1027" s="864"/>
      <c r="F1027" s="864"/>
      <c r="G1027" s="863"/>
      <c r="H1027" s="864"/>
      <c r="I1027" s="864"/>
      <c r="J1027" s="863"/>
    </row>
    <row r="1028" spans="1:10" ht="15" x14ac:dyDescent="0.25">
      <c r="A1028" s="862" t="s">
        <v>1048</v>
      </c>
      <c r="B1028" s="860">
        <v>0</v>
      </c>
      <c r="C1028" s="860">
        <v>6.211902917068197E-4</v>
      </c>
      <c r="D1028" s="861"/>
      <c r="E1028" s="860">
        <v>0</v>
      </c>
      <c r="F1028" s="860">
        <v>0</v>
      </c>
      <c r="G1028" s="860">
        <v>0</v>
      </c>
      <c r="H1028" s="860">
        <v>0</v>
      </c>
      <c r="I1028" s="860">
        <v>6.211902917068197E-4</v>
      </c>
      <c r="J1028" s="860">
        <v>0</v>
      </c>
    </row>
    <row r="1029" spans="1:10" ht="15" x14ac:dyDescent="0.25">
      <c r="A1029" s="862" t="s">
        <v>1047</v>
      </c>
      <c r="B1029" s="860">
        <v>0</v>
      </c>
      <c r="C1029" s="860">
        <v>1</v>
      </c>
      <c r="D1029" s="861"/>
      <c r="E1029" s="860">
        <v>0</v>
      </c>
      <c r="F1029" s="860">
        <v>0</v>
      </c>
      <c r="G1029" s="860">
        <v>0</v>
      </c>
      <c r="H1029" s="860">
        <v>0</v>
      </c>
      <c r="I1029" s="860">
        <v>1</v>
      </c>
      <c r="J1029" s="860">
        <v>0</v>
      </c>
    </row>
    <row r="1030" spans="1:10" ht="15" x14ac:dyDescent="0.25">
      <c r="A1030" s="862" t="s">
        <v>1046</v>
      </c>
      <c r="B1030" s="860">
        <v>0</v>
      </c>
      <c r="C1030" s="860">
        <v>1584.78</v>
      </c>
      <c r="D1030" s="861"/>
      <c r="E1030" s="860">
        <v>0</v>
      </c>
      <c r="F1030" s="860">
        <v>0</v>
      </c>
      <c r="G1030" s="860">
        <v>0</v>
      </c>
      <c r="H1030" s="860">
        <v>0</v>
      </c>
      <c r="I1030" s="860">
        <v>1584.78</v>
      </c>
      <c r="J1030" s="860">
        <v>0</v>
      </c>
    </row>
    <row r="1031" spans="1:10" ht="15" x14ac:dyDescent="0.25">
      <c r="A1031" s="862" t="s">
        <v>1045</v>
      </c>
      <c r="B1031" s="860">
        <v>0</v>
      </c>
      <c r="C1031" s="860">
        <v>1000</v>
      </c>
      <c r="D1031" s="861"/>
      <c r="E1031" s="860">
        <v>0</v>
      </c>
      <c r="F1031" s="860">
        <v>0</v>
      </c>
      <c r="G1031" s="860">
        <v>0</v>
      </c>
      <c r="H1031" s="860">
        <v>0</v>
      </c>
      <c r="I1031" s="860">
        <v>1000</v>
      </c>
      <c r="J1031" s="860">
        <v>0</v>
      </c>
    </row>
    <row r="1032" spans="1:10" ht="15" x14ac:dyDescent="0.25">
      <c r="A1032" s="862" t="s">
        <v>1044</v>
      </c>
      <c r="B1032" s="860">
        <v>0</v>
      </c>
      <c r="C1032" s="860">
        <v>0</v>
      </c>
      <c r="D1032" s="861"/>
      <c r="E1032" s="860">
        <v>0</v>
      </c>
      <c r="F1032" s="860">
        <v>0</v>
      </c>
      <c r="G1032" s="860">
        <v>0</v>
      </c>
      <c r="H1032" s="860">
        <v>0</v>
      </c>
      <c r="I1032" s="860">
        <v>0</v>
      </c>
      <c r="J1032" s="860">
        <v>0</v>
      </c>
    </row>
    <row r="1033" spans="1:10" ht="15" x14ac:dyDescent="0.25">
      <c r="A1033" s="862" t="s">
        <v>1043</v>
      </c>
      <c r="B1033" s="860">
        <v>0</v>
      </c>
      <c r="C1033" s="860">
        <v>1000</v>
      </c>
      <c r="D1033" s="861"/>
      <c r="E1033" s="860">
        <v>0</v>
      </c>
      <c r="F1033" s="860">
        <v>0</v>
      </c>
      <c r="G1033" s="860">
        <v>0</v>
      </c>
      <c r="H1033" s="860">
        <v>0</v>
      </c>
      <c r="I1033" s="860">
        <v>1000</v>
      </c>
      <c r="J1033" s="860">
        <v>0</v>
      </c>
    </row>
    <row r="1034" spans="1:10" ht="15" x14ac:dyDescent="0.25">
      <c r="A1034" s="862"/>
      <c r="B1034" s="860"/>
      <c r="C1034" s="860"/>
      <c r="D1034" s="861"/>
      <c r="E1034" s="860"/>
      <c r="F1034" s="860"/>
      <c r="G1034" s="859"/>
      <c r="H1034" s="860"/>
      <c r="I1034" s="860"/>
      <c r="J1034" s="859"/>
    </row>
    <row r="1035" spans="1:10" ht="15" x14ac:dyDescent="0.25">
      <c r="A1035" s="869" t="s">
        <v>1073</v>
      </c>
      <c r="B1035" s="868"/>
      <c r="C1035" s="868"/>
      <c r="D1035" s="861"/>
      <c r="E1035" s="868"/>
      <c r="F1035" s="868"/>
      <c r="G1035" s="866"/>
      <c r="H1035" s="867"/>
      <c r="I1035" s="867"/>
      <c r="J1035" s="866"/>
    </row>
    <row r="1036" spans="1:10" ht="15" x14ac:dyDescent="0.25">
      <c r="A1036" s="865" t="s">
        <v>1050</v>
      </c>
      <c r="B1036" s="864"/>
      <c r="C1036" s="864"/>
      <c r="D1036" s="861"/>
      <c r="E1036" s="864"/>
      <c r="F1036" s="864"/>
      <c r="G1036" s="863"/>
      <c r="H1036" s="864"/>
      <c r="I1036" s="864"/>
      <c r="J1036" s="863"/>
    </row>
    <row r="1037" spans="1:10" ht="15" x14ac:dyDescent="0.25">
      <c r="A1037" s="862" t="s">
        <v>1048</v>
      </c>
      <c r="B1037" s="860">
        <v>0</v>
      </c>
      <c r="C1037" s="860">
        <v>0</v>
      </c>
      <c r="D1037" s="860">
        <v>0</v>
      </c>
      <c r="E1037" s="860">
        <v>2.4595478170529305E-4</v>
      </c>
      <c r="F1037" s="860">
        <v>0</v>
      </c>
      <c r="G1037" s="859">
        <v>-1</v>
      </c>
      <c r="H1037" s="860">
        <v>2.4595478170529305E-4</v>
      </c>
      <c r="I1037" s="860">
        <v>0</v>
      </c>
      <c r="J1037" s="859">
        <v>-1</v>
      </c>
    </row>
    <row r="1038" spans="1:10" ht="15" x14ac:dyDescent="0.25">
      <c r="A1038" s="862" t="s">
        <v>1047</v>
      </c>
      <c r="B1038" s="860">
        <v>0</v>
      </c>
      <c r="C1038" s="860">
        <v>0</v>
      </c>
      <c r="D1038" s="860">
        <v>0</v>
      </c>
      <c r="E1038" s="860">
        <v>1</v>
      </c>
      <c r="F1038" s="860">
        <v>0</v>
      </c>
      <c r="G1038" s="859">
        <v>-1</v>
      </c>
      <c r="H1038" s="860">
        <v>1</v>
      </c>
      <c r="I1038" s="860">
        <v>0</v>
      </c>
      <c r="J1038" s="859">
        <v>-1</v>
      </c>
    </row>
    <row r="1039" spans="1:10" ht="15" x14ac:dyDescent="0.25">
      <c r="A1039" s="862" t="s">
        <v>1046</v>
      </c>
      <c r="B1039" s="860">
        <v>0</v>
      </c>
      <c r="C1039" s="860">
        <v>0</v>
      </c>
      <c r="D1039" s="860">
        <v>0</v>
      </c>
      <c r="E1039" s="860">
        <v>61.8</v>
      </c>
      <c r="F1039" s="860">
        <v>0</v>
      </c>
      <c r="G1039" s="859">
        <v>-1</v>
      </c>
      <c r="H1039" s="860">
        <v>61.8</v>
      </c>
      <c r="I1039" s="860">
        <v>0</v>
      </c>
      <c r="J1039" s="859">
        <v>-1</v>
      </c>
    </row>
    <row r="1040" spans="1:10" ht="15" x14ac:dyDescent="0.25">
      <c r="A1040" s="862" t="s">
        <v>1045</v>
      </c>
      <c r="B1040" s="860">
        <v>0</v>
      </c>
      <c r="C1040" s="860">
        <v>0</v>
      </c>
      <c r="D1040" s="860">
        <v>0</v>
      </c>
      <c r="E1040" s="860">
        <v>0</v>
      </c>
      <c r="F1040" s="860">
        <v>0</v>
      </c>
      <c r="G1040" s="860">
        <v>0</v>
      </c>
      <c r="H1040" s="860">
        <v>0</v>
      </c>
      <c r="I1040" s="860">
        <v>0</v>
      </c>
      <c r="J1040" s="860">
        <v>0</v>
      </c>
    </row>
    <row r="1041" spans="1:10" ht="15" x14ac:dyDescent="0.25">
      <c r="A1041" s="862" t="s">
        <v>1044</v>
      </c>
      <c r="B1041" s="860">
        <v>0</v>
      </c>
      <c r="C1041" s="860">
        <v>0</v>
      </c>
      <c r="D1041" s="860">
        <v>0</v>
      </c>
      <c r="E1041" s="860">
        <v>0</v>
      </c>
      <c r="F1041" s="860">
        <v>0</v>
      </c>
      <c r="G1041" s="860">
        <v>0</v>
      </c>
      <c r="H1041" s="860">
        <v>0</v>
      </c>
      <c r="I1041" s="860">
        <v>0</v>
      </c>
      <c r="J1041" s="860">
        <v>0</v>
      </c>
    </row>
    <row r="1042" spans="1:10" ht="15" x14ac:dyDescent="0.25">
      <c r="A1042" s="862" t="s">
        <v>1043</v>
      </c>
      <c r="B1042" s="860">
        <v>0</v>
      </c>
      <c r="C1042" s="860">
        <v>0</v>
      </c>
      <c r="D1042" s="860">
        <v>0</v>
      </c>
      <c r="E1042" s="860">
        <v>0</v>
      </c>
      <c r="F1042" s="860">
        <v>0</v>
      </c>
      <c r="G1042" s="860">
        <v>0</v>
      </c>
      <c r="H1042" s="860">
        <v>0</v>
      </c>
      <c r="I1042" s="860">
        <v>0</v>
      </c>
      <c r="J1042" s="860">
        <v>0</v>
      </c>
    </row>
    <row r="1043" spans="1:10" ht="15" x14ac:dyDescent="0.25">
      <c r="A1043" s="862"/>
      <c r="B1043" s="860"/>
      <c r="C1043" s="860"/>
      <c r="D1043" s="861"/>
      <c r="E1043" s="860"/>
      <c r="F1043" s="860"/>
      <c r="G1043" s="859"/>
      <c r="H1043" s="860"/>
      <c r="I1043" s="860"/>
      <c r="J1043" s="859"/>
    </row>
    <row r="1044" spans="1:10" ht="15" x14ac:dyDescent="0.25">
      <c r="A1044" s="869" t="s">
        <v>1072</v>
      </c>
      <c r="B1044" s="868"/>
      <c r="C1044" s="868"/>
      <c r="D1044" s="861"/>
      <c r="E1044" s="868"/>
      <c r="F1044" s="860"/>
      <c r="G1044" s="866"/>
      <c r="H1044" s="867"/>
      <c r="I1044" s="867"/>
      <c r="J1044" s="866"/>
    </row>
    <row r="1045" spans="1:10" ht="15" x14ac:dyDescent="0.25">
      <c r="A1045" s="865" t="s">
        <v>1050</v>
      </c>
      <c r="B1045" s="864"/>
      <c r="C1045" s="864"/>
      <c r="D1045" s="861"/>
      <c r="E1045" s="864"/>
      <c r="F1045" s="860"/>
      <c r="G1045" s="863"/>
      <c r="H1045" s="864"/>
      <c r="I1045" s="864"/>
      <c r="J1045" s="863"/>
    </row>
    <row r="1046" spans="1:10" ht="15" x14ac:dyDescent="0.25">
      <c r="A1046" s="862" t="s">
        <v>1048</v>
      </c>
      <c r="B1046" s="860">
        <v>49.654295808141967</v>
      </c>
      <c r="C1046" s="860">
        <v>52.383941982483272</v>
      </c>
      <c r="D1046" s="861">
        <v>5.4973011497098226E-2</v>
      </c>
      <c r="E1046" s="860">
        <v>53.400964339508107</v>
      </c>
      <c r="F1046" s="860">
        <v>56.365426479656328</v>
      </c>
      <c r="G1046" s="859">
        <v>5.5513269784811678E-2</v>
      </c>
      <c r="H1046" s="860">
        <v>51.285672207775825</v>
      </c>
      <c r="I1046" s="860">
        <v>54.102600652624297</v>
      </c>
      <c r="J1046" s="859">
        <v>5.4926226440712912E-2</v>
      </c>
    </row>
    <row r="1047" spans="1:10" ht="15" x14ac:dyDescent="0.25">
      <c r="A1047" s="862" t="s">
        <v>1047</v>
      </c>
      <c r="B1047" s="860">
        <v>3.4530338148576933</v>
      </c>
      <c r="C1047" s="860">
        <v>3.518902857859195</v>
      </c>
      <c r="D1047" s="861">
        <v>1.9075701696890636E-2</v>
      </c>
      <c r="E1047" s="860">
        <v>3.7704956932082654</v>
      </c>
      <c r="F1047" s="860">
        <v>3.9041453888833551</v>
      </c>
      <c r="G1047" s="859">
        <v>3.5446187066552219E-2</v>
      </c>
      <c r="H1047" s="860">
        <v>3.6922804478175446</v>
      </c>
      <c r="I1047" s="860">
        <v>3.8092305623991414</v>
      </c>
      <c r="J1047" s="859">
        <v>3.1674223080948347E-2</v>
      </c>
    </row>
    <row r="1048" spans="1:10" ht="15" x14ac:dyDescent="0.25">
      <c r="A1048" s="862" t="s">
        <v>1046</v>
      </c>
      <c r="B1048" s="860">
        <v>613.55931152981771</v>
      </c>
      <c r="C1048" s="860">
        <v>628.69101401113232</v>
      </c>
      <c r="D1048" s="861">
        <v>2.4662167449771073E-2</v>
      </c>
      <c r="E1048" s="860">
        <v>541.18614444899549</v>
      </c>
      <c r="F1048" s="860">
        <v>571.02001252288505</v>
      </c>
      <c r="G1048" s="859">
        <v>5.5126814276194536E-2</v>
      </c>
      <c r="H1048" s="860">
        <v>559.01721459934288</v>
      </c>
      <c r="I1048" s="860">
        <v>585.22880999100391</v>
      </c>
      <c r="J1048" s="859">
        <v>4.6888708803801922E-2</v>
      </c>
    </row>
    <row r="1049" spans="1:10" ht="15" x14ac:dyDescent="0.25">
      <c r="A1049" s="862" t="s">
        <v>1045</v>
      </c>
      <c r="B1049" s="860">
        <v>165.34803757049559</v>
      </c>
      <c r="C1049" s="860">
        <v>161.87373785461298</v>
      </c>
      <c r="D1049" s="861">
        <v>-2.101204082571196E-2</v>
      </c>
      <c r="E1049" s="860">
        <v>145.98176523537262</v>
      </c>
      <c r="F1049" s="860">
        <v>144.14895725033622</v>
      </c>
      <c r="G1049" s="859">
        <v>-1.255504742034926E-2</v>
      </c>
      <c r="H1049" s="860">
        <v>150.75316566576524</v>
      </c>
      <c r="I1049" s="860">
        <v>148.51593218182467</v>
      </c>
      <c r="J1049" s="859">
        <v>-1.4840374821055102E-2</v>
      </c>
    </row>
    <row r="1050" spans="1:10" ht="15" x14ac:dyDescent="0.25">
      <c r="A1050" s="862" t="s">
        <v>1044</v>
      </c>
      <c r="B1050" s="860">
        <v>399.81255327201222</v>
      </c>
      <c r="C1050" s="860">
        <v>411.42762559597207</v>
      </c>
      <c r="D1050" s="861">
        <v>2.9051294735254456E-2</v>
      </c>
      <c r="E1050" s="860">
        <v>323.88585732977612</v>
      </c>
      <c r="F1050" s="860">
        <v>351.86602792575491</v>
      </c>
      <c r="G1050" s="859">
        <v>8.63889853871877E-2</v>
      </c>
      <c r="H1050" s="860">
        <v>342.59243459090675</v>
      </c>
      <c r="I1050" s="860">
        <v>366.54062445319977</v>
      </c>
      <c r="J1050" s="859">
        <v>6.9902856701695146E-2</v>
      </c>
    </row>
    <row r="1051" spans="1:10" ht="15" x14ac:dyDescent="0.25">
      <c r="A1051" s="862" t="s">
        <v>1043</v>
      </c>
      <c r="B1051" s="860">
        <v>565.16059084250787</v>
      </c>
      <c r="C1051" s="860">
        <v>573.30136345058509</v>
      </c>
      <c r="D1051" s="861">
        <v>1.4404352921956983E-2</v>
      </c>
      <c r="E1051" s="860">
        <v>469.86762256514862</v>
      </c>
      <c r="F1051" s="860">
        <v>496.01498517609122</v>
      </c>
      <c r="G1051" s="859">
        <v>5.5648359995941581E-2</v>
      </c>
      <c r="H1051" s="860">
        <v>493.34560025667196</v>
      </c>
      <c r="I1051" s="860">
        <v>515.05655663502444</v>
      </c>
      <c r="J1051" s="859">
        <v>4.4007601095574708E-2</v>
      </c>
    </row>
    <row r="1052" spans="1:10" ht="15" x14ac:dyDescent="0.25">
      <c r="A1052" s="862"/>
      <c r="B1052" s="860"/>
      <c r="C1052" s="860"/>
      <c r="D1052" s="861"/>
      <c r="E1052" s="860"/>
      <c r="F1052" s="860"/>
      <c r="G1052" s="859"/>
      <c r="H1052" s="860"/>
      <c r="I1052" s="860"/>
      <c r="J1052" s="859"/>
    </row>
    <row r="1053" spans="1:10" ht="15" x14ac:dyDescent="0.25">
      <c r="A1053" s="865" t="s">
        <v>1049</v>
      </c>
      <c r="B1053" s="864"/>
      <c r="C1053" s="864"/>
      <c r="D1053" s="861"/>
      <c r="E1053" s="864"/>
      <c r="F1053" s="864"/>
      <c r="G1053" s="863"/>
      <c r="H1053" s="864"/>
      <c r="I1053" s="864"/>
      <c r="J1053" s="863"/>
    </row>
    <row r="1054" spans="1:10" ht="15" x14ac:dyDescent="0.25">
      <c r="A1054" s="862" t="s">
        <v>1048</v>
      </c>
      <c r="B1054" s="860">
        <v>35.771920387305002</v>
      </c>
      <c r="C1054" s="860">
        <v>44.540379232531819</v>
      </c>
      <c r="D1054" s="861">
        <v>0.24512127809438577</v>
      </c>
      <c r="E1054" s="860">
        <v>29.679855417941127</v>
      </c>
      <c r="F1054" s="860">
        <v>37.262552458562425</v>
      </c>
      <c r="G1054" s="859">
        <v>0.25548295077063099</v>
      </c>
      <c r="H1054" s="860">
        <v>32.928897175894839</v>
      </c>
      <c r="I1054" s="860">
        <v>41.109670452045037</v>
      </c>
      <c r="J1054" s="859">
        <v>0.24843751166190967</v>
      </c>
    </row>
    <row r="1055" spans="1:10" ht="15" x14ac:dyDescent="0.25">
      <c r="A1055" s="862" t="s">
        <v>1047</v>
      </c>
      <c r="B1055" s="860">
        <v>6.5222329372562191</v>
      </c>
      <c r="C1055" s="860">
        <v>8.8362725819280978</v>
      </c>
      <c r="D1055" s="861">
        <v>0.35479254833933482</v>
      </c>
      <c r="E1055" s="860">
        <v>6.8996532052589155</v>
      </c>
      <c r="F1055" s="860">
        <v>7.1675289322070173</v>
      </c>
      <c r="G1055" s="859">
        <v>3.8824520447480887E-2</v>
      </c>
      <c r="H1055" s="860">
        <v>6.8229897133208679</v>
      </c>
      <c r="I1055" s="860">
        <v>7.5269506413777103</v>
      </c>
      <c r="J1055" s="859">
        <v>0.10317484821682552</v>
      </c>
    </row>
    <row r="1056" spans="1:10" ht="15" x14ac:dyDescent="0.25">
      <c r="A1056" s="862" t="s">
        <v>1046</v>
      </c>
      <c r="B1056" s="860">
        <v>655.22614287450949</v>
      </c>
      <c r="C1056" s="860">
        <v>655.61347994632422</v>
      </c>
      <c r="D1056" s="861">
        <v>5.9115020978171015E-4</v>
      </c>
      <c r="E1056" s="860">
        <v>598.69904875798716</v>
      </c>
      <c r="F1056" s="860">
        <v>634.06223052203677</v>
      </c>
      <c r="G1056" s="859">
        <v>5.9066707784839849E-2</v>
      </c>
      <c r="H1056" s="860">
        <v>610.18111475040598</v>
      </c>
      <c r="I1056" s="860">
        <v>638.70403809034497</v>
      </c>
      <c r="J1056" s="859">
        <v>4.6745011686581385E-2</v>
      </c>
    </row>
    <row r="1057" spans="1:10" ht="15" x14ac:dyDescent="0.25">
      <c r="A1057" s="862" t="s">
        <v>1045</v>
      </c>
      <c r="B1057" s="860">
        <v>5.3532603080785979</v>
      </c>
      <c r="C1057" s="860">
        <v>3.5289437679543929</v>
      </c>
      <c r="D1057" s="861">
        <v>-0.3407860696351962</v>
      </c>
      <c r="E1057" s="860">
        <v>1.3394421938328895</v>
      </c>
      <c r="F1057" s="860">
        <v>-2.0467252618269201E-2</v>
      </c>
      <c r="G1057" s="859">
        <v>-1.0152804299524871</v>
      </c>
      <c r="H1057" s="860">
        <v>2.1547489982890489</v>
      </c>
      <c r="I1057" s="860">
        <v>0.74402127488968883</v>
      </c>
      <c r="J1057" s="859">
        <v>-0.6547062903936981</v>
      </c>
    </row>
    <row r="1058" spans="1:10" ht="15" x14ac:dyDescent="0.25">
      <c r="A1058" s="862" t="s">
        <v>1044</v>
      </c>
      <c r="B1058" s="860">
        <v>626.81419466084617</v>
      </c>
      <c r="C1058" s="860">
        <v>603.45164956200551</v>
      </c>
      <c r="D1058" s="861">
        <v>-3.7271882637376387E-2</v>
      </c>
      <c r="E1058" s="860">
        <v>584.88561102510573</v>
      </c>
      <c r="F1058" s="860">
        <v>619.70222014806609</v>
      </c>
      <c r="G1058" s="859">
        <v>5.9527210905289112E-2</v>
      </c>
      <c r="H1058" s="860">
        <v>593.4023545761155</v>
      </c>
      <c r="I1058" s="860">
        <v>616.2020972526069</v>
      </c>
      <c r="J1058" s="859">
        <v>3.8422063041488812E-2</v>
      </c>
    </row>
    <row r="1059" spans="1:10" ht="15" x14ac:dyDescent="0.25">
      <c r="A1059" s="862" t="s">
        <v>1043</v>
      </c>
      <c r="B1059" s="860">
        <v>632.16745496892463</v>
      </c>
      <c r="C1059" s="860">
        <v>606.98059332996013</v>
      </c>
      <c r="D1059" s="861">
        <v>-3.9842072604326977E-2</v>
      </c>
      <c r="E1059" s="860">
        <v>586.22505321893868</v>
      </c>
      <c r="F1059" s="860">
        <v>619.68175289544786</v>
      </c>
      <c r="G1059" s="859">
        <v>5.7071425884649168E-2</v>
      </c>
      <c r="H1059" s="860">
        <v>595.55710357440466</v>
      </c>
      <c r="I1059" s="860">
        <v>616.94611852749665</v>
      </c>
      <c r="J1059" s="859">
        <v>3.5914297427937232E-2</v>
      </c>
    </row>
    <row r="1060" spans="1:10" ht="15" x14ac:dyDescent="0.25">
      <c r="A1060" s="862"/>
      <c r="B1060" s="860"/>
      <c r="C1060" s="860"/>
      <c r="D1060" s="861"/>
      <c r="E1060" s="860"/>
      <c r="F1060" s="860"/>
      <c r="G1060" s="859"/>
      <c r="H1060" s="860"/>
      <c r="I1060" s="860"/>
      <c r="J1060" s="859"/>
    </row>
    <row r="1061" spans="1:10" ht="15" x14ac:dyDescent="0.25">
      <c r="A1061" s="869" t="s">
        <v>1071</v>
      </c>
      <c r="B1061" s="868"/>
      <c r="C1061" s="868"/>
      <c r="D1061" s="861"/>
      <c r="E1061" s="868"/>
      <c r="F1061" s="868"/>
      <c r="G1061" s="866"/>
      <c r="H1061" s="867"/>
      <c r="I1061" s="867"/>
      <c r="J1061" s="866"/>
    </row>
    <row r="1062" spans="1:10" ht="15" x14ac:dyDescent="0.25">
      <c r="A1062" s="865" t="s">
        <v>1050</v>
      </c>
      <c r="B1062" s="864"/>
      <c r="C1062" s="864"/>
      <c r="D1062" s="861"/>
      <c r="E1062" s="864"/>
      <c r="F1062" s="864"/>
      <c r="G1062" s="863"/>
      <c r="H1062" s="864"/>
      <c r="I1062" s="864"/>
      <c r="J1062" s="863"/>
    </row>
    <row r="1063" spans="1:10" ht="15" x14ac:dyDescent="0.25">
      <c r="A1063" s="862" t="s">
        <v>1048</v>
      </c>
      <c r="B1063" s="860">
        <v>8.9307781615473904E-3</v>
      </c>
      <c r="C1063" s="860">
        <v>7.6613469310507767E-3</v>
      </c>
      <c r="D1063" s="861">
        <v>-0.14214116704435817</v>
      </c>
      <c r="E1063" s="860">
        <v>5.4110051975164468E-3</v>
      </c>
      <c r="F1063" s="860">
        <v>4.380165249034295E-3</v>
      </c>
      <c r="G1063" s="859">
        <v>-0.19050803147542505</v>
      </c>
      <c r="H1063" s="860">
        <v>1.4341783359063843E-2</v>
      </c>
      <c r="I1063" s="860">
        <v>1.2041512180085071E-2</v>
      </c>
      <c r="J1063" s="859">
        <v>-0.16038948026118574</v>
      </c>
    </row>
    <row r="1064" spans="1:10" ht="15" x14ac:dyDescent="0.25">
      <c r="A1064" s="862" t="s">
        <v>1047</v>
      </c>
      <c r="B1064" s="860">
        <v>1.3579545454545454</v>
      </c>
      <c r="C1064" s="860">
        <v>1.4285714285714286</v>
      </c>
      <c r="D1064" s="861">
        <v>5.2002390914524861E-2</v>
      </c>
      <c r="E1064" s="860">
        <v>2.1851851851851851</v>
      </c>
      <c r="F1064" s="860">
        <v>1.2892857142857141</v>
      </c>
      <c r="G1064" s="859">
        <v>-0.40998789346246978</v>
      </c>
      <c r="H1064" s="860">
        <v>1.7959001782531194</v>
      </c>
      <c r="I1064" s="860">
        <v>1.3290816326530612</v>
      </c>
      <c r="J1064" s="859">
        <v>-0.25993568643338227</v>
      </c>
    </row>
    <row r="1065" spans="1:10" ht="15" x14ac:dyDescent="0.25">
      <c r="A1065" s="862" t="s">
        <v>1046</v>
      </c>
      <c r="B1065" s="860">
        <v>968.87700320512818</v>
      </c>
      <c r="C1065" s="860">
        <v>2560.6141923076925</v>
      </c>
      <c r="D1065" s="861">
        <v>1.6428681698883978</v>
      </c>
      <c r="E1065" s="860">
        <v>2138.114814814815</v>
      </c>
      <c r="F1065" s="860">
        <v>2372.6450303030301</v>
      </c>
      <c r="G1065" s="859">
        <v>0.10969018775941092</v>
      </c>
      <c r="H1065" s="860">
        <v>1587.8852564102565</v>
      </c>
      <c r="I1065" s="860">
        <v>2426.3505051615052</v>
      </c>
      <c r="J1065" s="859">
        <v>0.5280389407020335</v>
      </c>
    </row>
    <row r="1066" spans="1:10" ht="15" x14ac:dyDescent="0.25">
      <c r="A1066" s="862" t="s">
        <v>1045</v>
      </c>
      <c r="B1066" s="860">
        <v>519.56979166666667</v>
      </c>
      <c r="C1066" s="860">
        <v>2113.8992692307693</v>
      </c>
      <c r="D1066" s="861">
        <v>3.0685569160012958</v>
      </c>
      <c r="E1066" s="860">
        <v>667.88703703703698</v>
      </c>
      <c r="F1066" s="860">
        <v>522.93333333333328</v>
      </c>
      <c r="G1066" s="859">
        <v>-0.21703326410820195</v>
      </c>
      <c r="H1066" s="860">
        <v>598.09068627450972</v>
      </c>
      <c r="I1066" s="860">
        <v>977.49502930402934</v>
      </c>
      <c r="J1066" s="859">
        <v>0.63435922300147951</v>
      </c>
    </row>
    <row r="1067" spans="1:10" ht="15" x14ac:dyDescent="0.25">
      <c r="A1067" s="862" t="s">
        <v>1044</v>
      </c>
      <c r="B1067" s="860">
        <v>147.80583333333334</v>
      </c>
      <c r="C1067" s="860">
        <v>0</v>
      </c>
      <c r="D1067" s="861">
        <v>-1</v>
      </c>
      <c r="E1067" s="860">
        <v>301.57948148148148</v>
      </c>
      <c r="F1067" s="860">
        <v>264.27296969696965</v>
      </c>
      <c r="G1067" s="859">
        <v>-0.12370374669140956</v>
      </c>
      <c r="H1067" s="860">
        <v>229.21541176470589</v>
      </c>
      <c r="I1067" s="860">
        <v>188.76640692640692</v>
      </c>
      <c r="J1067" s="859">
        <v>-0.17646721277110577</v>
      </c>
    </row>
    <row r="1068" spans="1:10" ht="15" x14ac:dyDescent="0.25">
      <c r="A1068" s="862" t="s">
        <v>1043</v>
      </c>
      <c r="B1068" s="860">
        <v>667.3756249999999</v>
      </c>
      <c r="C1068" s="860">
        <v>2113.8992692307693</v>
      </c>
      <c r="D1068" s="861">
        <v>2.1674804863164874</v>
      </c>
      <c r="E1068" s="860">
        <v>969.46651851851857</v>
      </c>
      <c r="F1068" s="860">
        <v>787.20630303030305</v>
      </c>
      <c r="G1068" s="859">
        <v>-0.18800052606946635</v>
      </c>
      <c r="H1068" s="860">
        <v>827.30609803921561</v>
      </c>
      <c r="I1068" s="860">
        <v>1166.2614362304364</v>
      </c>
      <c r="J1068" s="859">
        <v>0.40970970598980616</v>
      </c>
    </row>
    <row r="1069" spans="1:10" ht="15" x14ac:dyDescent="0.25">
      <c r="A1069" s="862"/>
      <c r="B1069" s="860"/>
      <c r="C1069" s="860"/>
      <c r="D1069" s="861"/>
      <c r="E1069" s="860"/>
      <c r="F1069" s="860"/>
      <c r="G1069" s="859"/>
      <c r="H1069" s="860"/>
      <c r="I1069" s="860"/>
      <c r="J1069" s="859"/>
    </row>
    <row r="1070" spans="1:10" ht="15" x14ac:dyDescent="0.25">
      <c r="A1070" s="865" t="s">
        <v>1049</v>
      </c>
      <c r="B1070" s="864"/>
      <c r="C1070" s="864"/>
      <c r="D1070" s="861"/>
      <c r="E1070" s="864"/>
      <c r="F1070" s="864"/>
      <c r="G1070" s="863"/>
      <c r="H1070" s="864"/>
      <c r="I1070" s="864"/>
      <c r="J1070" s="863"/>
    </row>
    <row r="1071" spans="1:10" ht="15" x14ac:dyDescent="0.25">
      <c r="A1071" s="862" t="s">
        <v>1048</v>
      </c>
      <c r="B1071" s="860">
        <v>0</v>
      </c>
      <c r="C1071" s="860">
        <v>2.0706343056893991E-4</v>
      </c>
      <c r="D1071" s="860">
        <v>0</v>
      </c>
      <c r="E1071" s="860">
        <v>0</v>
      </c>
      <c r="F1071" s="860">
        <v>0</v>
      </c>
      <c r="G1071" s="860">
        <v>0</v>
      </c>
      <c r="H1071" s="860">
        <v>0</v>
      </c>
      <c r="I1071" s="860">
        <v>2.0706343056893991E-4</v>
      </c>
      <c r="J1071" s="860">
        <v>0</v>
      </c>
    </row>
    <row r="1072" spans="1:10" ht="15" x14ac:dyDescent="0.25">
      <c r="A1072" s="862" t="s">
        <v>1047</v>
      </c>
      <c r="B1072" s="860">
        <v>0</v>
      </c>
      <c r="C1072" s="860">
        <v>1</v>
      </c>
      <c r="D1072" s="860">
        <v>0</v>
      </c>
      <c r="E1072" s="860">
        <v>0</v>
      </c>
      <c r="F1072" s="860">
        <v>0</v>
      </c>
      <c r="G1072" s="860">
        <v>0</v>
      </c>
      <c r="H1072" s="860">
        <v>0</v>
      </c>
      <c r="I1072" s="860">
        <v>1</v>
      </c>
      <c r="J1072" s="860">
        <v>0</v>
      </c>
    </row>
    <row r="1073" spans="1:10" ht="15" x14ac:dyDescent="0.25">
      <c r="A1073" s="862" t="s">
        <v>1046</v>
      </c>
      <c r="B1073" s="860">
        <v>0</v>
      </c>
      <c r="C1073" s="860">
        <v>520</v>
      </c>
      <c r="D1073" s="860">
        <v>0</v>
      </c>
      <c r="E1073" s="860">
        <v>0</v>
      </c>
      <c r="F1073" s="860">
        <v>0</v>
      </c>
      <c r="G1073" s="860">
        <v>0</v>
      </c>
      <c r="H1073" s="860">
        <v>0</v>
      </c>
      <c r="I1073" s="860">
        <v>520</v>
      </c>
      <c r="J1073" s="860">
        <v>0</v>
      </c>
    </row>
    <row r="1074" spans="1:10" ht="15" x14ac:dyDescent="0.25">
      <c r="A1074" s="862" t="s">
        <v>1045</v>
      </c>
      <c r="B1074" s="860">
        <v>0</v>
      </c>
      <c r="C1074" s="860">
        <v>520</v>
      </c>
      <c r="D1074" s="860">
        <v>0</v>
      </c>
      <c r="E1074" s="860">
        <v>0</v>
      </c>
      <c r="F1074" s="860">
        <v>0</v>
      </c>
      <c r="G1074" s="860">
        <v>0</v>
      </c>
      <c r="H1074" s="860">
        <v>0</v>
      </c>
      <c r="I1074" s="860">
        <v>520</v>
      </c>
      <c r="J1074" s="860">
        <v>0</v>
      </c>
    </row>
    <row r="1075" spans="1:10" ht="15" x14ac:dyDescent="0.25">
      <c r="A1075" s="862" t="s">
        <v>1044</v>
      </c>
      <c r="B1075" s="860">
        <v>0</v>
      </c>
      <c r="C1075" s="860">
        <v>0</v>
      </c>
      <c r="D1075" s="860">
        <v>0</v>
      </c>
      <c r="E1075" s="860">
        <v>0</v>
      </c>
      <c r="F1075" s="860">
        <v>0</v>
      </c>
      <c r="G1075" s="860">
        <v>0</v>
      </c>
      <c r="H1075" s="860">
        <v>0</v>
      </c>
      <c r="I1075" s="860">
        <v>0</v>
      </c>
      <c r="J1075" s="860">
        <v>0</v>
      </c>
    </row>
    <row r="1076" spans="1:10" ht="15" x14ac:dyDescent="0.25">
      <c r="A1076" s="862" t="s">
        <v>1043</v>
      </c>
      <c r="B1076" s="860">
        <v>0</v>
      </c>
      <c r="C1076" s="860">
        <v>520</v>
      </c>
      <c r="D1076" s="860">
        <v>0</v>
      </c>
      <c r="E1076" s="860">
        <v>0</v>
      </c>
      <c r="F1076" s="860">
        <v>0</v>
      </c>
      <c r="G1076" s="860">
        <v>0</v>
      </c>
      <c r="H1076" s="860">
        <v>0</v>
      </c>
      <c r="I1076" s="860">
        <v>520</v>
      </c>
      <c r="J1076" s="860">
        <v>0</v>
      </c>
    </row>
    <row r="1077" spans="1:10" ht="15" x14ac:dyDescent="0.25">
      <c r="A1077" s="862"/>
      <c r="B1077" s="860"/>
      <c r="C1077" s="860"/>
      <c r="D1077" s="861"/>
      <c r="E1077" s="860"/>
      <c r="F1077" s="860"/>
      <c r="G1077" s="859"/>
      <c r="H1077" s="860"/>
      <c r="I1077" s="860"/>
      <c r="J1077" s="859"/>
    </row>
    <row r="1078" spans="1:10" ht="15" x14ac:dyDescent="0.25">
      <c r="A1078" s="869" t="s">
        <v>1070</v>
      </c>
      <c r="B1078" s="868"/>
      <c r="C1078" s="868"/>
      <c r="D1078" s="861"/>
      <c r="E1078" s="868"/>
      <c r="F1078" s="868"/>
      <c r="G1078" s="866"/>
      <c r="H1078" s="867"/>
      <c r="I1078" s="867"/>
      <c r="J1078" s="866"/>
    </row>
    <row r="1079" spans="1:10" ht="15" x14ac:dyDescent="0.25">
      <c r="A1079" s="865" t="s">
        <v>1050</v>
      </c>
      <c r="B1079" s="864"/>
      <c r="C1079" s="864"/>
      <c r="D1079" s="861"/>
      <c r="E1079" s="864"/>
      <c r="F1079" s="864"/>
      <c r="G1079" s="863"/>
      <c r="H1079" s="864"/>
      <c r="I1079" s="864"/>
      <c r="J1079" s="863"/>
    </row>
    <row r="1080" spans="1:10" ht="15" x14ac:dyDescent="0.25">
      <c r="A1080" s="862" t="s">
        <v>1048</v>
      </c>
      <c r="B1080" s="860">
        <v>2.6295949372872447</v>
      </c>
      <c r="C1080" s="860">
        <v>2.761190846636814</v>
      </c>
      <c r="D1080" s="861">
        <v>5.0044175049000869E-2</v>
      </c>
      <c r="E1080" s="860">
        <v>1.5475474864897041</v>
      </c>
      <c r="F1080" s="860">
        <v>2.008792451709895</v>
      </c>
      <c r="G1080" s="859">
        <v>0.29804898993208345</v>
      </c>
      <c r="H1080" s="860">
        <v>2.1307151695751037</v>
      </c>
      <c r="I1080" s="860">
        <v>2.4103157105953357</v>
      </c>
      <c r="J1080" s="859">
        <v>0.13122379988311086</v>
      </c>
    </row>
    <row r="1081" spans="1:10" ht="15" x14ac:dyDescent="0.25">
      <c r="A1081" s="862" t="s">
        <v>1047</v>
      </c>
      <c r="B1081" s="860">
        <v>1.2820295572410632</v>
      </c>
      <c r="C1081" s="860">
        <v>1.2909277775963179</v>
      </c>
      <c r="D1081" s="861">
        <v>6.9407294902028753E-3</v>
      </c>
      <c r="E1081" s="860">
        <v>1.3496660567687497</v>
      </c>
      <c r="F1081" s="860">
        <v>1.3638839891749077</v>
      </c>
      <c r="G1081" s="859">
        <v>1.0534407629837926E-2</v>
      </c>
      <c r="H1081" s="860">
        <v>1.3329885637345258</v>
      </c>
      <c r="I1081" s="860">
        <v>1.3453880482113214</v>
      </c>
      <c r="J1081" s="859">
        <v>9.3020186475246194E-3</v>
      </c>
    </row>
    <row r="1082" spans="1:10" ht="15" x14ac:dyDescent="0.25">
      <c r="A1082" s="862" t="s">
        <v>1046</v>
      </c>
      <c r="B1082" s="860">
        <v>2528.9214030728117</v>
      </c>
      <c r="C1082" s="860">
        <v>2708.7137036216391</v>
      </c>
      <c r="D1082" s="861">
        <v>7.1094459610475627E-2</v>
      </c>
      <c r="E1082" s="860">
        <v>1494.6476650018321</v>
      </c>
      <c r="F1082" s="860">
        <v>1825.0418786706762</v>
      </c>
      <c r="G1082" s="859">
        <v>0.22105157048396354</v>
      </c>
      <c r="H1082" s="860">
        <v>1749.674066170018</v>
      </c>
      <c r="I1082" s="860">
        <v>2049.0713554188073</v>
      </c>
      <c r="J1082" s="859">
        <v>0.17111603528773828</v>
      </c>
    </row>
    <row r="1083" spans="1:10" ht="15" x14ac:dyDescent="0.25">
      <c r="A1083" s="862" t="s">
        <v>1045</v>
      </c>
      <c r="B1083" s="860">
        <v>257.2753660739279</v>
      </c>
      <c r="C1083" s="860">
        <v>236.88855117477365</v>
      </c>
      <c r="D1083" s="861">
        <v>-7.9241223947169925E-2</v>
      </c>
      <c r="E1083" s="860">
        <v>187.32913377059691</v>
      </c>
      <c r="F1083" s="860">
        <v>191.46099401715131</v>
      </c>
      <c r="G1083" s="859">
        <v>2.2056687944835469E-2</v>
      </c>
      <c r="H1083" s="860">
        <v>204.57614995497985</v>
      </c>
      <c r="I1083" s="860">
        <v>202.97783949373161</v>
      </c>
      <c r="J1083" s="859">
        <v>-7.8127898173857482E-3</v>
      </c>
    </row>
    <row r="1084" spans="1:10" ht="15" x14ac:dyDescent="0.25">
      <c r="A1084" s="862" t="s">
        <v>1044</v>
      </c>
      <c r="B1084" s="860">
        <v>1618.6387294610843</v>
      </c>
      <c r="C1084" s="860">
        <v>1634.0427235456996</v>
      </c>
      <c r="D1084" s="861">
        <v>9.5166350614531332E-3</v>
      </c>
      <c r="E1084" s="860">
        <v>816.39464820035425</v>
      </c>
      <c r="F1084" s="860">
        <v>1008.1030082223003</v>
      </c>
      <c r="G1084" s="859">
        <v>0.23482314643358398</v>
      </c>
      <c r="H1084" s="860">
        <v>1014.2082572783431</v>
      </c>
      <c r="I1084" s="860">
        <v>1166.7919501352749</v>
      </c>
      <c r="J1084" s="859">
        <v>0.15044611573799888</v>
      </c>
    </row>
    <row r="1085" spans="1:10" ht="15" x14ac:dyDescent="0.25">
      <c r="A1085" s="862" t="s">
        <v>1043</v>
      </c>
      <c r="B1085" s="860">
        <v>1875.9140955350122</v>
      </c>
      <c r="C1085" s="860">
        <v>1870.9312747204733</v>
      </c>
      <c r="D1085" s="861">
        <v>-2.6562094854976556E-3</v>
      </c>
      <c r="E1085" s="860">
        <v>1003.7237819709513</v>
      </c>
      <c r="F1085" s="860">
        <v>1199.5640022394518</v>
      </c>
      <c r="G1085" s="859">
        <v>0.19511365954081608</v>
      </c>
      <c r="H1085" s="860">
        <v>1218.7844072333228</v>
      </c>
      <c r="I1085" s="860">
        <v>1369.769789629006</v>
      </c>
      <c r="J1085" s="859">
        <v>0.1238819445831479</v>
      </c>
    </row>
    <row r="1086" spans="1:10" ht="15" x14ac:dyDescent="0.25">
      <c r="A1086" s="862"/>
      <c r="B1086" s="860"/>
      <c r="C1086" s="860"/>
      <c r="D1086" s="861"/>
      <c r="E1086" s="860"/>
      <c r="F1086" s="860"/>
      <c r="G1086" s="859"/>
      <c r="H1086" s="860"/>
      <c r="I1086" s="860"/>
      <c r="J1086" s="859"/>
    </row>
    <row r="1087" spans="1:10" ht="15" x14ac:dyDescent="0.25">
      <c r="A1087" s="865" t="s">
        <v>1049</v>
      </c>
      <c r="B1087" s="864"/>
      <c r="C1087" s="864"/>
      <c r="D1087" s="861"/>
      <c r="E1087" s="864"/>
      <c r="F1087" s="864"/>
      <c r="G1087" s="863"/>
      <c r="H1087" s="864"/>
      <c r="I1087" s="864"/>
      <c r="J1087" s="863"/>
    </row>
    <row r="1088" spans="1:10" ht="15" x14ac:dyDescent="0.25">
      <c r="A1088" s="862" t="s">
        <v>1048</v>
      </c>
      <c r="B1088" s="860">
        <v>4.1725426340810952</v>
      </c>
      <c r="C1088" s="860">
        <v>4.5622285657254533</v>
      </c>
      <c r="D1088" s="861">
        <v>9.3392917896494398E-2</v>
      </c>
      <c r="E1088" s="860">
        <v>2.0884020514596431</v>
      </c>
      <c r="F1088" s="860">
        <v>2.3596923566603092</v>
      </c>
      <c r="G1088" s="859">
        <v>0.129903293770016</v>
      </c>
      <c r="H1088" s="860">
        <v>3.2131045355155399</v>
      </c>
      <c r="I1088" s="860">
        <v>3.5423491198327932</v>
      </c>
      <c r="J1088" s="859">
        <v>0.10246930365258917</v>
      </c>
    </row>
    <row r="1089" spans="1:10" ht="15" x14ac:dyDescent="0.25">
      <c r="A1089" s="862" t="s">
        <v>1047</v>
      </c>
      <c r="B1089" s="860">
        <v>1.4801972463536153</v>
      </c>
      <c r="C1089" s="860">
        <v>1.8012387275686321</v>
      </c>
      <c r="D1089" s="861">
        <v>0.2168910136847538</v>
      </c>
      <c r="E1089" s="860">
        <v>1.8395574606584342</v>
      </c>
      <c r="F1089" s="860">
        <v>1.7828771448581329</v>
      </c>
      <c r="G1089" s="859">
        <v>-3.0811930049748856E-2</v>
      </c>
      <c r="H1089" s="860">
        <v>1.7666437939878907</v>
      </c>
      <c r="I1089" s="860">
        <v>1.7868117697246679</v>
      </c>
      <c r="J1089" s="859">
        <v>1.1415983123146465E-2</v>
      </c>
    </row>
    <row r="1090" spans="1:10" ht="15" x14ac:dyDescent="0.25">
      <c r="A1090" s="862" t="s">
        <v>1046</v>
      </c>
      <c r="B1090" s="860">
        <v>10531.078505522439</v>
      </c>
      <c r="C1090" s="860">
        <v>9428.4435880955152</v>
      </c>
      <c r="D1090" s="861">
        <v>-0.10470294346858282</v>
      </c>
      <c r="E1090" s="860">
        <v>8863.2503779859289</v>
      </c>
      <c r="F1090" s="860">
        <v>9672.1100894125302</v>
      </c>
      <c r="G1090" s="859">
        <v>9.1259941548712656E-2</v>
      </c>
      <c r="H1090" s="860">
        <v>9201.6502879208765</v>
      </c>
      <c r="I1090" s="860">
        <v>9619.8958391303131</v>
      </c>
      <c r="J1090" s="859">
        <v>4.5453319580996555E-2</v>
      </c>
    </row>
    <row r="1091" spans="1:10" ht="15" x14ac:dyDescent="0.25">
      <c r="A1091" s="862" t="s">
        <v>1045</v>
      </c>
      <c r="B1091" s="860">
        <v>27.279813586444561</v>
      </c>
      <c r="C1091" s="860">
        <v>22.979889049091959</v>
      </c>
      <c r="D1091" s="861">
        <v>-0.15762294429641008</v>
      </c>
      <c r="E1091" s="860">
        <v>20.458860378091806</v>
      </c>
      <c r="F1091" s="860">
        <v>21.557067146907986</v>
      </c>
      <c r="G1091" s="859">
        <v>5.3678785060392954E-2</v>
      </c>
      <c r="H1091" s="860">
        <v>21.842821898627143</v>
      </c>
      <c r="I1091" s="860">
        <v>21.861957554518835</v>
      </c>
      <c r="J1091" s="859">
        <v>8.7606152632202874E-4</v>
      </c>
    </row>
    <row r="1092" spans="1:10" ht="15" x14ac:dyDescent="0.25">
      <c r="A1092" s="862" t="s">
        <v>1044</v>
      </c>
      <c r="B1092" s="860">
        <v>7771.2558012711033</v>
      </c>
      <c r="C1092" s="860">
        <v>6947.8531857291582</v>
      </c>
      <c r="D1092" s="861">
        <v>-0.10595489797250858</v>
      </c>
      <c r="E1092" s="860">
        <v>7057.1316513867696</v>
      </c>
      <c r="F1092" s="860">
        <v>7654.1929004827698</v>
      </c>
      <c r="G1092" s="859">
        <v>8.4603955061356123E-2</v>
      </c>
      <c r="H1092" s="860">
        <v>7202.0264064357661</v>
      </c>
      <c r="I1092" s="860">
        <v>7502.8343901784228</v>
      </c>
      <c r="J1092" s="859">
        <v>4.1767131466479097E-2</v>
      </c>
    </row>
    <row r="1093" spans="1:10" ht="15" x14ac:dyDescent="0.25">
      <c r="A1093" s="862" t="s">
        <v>1043</v>
      </c>
      <c r="B1093" s="860">
        <v>7798.5356148575493</v>
      </c>
      <c r="C1093" s="860">
        <v>6970.8330747782502</v>
      </c>
      <c r="D1093" s="861">
        <v>-0.10613563634977619</v>
      </c>
      <c r="E1093" s="860">
        <v>7077.5905117648599</v>
      </c>
      <c r="F1093" s="860">
        <v>7675.7499676296793</v>
      </c>
      <c r="G1093" s="859">
        <v>8.4514561116599982E-2</v>
      </c>
      <c r="H1093" s="860">
        <v>7223.8692283343935</v>
      </c>
      <c r="I1093" s="860">
        <v>7524.6963477329418</v>
      </c>
      <c r="J1093" s="859">
        <v>4.1643489090113277E-2</v>
      </c>
    </row>
    <row r="1094" spans="1:10" ht="15" x14ac:dyDescent="0.25">
      <c r="A1094" s="862"/>
      <c r="B1094" s="860"/>
      <c r="C1094" s="860"/>
      <c r="D1094" s="861"/>
      <c r="E1094" s="860"/>
      <c r="F1094" s="860"/>
      <c r="G1094" s="859"/>
      <c r="H1094" s="860"/>
      <c r="I1094" s="860"/>
      <c r="J1094" s="859"/>
    </row>
    <row r="1095" spans="1:10" ht="15" x14ac:dyDescent="0.25">
      <c r="A1095" s="869" t="s">
        <v>1069</v>
      </c>
      <c r="B1095" s="868"/>
      <c r="C1095" s="868"/>
      <c r="D1095" s="861"/>
      <c r="E1095" s="868"/>
      <c r="F1095" s="868"/>
      <c r="G1095" s="866"/>
      <c r="H1095" s="867"/>
      <c r="I1095" s="867"/>
      <c r="J1095" s="866"/>
    </row>
    <row r="1096" spans="1:10" ht="15" x14ac:dyDescent="0.25">
      <c r="A1096" s="865" t="s">
        <v>1050</v>
      </c>
      <c r="B1096" s="864"/>
      <c r="C1096" s="864"/>
      <c r="D1096" s="861"/>
      <c r="E1096" s="864"/>
      <c r="F1096" s="864"/>
      <c r="G1096" s="863"/>
      <c r="H1096" s="864"/>
      <c r="I1096" s="864"/>
      <c r="J1096" s="863"/>
    </row>
    <row r="1097" spans="1:10" ht="15" x14ac:dyDescent="0.25">
      <c r="A1097" s="862" t="s">
        <v>1048</v>
      </c>
      <c r="B1097" s="860">
        <v>7.3888689273304662</v>
      </c>
      <c r="C1097" s="860">
        <v>7.7141481058458581</v>
      </c>
      <c r="D1097" s="861">
        <v>4.402286489508922E-2</v>
      </c>
      <c r="E1097" s="860">
        <v>5.314590923087974</v>
      </c>
      <c r="F1097" s="860">
        <v>6.0329476030032367</v>
      </c>
      <c r="G1097" s="859">
        <v>0.13516688119767287</v>
      </c>
      <c r="H1097" s="860">
        <v>6.4286823329806744</v>
      </c>
      <c r="I1097" s="860">
        <v>6.9269503888517274</v>
      </c>
      <c r="J1097" s="859">
        <v>7.7507027111110946E-2</v>
      </c>
    </row>
    <row r="1098" spans="1:10" ht="15" x14ac:dyDescent="0.25">
      <c r="A1098" s="862" t="s">
        <v>1047</v>
      </c>
      <c r="B1098" s="860">
        <v>1.5363729216618707</v>
      </c>
      <c r="C1098" s="860">
        <v>1.6144835490150489</v>
      </c>
      <c r="D1098" s="861">
        <v>5.0840929472179934E-2</v>
      </c>
      <c r="E1098" s="860">
        <v>1.7087791448770264</v>
      </c>
      <c r="F1098" s="860">
        <v>1.768748703335542</v>
      </c>
      <c r="G1098" s="859">
        <v>3.5094973296172421E-2</v>
      </c>
      <c r="H1098" s="860">
        <v>1.6669836968248681</v>
      </c>
      <c r="I1098" s="860">
        <v>1.7290137393439002</v>
      </c>
      <c r="J1098" s="859">
        <v>3.7210947315910625E-2</v>
      </c>
    </row>
    <row r="1099" spans="1:10" ht="15" x14ac:dyDescent="0.25">
      <c r="A1099" s="862" t="s">
        <v>1046</v>
      </c>
      <c r="B1099" s="860">
        <v>847.6679162861501</v>
      </c>
      <c r="C1099" s="860">
        <v>889.35534254171853</v>
      </c>
      <c r="D1099" s="861">
        <v>4.9178959654638928E-2</v>
      </c>
      <c r="E1099" s="860">
        <v>900.6711421560675</v>
      </c>
      <c r="F1099" s="860">
        <v>993.68710015409647</v>
      </c>
      <c r="G1099" s="859">
        <v>0.10327405158708998</v>
      </c>
      <c r="H1099" s="860">
        <v>887.82187527851181</v>
      </c>
      <c r="I1099" s="860">
        <v>966.81376864787796</v>
      </c>
      <c r="J1099" s="859">
        <v>8.8972681985996588E-2</v>
      </c>
    </row>
    <row r="1100" spans="1:10" ht="15" x14ac:dyDescent="0.25">
      <c r="A1100" s="862" t="s">
        <v>1045</v>
      </c>
      <c r="B1100" s="860">
        <v>326.14882123982613</v>
      </c>
      <c r="C1100" s="860">
        <v>311.07248228246959</v>
      </c>
      <c r="D1100" s="861">
        <v>-4.6225336335863981E-2</v>
      </c>
      <c r="E1100" s="860">
        <v>227.64065559408198</v>
      </c>
      <c r="F1100" s="860">
        <v>250.46682131528982</v>
      </c>
      <c r="G1100" s="859">
        <v>0.10027279908168241</v>
      </c>
      <c r="H1100" s="860">
        <v>251.52142302335326</v>
      </c>
      <c r="I1100" s="860">
        <v>266.07737035229059</v>
      </c>
      <c r="J1100" s="859">
        <v>5.7871600573704732E-2</v>
      </c>
    </row>
    <row r="1101" spans="1:10" ht="15" x14ac:dyDescent="0.25">
      <c r="A1101" s="862" t="s">
        <v>1044</v>
      </c>
      <c r="B1101" s="860">
        <v>401.12884492176954</v>
      </c>
      <c r="C1101" s="860">
        <v>475.37837721761383</v>
      </c>
      <c r="D1101" s="861">
        <v>0.18510145364969915</v>
      </c>
      <c r="E1101" s="860">
        <v>541.32923647030259</v>
      </c>
      <c r="F1101" s="860">
        <v>584.86950249184588</v>
      </c>
      <c r="G1101" s="859">
        <v>8.0432134620040827E-2</v>
      </c>
      <c r="H1101" s="860">
        <v>507.34126276156741</v>
      </c>
      <c r="I1101" s="860">
        <v>556.66724295151346</v>
      </c>
      <c r="J1101" s="859">
        <v>9.7224459767877247E-2</v>
      </c>
    </row>
    <row r="1102" spans="1:10" ht="15" x14ac:dyDescent="0.25">
      <c r="A1102" s="862" t="s">
        <v>1043</v>
      </c>
      <c r="B1102" s="860">
        <v>727.2776661615959</v>
      </c>
      <c r="C1102" s="860">
        <v>786.45085950008342</v>
      </c>
      <c r="D1102" s="861">
        <v>8.1362588309345465E-2</v>
      </c>
      <c r="E1102" s="860">
        <v>768.96989206438457</v>
      </c>
      <c r="F1102" s="860">
        <v>835.33632380713573</v>
      </c>
      <c r="G1102" s="859">
        <v>8.6305630984567089E-2</v>
      </c>
      <c r="H1102" s="860">
        <v>758.86268578492081</v>
      </c>
      <c r="I1102" s="860">
        <v>822.74461330380382</v>
      </c>
      <c r="J1102" s="859">
        <v>8.4181142010965354E-2</v>
      </c>
    </row>
    <row r="1103" spans="1:10" ht="15" x14ac:dyDescent="0.25">
      <c r="A1103" s="862"/>
      <c r="B1103" s="860"/>
      <c r="C1103" s="860"/>
      <c r="D1103" s="861"/>
      <c r="E1103" s="860"/>
      <c r="F1103" s="860"/>
      <c r="G1103" s="859"/>
      <c r="H1103" s="860"/>
      <c r="I1103" s="860"/>
      <c r="J1103" s="859"/>
    </row>
    <row r="1104" spans="1:10" ht="15" x14ac:dyDescent="0.25">
      <c r="A1104" s="865" t="s">
        <v>1049</v>
      </c>
      <c r="B1104" s="864"/>
      <c r="C1104" s="864"/>
      <c r="D1104" s="861"/>
      <c r="E1104" s="864"/>
      <c r="F1104" s="864"/>
      <c r="G1104" s="863"/>
      <c r="H1104" s="864"/>
      <c r="I1104" s="864"/>
      <c r="J1104" s="863"/>
    </row>
    <row r="1105" spans="1:10" ht="15" x14ac:dyDescent="0.25">
      <c r="A1105" s="862" t="s">
        <v>1048</v>
      </c>
      <c r="B1105" s="860">
        <v>5.9400059400059393E-2</v>
      </c>
      <c r="C1105" s="860">
        <v>5.6735379975889531E-2</v>
      </c>
      <c r="D1105" s="861">
        <v>-4.4859878105899635E-2</v>
      </c>
      <c r="E1105" s="860">
        <v>0.11117156133079245</v>
      </c>
      <c r="F1105" s="860">
        <v>0.1090174461981869</v>
      </c>
      <c r="G1105" s="859">
        <v>-1.9376494373376223E-2</v>
      </c>
      <c r="H1105" s="860">
        <v>8.2966696309102861E-2</v>
      </c>
      <c r="I1105" s="860">
        <v>8.0604351229728213E-2</v>
      </c>
      <c r="J1105" s="859">
        <v>-2.8473413845158228E-2</v>
      </c>
    </row>
    <row r="1106" spans="1:10" ht="15" x14ac:dyDescent="0.25">
      <c r="A1106" s="862" t="s">
        <v>1047</v>
      </c>
      <c r="B1106" s="860">
        <v>1.1137676828053398</v>
      </c>
      <c r="C1106" s="860">
        <v>2.6120014245014245</v>
      </c>
      <c r="D1106" s="861">
        <v>1.3451941233582556</v>
      </c>
      <c r="E1106" s="860">
        <v>1.22188875759913</v>
      </c>
      <c r="F1106" s="860">
        <v>1.1874241316675527</v>
      </c>
      <c r="G1106" s="859">
        <v>-2.8206025890029702E-2</v>
      </c>
      <c r="H1106" s="860">
        <v>1.1996285363180554</v>
      </c>
      <c r="I1106" s="860">
        <v>1.472339590234327</v>
      </c>
      <c r="J1106" s="859">
        <v>0.2273295821665651</v>
      </c>
    </row>
    <row r="1107" spans="1:10" ht="15" x14ac:dyDescent="0.25">
      <c r="A1107" s="862" t="s">
        <v>1046</v>
      </c>
      <c r="B1107" s="860">
        <v>1008.6125983609818</v>
      </c>
      <c r="C1107" s="860">
        <v>746.42806798079334</v>
      </c>
      <c r="D1107" s="861">
        <v>-0.25994572227854801</v>
      </c>
      <c r="E1107" s="860">
        <v>821.0893435559102</v>
      </c>
      <c r="F1107" s="860">
        <v>992.42918551400101</v>
      </c>
      <c r="G1107" s="859">
        <v>0.20867381035060747</v>
      </c>
      <c r="H1107" s="860">
        <v>859.69707248636598</v>
      </c>
      <c r="I1107" s="860">
        <v>943.22896200735943</v>
      </c>
      <c r="J1107" s="859">
        <v>9.7164329383380779E-2</v>
      </c>
    </row>
    <row r="1108" spans="1:10" ht="15" x14ac:dyDescent="0.25">
      <c r="A1108" s="862" t="s">
        <v>1045</v>
      </c>
      <c r="B1108" s="860">
        <v>62.519047619047626</v>
      </c>
      <c r="C1108" s="860">
        <v>6.5136363636363628</v>
      </c>
      <c r="D1108" s="861">
        <v>-0.89581357023660324</v>
      </c>
      <c r="E1108" s="860">
        <v>19.709241561712162</v>
      </c>
      <c r="F1108" s="860">
        <v>4.4385770440251582</v>
      </c>
      <c r="G1108" s="859">
        <v>-0.77479716659175313</v>
      </c>
      <c r="H1108" s="860">
        <v>28.523025161751818</v>
      </c>
      <c r="I1108" s="860">
        <v>4.8535889079473993</v>
      </c>
      <c r="J1108" s="859">
        <v>-0.82983611028552973</v>
      </c>
    </row>
    <row r="1109" spans="1:10" ht="15" x14ac:dyDescent="0.25">
      <c r="A1109" s="862" t="s">
        <v>1044</v>
      </c>
      <c r="B1109" s="860">
        <v>904.17924688705898</v>
      </c>
      <c r="C1109" s="860">
        <v>673.58897505624259</v>
      </c>
      <c r="D1109" s="861">
        <v>-0.25502716704093897</v>
      </c>
      <c r="E1109" s="860">
        <v>793.07597641667758</v>
      </c>
      <c r="F1109" s="860">
        <v>976.82789884883175</v>
      </c>
      <c r="G1109" s="859">
        <v>0.23169523210423407</v>
      </c>
      <c r="H1109" s="860">
        <v>815.95017916057952</v>
      </c>
      <c r="I1109" s="860">
        <v>916.18011409031385</v>
      </c>
      <c r="J1109" s="859">
        <v>0.12283830249641874</v>
      </c>
    </row>
    <row r="1110" spans="1:10" ht="15" x14ac:dyDescent="0.25">
      <c r="A1110" s="862" t="s">
        <v>1043</v>
      </c>
      <c r="B1110" s="860">
        <v>966.69829450610655</v>
      </c>
      <c r="C1110" s="860">
        <v>680.10261141987894</v>
      </c>
      <c r="D1110" s="861">
        <v>-0.29646859285362814</v>
      </c>
      <c r="E1110" s="860">
        <v>812.78521797838971</v>
      </c>
      <c r="F1110" s="860">
        <v>981.26647589285676</v>
      </c>
      <c r="G1110" s="859">
        <v>0.20728878206412782</v>
      </c>
      <c r="H1110" s="860">
        <v>844.4732043223313</v>
      </c>
      <c r="I1110" s="860">
        <v>921.03370299826133</v>
      </c>
      <c r="J1110" s="859">
        <v>9.066066073389259E-2</v>
      </c>
    </row>
    <row r="1111" spans="1:10" ht="15" x14ac:dyDescent="0.25">
      <c r="A1111" s="862"/>
      <c r="B1111" s="860"/>
      <c r="C1111" s="860"/>
      <c r="D1111" s="861"/>
      <c r="E1111" s="860"/>
      <c r="F1111" s="860"/>
      <c r="G1111" s="859"/>
      <c r="H1111" s="860"/>
      <c r="I1111" s="860"/>
      <c r="J1111" s="859"/>
    </row>
    <row r="1112" spans="1:10" ht="15" x14ac:dyDescent="0.25">
      <c r="A1112" s="869" t="s">
        <v>1068</v>
      </c>
      <c r="B1112" s="868"/>
      <c r="C1112" s="868"/>
      <c r="D1112" s="861"/>
      <c r="E1112" s="868"/>
      <c r="F1112" s="868"/>
      <c r="G1112" s="866"/>
      <c r="H1112" s="867"/>
      <c r="I1112" s="867"/>
      <c r="J1112" s="866"/>
    </row>
    <row r="1113" spans="1:10" ht="15" x14ac:dyDescent="0.25">
      <c r="A1113" s="865" t="s">
        <v>1050</v>
      </c>
      <c r="B1113" s="864"/>
      <c r="C1113" s="864"/>
      <c r="D1113" s="861"/>
      <c r="E1113" s="864"/>
      <c r="F1113" s="864"/>
      <c r="G1113" s="863"/>
      <c r="H1113" s="864"/>
      <c r="I1113" s="864"/>
      <c r="J1113" s="863"/>
    </row>
    <row r="1114" spans="1:10" ht="15" x14ac:dyDescent="0.25">
      <c r="A1114" s="862" t="s">
        <v>1048</v>
      </c>
      <c r="B1114" s="860">
        <v>0.88186242032395878</v>
      </c>
      <c r="C1114" s="860">
        <v>0.88229727765425314</v>
      </c>
      <c r="D1114" s="861">
        <v>4.9311244052627852E-4</v>
      </c>
      <c r="E1114" s="860">
        <v>0.45501634615479225</v>
      </c>
      <c r="F1114" s="860">
        <v>0.43509641473740657</v>
      </c>
      <c r="G1114" s="859">
        <v>-4.3778496279799829E-2</v>
      </c>
      <c r="H1114" s="860">
        <v>0.68531840203291461</v>
      </c>
      <c r="I1114" s="860">
        <v>0.6753126323942189</v>
      </c>
      <c r="J1114" s="859">
        <v>-1.4600176515054597E-2</v>
      </c>
    </row>
    <row r="1115" spans="1:10" ht="15" x14ac:dyDescent="0.25">
      <c r="A1115" s="862" t="s">
        <v>1047</v>
      </c>
      <c r="B1115" s="860">
        <v>1.649023182233023</v>
      </c>
      <c r="C1115" s="860">
        <v>1.8406711212195257</v>
      </c>
      <c r="D1115" s="861">
        <v>0.11621906899270076</v>
      </c>
      <c r="E1115" s="860">
        <v>2.1487581448477777</v>
      </c>
      <c r="F1115" s="860">
        <v>2.0506907213161067</v>
      </c>
      <c r="G1115" s="859">
        <v>-4.5639116606405357E-2</v>
      </c>
      <c r="H1115" s="860">
        <v>2.0238244041940892</v>
      </c>
      <c r="I1115" s="860">
        <v>1.9989935889846404</v>
      </c>
      <c r="J1115" s="859">
        <v>-1.2269253774186337E-2</v>
      </c>
    </row>
    <row r="1116" spans="1:10" ht="15" x14ac:dyDescent="0.25">
      <c r="A1116" s="862" t="s">
        <v>1046</v>
      </c>
      <c r="B1116" s="860">
        <v>4010.8209133613636</v>
      </c>
      <c r="C1116" s="860">
        <v>4901.4863145917952</v>
      </c>
      <c r="D1116" s="861">
        <v>0.22206561212028494</v>
      </c>
      <c r="E1116" s="860">
        <v>3677.5090903265277</v>
      </c>
      <c r="F1116" s="860">
        <v>7083.5183720402101</v>
      </c>
      <c r="G1116" s="859">
        <v>0.9261729061861439</v>
      </c>
      <c r="H1116" s="860">
        <v>3760.8370460852366</v>
      </c>
      <c r="I1116" s="860">
        <v>6546.4027886682925</v>
      </c>
      <c r="J1116" s="859">
        <v>0.74067706429413938</v>
      </c>
    </row>
    <row r="1117" spans="1:10" ht="15" x14ac:dyDescent="0.25">
      <c r="A1117" s="862" t="s">
        <v>1045</v>
      </c>
      <c r="B1117" s="860">
        <v>695.80109000571781</v>
      </c>
      <c r="C1117" s="860">
        <v>636.59121720845951</v>
      </c>
      <c r="D1117" s="861">
        <v>-8.5095975915720018E-2</v>
      </c>
      <c r="E1117" s="860">
        <v>379.94700953385973</v>
      </c>
      <c r="F1117" s="860">
        <v>567.21251387702182</v>
      </c>
      <c r="G1117" s="859">
        <v>0.49287268920187027</v>
      </c>
      <c r="H1117" s="860">
        <v>458.91052965182433</v>
      </c>
      <c r="I1117" s="860">
        <v>584.29034854322197</v>
      </c>
      <c r="J1117" s="859">
        <v>0.27321190251730193</v>
      </c>
    </row>
    <row r="1118" spans="1:10" ht="15" x14ac:dyDescent="0.25">
      <c r="A1118" s="862" t="s">
        <v>1044</v>
      </c>
      <c r="B1118" s="860">
        <v>1104.2746190962653</v>
      </c>
      <c r="C1118" s="860">
        <v>1746.3399305086873</v>
      </c>
      <c r="D1118" s="861">
        <v>0.58143626622323907</v>
      </c>
      <c r="E1118" s="860">
        <v>1270.903767298234</v>
      </c>
      <c r="F1118" s="860">
        <v>1377.6402807800057</v>
      </c>
      <c r="G1118" s="859">
        <v>8.3984732934326553E-2</v>
      </c>
      <c r="H1118" s="860">
        <v>1229.2464802477418</v>
      </c>
      <c r="I1118" s="860">
        <v>1468.3971176362961</v>
      </c>
      <c r="J1118" s="859">
        <v>0.1945505976477199</v>
      </c>
    </row>
    <row r="1119" spans="1:10" ht="15" x14ac:dyDescent="0.25">
      <c r="A1119" s="862" t="s">
        <v>1043</v>
      </c>
      <c r="B1119" s="860">
        <v>1800.0757091019832</v>
      </c>
      <c r="C1119" s="860">
        <v>2382.9311477171473</v>
      </c>
      <c r="D1119" s="861">
        <v>0.32379495799425978</v>
      </c>
      <c r="E1119" s="860">
        <v>1650.8507768320942</v>
      </c>
      <c r="F1119" s="860">
        <v>1944.8527946570268</v>
      </c>
      <c r="G1119" s="859">
        <v>0.178091213301004</v>
      </c>
      <c r="H1119" s="860">
        <v>1688.1570098995662</v>
      </c>
      <c r="I1119" s="860">
        <v>2052.6874661795182</v>
      </c>
      <c r="J1119" s="859">
        <v>0.21593397660424907</v>
      </c>
    </row>
    <row r="1120" spans="1:10" ht="15" x14ac:dyDescent="0.25">
      <c r="A1120" s="862"/>
      <c r="B1120" s="860"/>
      <c r="C1120" s="860"/>
      <c r="D1120" s="861"/>
      <c r="E1120" s="860"/>
      <c r="F1120" s="860"/>
      <c r="G1120" s="859"/>
      <c r="H1120" s="860"/>
      <c r="I1120" s="860"/>
      <c r="J1120" s="859"/>
    </row>
    <row r="1121" spans="1:10" ht="15" x14ac:dyDescent="0.25">
      <c r="A1121" s="865" t="s">
        <v>1049</v>
      </c>
      <c r="B1121" s="864"/>
      <c r="C1121" s="864"/>
      <c r="D1121" s="861"/>
      <c r="E1121" s="864"/>
      <c r="F1121" s="864"/>
      <c r="G1121" s="863"/>
      <c r="H1121" s="864"/>
      <c r="I1121" s="864"/>
      <c r="J1121" s="863"/>
    </row>
    <row r="1122" spans="1:10" ht="15" x14ac:dyDescent="0.25">
      <c r="A1122" s="862" t="s">
        <v>1048</v>
      </c>
      <c r="B1122" s="860">
        <v>5.6076979153902237E-3</v>
      </c>
      <c r="C1122" s="860">
        <v>6.0048394864992563E-3</v>
      </c>
      <c r="D1122" s="861">
        <v>7.0820785481165965E-2</v>
      </c>
      <c r="E1122" s="860">
        <v>1.7216834719370515E-2</v>
      </c>
      <c r="F1122" s="860">
        <v>1.2167125691761932E-2</v>
      </c>
      <c r="G1122" s="859">
        <v>-0.29330066239918062</v>
      </c>
      <c r="H1122" s="860">
        <v>1.0904836777754711E-2</v>
      </c>
      <c r="I1122" s="860">
        <v>8.8195896774910382E-3</v>
      </c>
      <c r="J1122" s="859">
        <v>-0.19122222026444871</v>
      </c>
    </row>
    <row r="1123" spans="1:10" ht="15" x14ac:dyDescent="0.25">
      <c r="A1123" s="862" t="s">
        <v>1047</v>
      </c>
      <c r="B1123" s="860">
        <v>1.6369047619047619</v>
      </c>
      <c r="C1123" s="860">
        <v>1.4798534798534799</v>
      </c>
      <c r="D1123" s="861">
        <v>-9.5944055944055875E-2</v>
      </c>
      <c r="E1123" s="860">
        <v>1.4158163265306125</v>
      </c>
      <c r="F1123" s="860">
        <v>1.3335648148148147</v>
      </c>
      <c r="G1123" s="859">
        <v>-5.8094761428095019E-2</v>
      </c>
      <c r="H1123" s="860">
        <v>1.4710884353741496</v>
      </c>
      <c r="I1123" s="860">
        <v>1.370136981074481</v>
      </c>
      <c r="J1123" s="859">
        <v>-6.8623647547057937E-2</v>
      </c>
    </row>
    <row r="1124" spans="1:10" ht="15" x14ac:dyDescent="0.25">
      <c r="A1124" s="862" t="s">
        <v>1046</v>
      </c>
      <c r="B1124" s="860">
        <v>23711.00074754902</v>
      </c>
      <c r="C1124" s="860">
        <v>7917.0469930555555</v>
      </c>
      <c r="D1124" s="861">
        <v>-0.66610236837540771</v>
      </c>
      <c r="E1124" s="860">
        <v>10345.523789954337</v>
      </c>
      <c r="F1124" s="860">
        <v>8033.9970173364854</v>
      </c>
      <c r="G1124" s="859">
        <v>-0.2234325510770542</v>
      </c>
      <c r="H1124" s="860">
        <v>13686.893029353008</v>
      </c>
      <c r="I1124" s="860">
        <v>8004.759511266253</v>
      </c>
      <c r="J1124" s="859">
        <v>-0.41515145226172306</v>
      </c>
    </row>
    <row r="1125" spans="1:10" ht="15" x14ac:dyDescent="0.25">
      <c r="A1125" s="862" t="s">
        <v>1045</v>
      </c>
      <c r="B1125" s="860">
        <v>75.6875</v>
      </c>
      <c r="C1125" s="860">
        <v>155.18510416666666</v>
      </c>
      <c r="D1125" s="861">
        <v>1.0503399394439856</v>
      </c>
      <c r="E1125" s="860">
        <v>12.852777777777776</v>
      </c>
      <c r="F1125" s="860">
        <v>0</v>
      </c>
      <c r="G1125" s="859">
        <v>-1</v>
      </c>
      <c r="H1125" s="860">
        <v>28.561458333333334</v>
      </c>
      <c r="I1125" s="860">
        <v>38.796276041666665</v>
      </c>
      <c r="J1125" s="859">
        <v>0.35834366680039381</v>
      </c>
    </row>
    <row r="1126" spans="1:10" ht="15" x14ac:dyDescent="0.25">
      <c r="A1126" s="862" t="s">
        <v>1044</v>
      </c>
      <c r="B1126" s="860">
        <v>9029.1133823529399</v>
      </c>
      <c r="C1126" s="860">
        <v>5822.5951597222229</v>
      </c>
      <c r="D1126" s="861">
        <v>-0.35513101750363835</v>
      </c>
      <c r="E1126" s="860">
        <v>7283.3287702489661</v>
      </c>
      <c r="F1126" s="860">
        <v>3952.5511465721042</v>
      </c>
      <c r="G1126" s="859">
        <v>-0.45731529205196181</v>
      </c>
      <c r="H1126" s="860">
        <v>7719.7749232749602</v>
      </c>
      <c r="I1126" s="860">
        <v>4420.0621498596329</v>
      </c>
      <c r="J1126" s="859">
        <v>-0.42743639629528085</v>
      </c>
    </row>
    <row r="1127" spans="1:10" ht="15" x14ac:dyDescent="0.25">
      <c r="A1127" s="862" t="s">
        <v>1043</v>
      </c>
      <c r="B1127" s="860">
        <v>9104.8008823529399</v>
      </c>
      <c r="C1127" s="860">
        <v>5977.7802638888897</v>
      </c>
      <c r="D1127" s="861">
        <v>-0.34344744699742835</v>
      </c>
      <c r="E1127" s="860">
        <v>7296.1815480267442</v>
      </c>
      <c r="F1127" s="860">
        <v>3952.5511465721042</v>
      </c>
      <c r="G1127" s="859">
        <v>-0.45827127236971321</v>
      </c>
      <c r="H1127" s="860">
        <v>7748.3363816082938</v>
      </c>
      <c r="I1127" s="860">
        <v>4458.8584259012996</v>
      </c>
      <c r="J1127" s="859">
        <v>-0.42453990039913692</v>
      </c>
    </row>
    <row r="1128" spans="1:10" ht="15" x14ac:dyDescent="0.25">
      <c r="A1128" s="862"/>
      <c r="B1128" s="860"/>
      <c r="C1128" s="860"/>
      <c r="D1128" s="861"/>
      <c r="E1128" s="860"/>
      <c r="F1128" s="860"/>
      <c r="G1128" s="859"/>
      <c r="H1128" s="860"/>
      <c r="I1128" s="860"/>
      <c r="J1128" s="859"/>
    </row>
    <row r="1129" spans="1:10" ht="15" x14ac:dyDescent="0.25">
      <c r="A1129" s="869" t="s">
        <v>1067</v>
      </c>
      <c r="B1129" s="868"/>
      <c r="C1129" s="868"/>
      <c r="D1129" s="861"/>
      <c r="E1129" s="868"/>
      <c r="F1129" s="868"/>
      <c r="G1129" s="866"/>
      <c r="H1129" s="867"/>
      <c r="I1129" s="867"/>
      <c r="J1129" s="866"/>
    </row>
    <row r="1130" spans="1:10" ht="15" x14ac:dyDescent="0.25">
      <c r="A1130" s="865" t="s">
        <v>1050</v>
      </c>
      <c r="B1130" s="864"/>
      <c r="C1130" s="864"/>
      <c r="D1130" s="861"/>
      <c r="E1130" s="864"/>
      <c r="F1130" s="864"/>
      <c r="G1130" s="863"/>
      <c r="H1130" s="864"/>
      <c r="I1130" s="864"/>
      <c r="J1130" s="863"/>
    </row>
    <row r="1131" spans="1:10" ht="15" x14ac:dyDescent="0.25">
      <c r="A1131" s="862" t="s">
        <v>1048</v>
      </c>
      <c r="B1131" s="860">
        <v>21.39814447506755</v>
      </c>
      <c r="C1131" s="860">
        <v>23.304367920242488</v>
      </c>
      <c r="D1131" s="861">
        <v>8.9083586074297685E-2</v>
      </c>
      <c r="E1131" s="860">
        <v>15.977960483920953</v>
      </c>
      <c r="F1131" s="860">
        <v>17.087024636482784</v>
      </c>
      <c r="G1131" s="859">
        <v>6.9412122634669948E-2</v>
      </c>
      <c r="H1131" s="860">
        <v>18.885715826100945</v>
      </c>
      <c r="I1131" s="860">
        <v>20.403953258312018</v>
      </c>
      <c r="J1131" s="859">
        <v>8.039078032259693E-2</v>
      </c>
    </row>
    <row r="1132" spans="1:10" ht="15" x14ac:dyDescent="0.25">
      <c r="A1132" s="862" t="s">
        <v>1047</v>
      </c>
      <c r="B1132" s="860">
        <v>2.4195619181462393</v>
      </c>
      <c r="C1132" s="860">
        <v>2.3415915838261325</v>
      </c>
      <c r="D1132" s="861">
        <v>-3.2224979958291045E-2</v>
      </c>
      <c r="E1132" s="860">
        <v>2.421239942567206</v>
      </c>
      <c r="F1132" s="860">
        <v>2.5018800582024805</v>
      </c>
      <c r="G1132" s="859">
        <v>3.330529709904461E-2</v>
      </c>
      <c r="H1132" s="860">
        <v>2.4208261831209392</v>
      </c>
      <c r="I1132" s="860">
        <v>2.4623568727398184</v>
      </c>
      <c r="J1132" s="859">
        <v>1.7155585109104216E-2</v>
      </c>
    </row>
    <row r="1133" spans="1:10" ht="15" x14ac:dyDescent="0.25">
      <c r="A1133" s="862" t="s">
        <v>1046</v>
      </c>
      <c r="B1133" s="860">
        <v>1366.5220720867353</v>
      </c>
      <c r="C1133" s="860">
        <v>1432.6184272757278</v>
      </c>
      <c r="D1133" s="861">
        <v>4.8368304134349324E-2</v>
      </c>
      <c r="E1133" s="860">
        <v>1352.6032524338909</v>
      </c>
      <c r="F1133" s="860">
        <v>1466.8037849422292</v>
      </c>
      <c r="G1133" s="859">
        <v>8.4430177365642442E-2</v>
      </c>
      <c r="H1133" s="860">
        <v>1356.0352901565102</v>
      </c>
      <c r="I1133" s="860">
        <v>1458.3745186682975</v>
      </c>
      <c r="J1133" s="859">
        <v>7.546944335053074E-2</v>
      </c>
    </row>
    <row r="1134" spans="1:10" ht="15" x14ac:dyDescent="0.25">
      <c r="A1134" s="862" t="s">
        <v>1045</v>
      </c>
      <c r="B1134" s="860">
        <v>114.71551093063924</v>
      </c>
      <c r="C1134" s="860">
        <v>82.306448313487763</v>
      </c>
      <c r="D1134" s="861">
        <v>-0.28251683102163105</v>
      </c>
      <c r="E1134" s="860">
        <v>79.44215044799742</v>
      </c>
      <c r="F1134" s="860">
        <v>82.898302772371849</v>
      </c>
      <c r="G1134" s="859">
        <v>4.3505271507432511E-2</v>
      </c>
      <c r="H1134" s="860">
        <v>88.139691388922756</v>
      </c>
      <c r="I1134" s="860">
        <v>82.752366056482629</v>
      </c>
      <c r="J1134" s="859">
        <v>-6.1122579935844856E-2</v>
      </c>
    </row>
    <row r="1135" spans="1:10" ht="15" x14ac:dyDescent="0.25">
      <c r="A1135" s="862" t="s">
        <v>1044</v>
      </c>
      <c r="B1135" s="860">
        <v>1119.7906077529292</v>
      </c>
      <c r="C1135" s="860">
        <v>1187.5242263676826</v>
      </c>
      <c r="D1135" s="861">
        <v>6.0487753822720154E-2</v>
      </c>
      <c r="E1135" s="860">
        <v>1164.0347492608685</v>
      </c>
      <c r="F1135" s="860">
        <v>1239.8841871917657</v>
      </c>
      <c r="G1135" s="859">
        <v>6.5160802097239484E-2</v>
      </c>
      <c r="H1135" s="860">
        <v>1153.1252349164454</v>
      </c>
      <c r="I1135" s="860">
        <v>1226.9735119200736</v>
      </c>
      <c r="J1135" s="859">
        <v>6.4041853189501355E-2</v>
      </c>
    </row>
    <row r="1136" spans="1:10" ht="15" x14ac:dyDescent="0.25">
      <c r="A1136" s="862" t="s">
        <v>1043</v>
      </c>
      <c r="B1136" s="860">
        <v>1234.5061186835685</v>
      </c>
      <c r="C1136" s="860">
        <v>1269.8306746811706</v>
      </c>
      <c r="D1136" s="861">
        <v>2.8614322329378928E-2</v>
      </c>
      <c r="E1136" s="860">
        <v>1243.4768997088656</v>
      </c>
      <c r="F1136" s="860">
        <v>1322.7824899641375</v>
      </c>
      <c r="G1136" s="859">
        <v>6.3777292745719416E-2</v>
      </c>
      <c r="H1136" s="860">
        <v>1241.2649263053681</v>
      </c>
      <c r="I1136" s="860">
        <v>1309.7258779765561</v>
      </c>
      <c r="J1136" s="859">
        <v>5.5154182012507526E-2</v>
      </c>
    </row>
    <row r="1137" spans="1:10" ht="15" x14ac:dyDescent="0.25">
      <c r="A1137" s="862"/>
      <c r="B1137" s="860"/>
      <c r="C1137" s="860"/>
      <c r="D1137" s="861"/>
      <c r="E1137" s="860"/>
      <c r="F1137" s="860"/>
      <c r="G1137" s="859"/>
      <c r="H1137" s="860"/>
      <c r="I1137" s="860"/>
      <c r="J1137" s="859"/>
    </row>
    <row r="1138" spans="1:10" ht="15" x14ac:dyDescent="0.25">
      <c r="A1138" s="865" t="s">
        <v>1049</v>
      </c>
      <c r="B1138" s="864"/>
      <c r="C1138" s="864"/>
      <c r="D1138" s="861"/>
      <c r="E1138" s="864"/>
      <c r="F1138" s="864"/>
      <c r="G1138" s="863"/>
      <c r="H1138" s="864"/>
      <c r="I1138" s="864"/>
      <c r="J1138" s="863"/>
    </row>
    <row r="1139" spans="1:10" ht="15" x14ac:dyDescent="0.25">
      <c r="A1139" s="862" t="s">
        <v>1048</v>
      </c>
      <c r="B1139" s="860">
        <v>7.1533456148840768</v>
      </c>
      <c r="C1139" s="860">
        <v>7.6803967666631197</v>
      </c>
      <c r="D1139" s="861">
        <v>7.3678972071809221E-2</v>
      </c>
      <c r="E1139" s="860">
        <v>8.5877571580220149</v>
      </c>
      <c r="F1139" s="860">
        <v>9.4903580395743088</v>
      </c>
      <c r="G1139" s="859">
        <v>0.10510321437177043</v>
      </c>
      <c r="H1139" s="860">
        <v>7.7972955590877451</v>
      </c>
      <c r="I1139" s="860">
        <v>8.4949394650588363</v>
      </c>
      <c r="J1139" s="859">
        <v>8.947254861437022E-2</v>
      </c>
    </row>
    <row r="1140" spans="1:10" ht="15" x14ac:dyDescent="0.25">
      <c r="A1140" s="862" t="s">
        <v>1047</v>
      </c>
      <c r="B1140" s="860">
        <v>7.0035257637201251</v>
      </c>
      <c r="C1140" s="860">
        <v>7.1885326259134077</v>
      </c>
      <c r="D1140" s="861">
        <v>2.6416246392875525E-2</v>
      </c>
      <c r="E1140" s="860">
        <v>7.5788230453366916</v>
      </c>
      <c r="F1140" s="860">
        <v>7.4056190367902266</v>
      </c>
      <c r="G1140" s="859">
        <v>-2.2853681569071436E-2</v>
      </c>
      <c r="H1140" s="860">
        <v>7.4620960606608637</v>
      </c>
      <c r="I1140" s="860">
        <v>7.359100520173766</v>
      </c>
      <c r="J1140" s="859">
        <v>-1.3802494587288404E-2</v>
      </c>
    </row>
    <row r="1141" spans="1:10" ht="15" x14ac:dyDescent="0.25">
      <c r="A1141" s="862" t="s">
        <v>1046</v>
      </c>
      <c r="B1141" s="860">
        <v>1234.0292970518551</v>
      </c>
      <c r="C1141" s="860">
        <v>1268.3674588200513</v>
      </c>
      <c r="D1141" s="861">
        <v>2.7826050686342224E-2</v>
      </c>
      <c r="E1141" s="860">
        <v>1295.2465154264607</v>
      </c>
      <c r="F1141" s="860">
        <v>1373.2571546235861</v>
      </c>
      <c r="G1141" s="859">
        <v>6.0228410783595338E-2</v>
      </c>
      <c r="H1141" s="860">
        <v>1282.8256305388597</v>
      </c>
      <c r="I1141" s="860">
        <v>1350.7807912371143</v>
      </c>
      <c r="J1141" s="859">
        <v>5.2973030067780529E-2</v>
      </c>
    </row>
    <row r="1142" spans="1:10" ht="15" x14ac:dyDescent="0.25">
      <c r="A1142" s="862" t="s">
        <v>1045</v>
      </c>
      <c r="B1142" s="860">
        <v>3.2533594212618908</v>
      </c>
      <c r="C1142" s="860">
        <v>0.90123377411459826</v>
      </c>
      <c r="D1142" s="861">
        <v>-0.72298364323821507</v>
      </c>
      <c r="E1142" s="860">
        <v>0.81986357884579009</v>
      </c>
      <c r="F1142" s="860">
        <v>3.8137003217296794E-2</v>
      </c>
      <c r="G1142" s="859">
        <v>-0.95348372070511245</v>
      </c>
      <c r="H1142" s="860">
        <v>1.3136163584664482</v>
      </c>
      <c r="I1142" s="860">
        <v>0.22308631126671855</v>
      </c>
      <c r="J1142" s="859">
        <v>-0.83017392419872449</v>
      </c>
    </row>
    <row r="1143" spans="1:10" ht="15" x14ac:dyDescent="0.25">
      <c r="A1143" s="862" t="s">
        <v>1044</v>
      </c>
      <c r="B1143" s="860">
        <v>1194.3256265289353</v>
      </c>
      <c r="C1143" s="860">
        <v>1228.0279206247603</v>
      </c>
      <c r="D1143" s="861">
        <v>2.8218681193146505E-2</v>
      </c>
      <c r="E1143" s="860">
        <v>1266.326265578555</v>
      </c>
      <c r="F1143" s="860">
        <v>1344.7925115386395</v>
      </c>
      <c r="G1143" s="859">
        <v>6.1963688263415362E-2</v>
      </c>
      <c r="H1143" s="860">
        <v>1251.7174402641394</v>
      </c>
      <c r="I1143" s="860">
        <v>1319.7715277713799</v>
      </c>
      <c r="J1143" s="859">
        <v>5.4368570188555912E-2</v>
      </c>
    </row>
    <row r="1144" spans="1:10" ht="15" x14ac:dyDescent="0.25">
      <c r="A1144" s="862" t="s">
        <v>1043</v>
      </c>
      <c r="B1144" s="860">
        <v>1197.5789859501972</v>
      </c>
      <c r="C1144" s="860">
        <v>1228.929154398875</v>
      </c>
      <c r="D1144" s="861">
        <v>2.6177954704009406E-2</v>
      </c>
      <c r="E1144" s="860">
        <v>1267.1461291574008</v>
      </c>
      <c r="F1144" s="860">
        <v>1344.8306485418566</v>
      </c>
      <c r="G1144" s="859">
        <v>6.1306677735828922E-2</v>
      </c>
      <c r="H1144" s="860">
        <v>1253.031056622606</v>
      </c>
      <c r="I1144" s="860">
        <v>1319.9946140826464</v>
      </c>
      <c r="J1144" s="859">
        <v>5.3441259181981178E-2</v>
      </c>
    </row>
    <row r="1145" spans="1:10" ht="15" x14ac:dyDescent="0.25">
      <c r="A1145" s="862"/>
      <c r="B1145" s="860"/>
      <c r="C1145" s="860"/>
      <c r="D1145" s="861"/>
      <c r="E1145" s="860"/>
      <c r="F1145" s="860"/>
      <c r="G1145" s="859"/>
      <c r="H1145" s="860"/>
      <c r="I1145" s="860"/>
      <c r="J1145" s="859"/>
    </row>
    <row r="1146" spans="1:10" ht="15" x14ac:dyDescent="0.25">
      <c r="A1146" s="869" t="s">
        <v>1066</v>
      </c>
      <c r="B1146" s="868"/>
      <c r="C1146" s="868"/>
      <c r="D1146" s="861"/>
      <c r="E1146" s="868"/>
      <c r="F1146" s="868"/>
      <c r="G1146" s="866"/>
      <c r="H1146" s="867"/>
      <c r="I1146" s="867"/>
      <c r="J1146" s="866"/>
    </row>
    <row r="1147" spans="1:10" ht="15" x14ac:dyDescent="0.25">
      <c r="A1147" s="865" t="s">
        <v>1050</v>
      </c>
      <c r="B1147" s="864"/>
      <c r="C1147" s="864"/>
      <c r="D1147" s="861"/>
      <c r="E1147" s="864"/>
      <c r="F1147" s="864"/>
      <c r="G1147" s="863"/>
      <c r="H1147" s="864"/>
      <c r="I1147" s="864"/>
      <c r="J1147" s="863"/>
    </row>
    <row r="1148" spans="1:10" ht="15" x14ac:dyDescent="0.25">
      <c r="A1148" s="862" t="s">
        <v>1048</v>
      </c>
      <c r="B1148" s="860">
        <v>0</v>
      </c>
      <c r="C1148" s="860">
        <v>0</v>
      </c>
      <c r="D1148" s="860">
        <v>0</v>
      </c>
      <c r="E1148" s="860">
        <v>1.4757286902317581E-2</v>
      </c>
      <c r="F1148" s="860">
        <v>1.0950413122585739E-2</v>
      </c>
      <c r="G1148" s="859">
        <v>-0.25796569551913945</v>
      </c>
      <c r="H1148" s="860">
        <v>6.7452598625286873E-3</v>
      </c>
      <c r="I1148" s="860">
        <v>5.0238169048999583E-3</v>
      </c>
      <c r="J1148" s="859">
        <v>-0.25520780410428667</v>
      </c>
    </row>
    <row r="1149" spans="1:10" ht="15" x14ac:dyDescent="0.25">
      <c r="A1149" s="862" t="s">
        <v>1047</v>
      </c>
      <c r="B1149" s="860">
        <v>0</v>
      </c>
      <c r="C1149" s="860">
        <v>0</v>
      </c>
      <c r="D1149" s="860">
        <v>0</v>
      </c>
      <c r="E1149" s="860">
        <v>1.0869565217391306</v>
      </c>
      <c r="F1149" s="860">
        <v>1.2360742705570291</v>
      </c>
      <c r="G1149" s="859">
        <v>0.13718832891246663</v>
      </c>
      <c r="H1149" s="860">
        <v>1.0869565217391306</v>
      </c>
      <c r="I1149" s="860">
        <v>1.2360742705570291</v>
      </c>
      <c r="J1149" s="859">
        <v>0.13718832891246663</v>
      </c>
    </row>
    <row r="1150" spans="1:10" ht="15" x14ac:dyDescent="0.25">
      <c r="A1150" s="862" t="s">
        <v>1046</v>
      </c>
      <c r="B1150" s="860">
        <v>0</v>
      </c>
      <c r="C1150" s="860">
        <v>0</v>
      </c>
      <c r="D1150" s="860">
        <v>0</v>
      </c>
      <c r="E1150" s="860">
        <v>2783.471091954023</v>
      </c>
      <c r="F1150" s="860">
        <v>-21476.179142857138</v>
      </c>
      <c r="G1150" s="859">
        <v>-8.7156106290942859</v>
      </c>
      <c r="H1150" s="860">
        <v>2783.471091954023</v>
      </c>
      <c r="I1150" s="860">
        <v>-21476.179142857138</v>
      </c>
      <c r="J1150" s="859">
        <v>-8.7156106290942859</v>
      </c>
    </row>
    <row r="1151" spans="1:10" ht="15" x14ac:dyDescent="0.25">
      <c r="A1151" s="862" t="s">
        <v>1045</v>
      </c>
      <c r="B1151" s="860">
        <v>0</v>
      </c>
      <c r="C1151" s="860">
        <v>0</v>
      </c>
      <c r="D1151" s="860">
        <v>0</v>
      </c>
      <c r="E1151" s="860">
        <v>0</v>
      </c>
      <c r="F1151" s="860">
        <v>-26933.93399999999</v>
      </c>
      <c r="G1151" s="859"/>
      <c r="H1151" s="860">
        <v>0</v>
      </c>
      <c r="I1151" s="860">
        <v>-26933.93399999999</v>
      </c>
      <c r="J1151" s="859"/>
    </row>
    <row r="1152" spans="1:10" ht="15" x14ac:dyDescent="0.25">
      <c r="A1152" s="862" t="s">
        <v>1044</v>
      </c>
      <c r="B1152" s="860">
        <v>0</v>
      </c>
      <c r="C1152" s="860">
        <v>0</v>
      </c>
      <c r="D1152" s="860">
        <v>0</v>
      </c>
      <c r="E1152" s="860">
        <v>2229.7222413793102</v>
      </c>
      <c r="F1152" s="860">
        <v>2951.7144285714285</v>
      </c>
      <c r="G1152" s="859">
        <v>0.32380364414604962</v>
      </c>
      <c r="H1152" s="860">
        <v>2229.7222413793102</v>
      </c>
      <c r="I1152" s="860">
        <v>2951.7144285714285</v>
      </c>
      <c r="J1152" s="859">
        <v>0.32380364414604962</v>
      </c>
    </row>
    <row r="1153" spans="1:10" ht="15" x14ac:dyDescent="0.25">
      <c r="A1153" s="862" t="s">
        <v>1043</v>
      </c>
      <c r="B1153" s="860">
        <v>0</v>
      </c>
      <c r="C1153" s="860">
        <v>0</v>
      </c>
      <c r="D1153" s="860">
        <v>0</v>
      </c>
      <c r="E1153" s="860">
        <v>2229.7222413793102</v>
      </c>
      <c r="F1153" s="860">
        <v>-23982.219571428563</v>
      </c>
      <c r="G1153" s="859">
        <v>-11.755698232885329</v>
      </c>
      <c r="H1153" s="860">
        <v>2229.7222413793102</v>
      </c>
      <c r="I1153" s="860">
        <v>-23982.219571428563</v>
      </c>
      <c r="J1153" s="859">
        <v>-11.755698232885329</v>
      </c>
    </row>
    <row r="1154" spans="1:10" ht="15" x14ac:dyDescent="0.25">
      <c r="A1154" s="862"/>
      <c r="B1154" s="860"/>
      <c r="C1154" s="860"/>
      <c r="D1154" s="861"/>
      <c r="E1154" s="860"/>
      <c r="F1154" s="860"/>
      <c r="G1154" s="859"/>
      <c r="H1154" s="860"/>
      <c r="I1154" s="860"/>
      <c r="J1154" s="859"/>
    </row>
    <row r="1155" spans="1:10" ht="15" x14ac:dyDescent="0.25">
      <c r="A1155" s="865" t="s">
        <v>1049</v>
      </c>
      <c r="B1155" s="864"/>
      <c r="C1155" s="864"/>
      <c r="D1155" s="861"/>
      <c r="E1155" s="864"/>
      <c r="F1155" s="864"/>
      <c r="G1155" s="863"/>
      <c r="H1155" s="864"/>
      <c r="I1155" s="864"/>
      <c r="J1155" s="863"/>
    </row>
    <row r="1156" spans="1:10" ht="15" x14ac:dyDescent="0.25">
      <c r="A1156" s="862" t="s">
        <v>1048</v>
      </c>
      <c r="B1156" s="860">
        <v>0</v>
      </c>
      <c r="C1156" s="860">
        <v>0</v>
      </c>
      <c r="D1156" s="860">
        <v>0</v>
      </c>
      <c r="E1156" s="860">
        <v>4.919095634105861E-4</v>
      </c>
      <c r="F1156" s="860">
        <v>4.8668502767047723E-4</v>
      </c>
      <c r="G1156" s="859">
        <v>-1.0620927358852877E-2</v>
      </c>
      <c r="H1156" s="860">
        <v>4.919095634105861E-4</v>
      </c>
      <c r="I1156" s="860">
        <v>4.8668502767047723E-4</v>
      </c>
      <c r="J1156" s="859">
        <v>-1.0620927358852877E-2</v>
      </c>
    </row>
    <row r="1157" spans="1:10" ht="15" x14ac:dyDescent="0.25">
      <c r="A1157" s="862" t="s">
        <v>1047</v>
      </c>
      <c r="B1157" s="860">
        <v>0</v>
      </c>
      <c r="C1157" s="860">
        <v>0</v>
      </c>
      <c r="D1157" s="860">
        <v>0</v>
      </c>
      <c r="E1157" s="860">
        <v>1</v>
      </c>
      <c r="F1157" s="860">
        <v>1</v>
      </c>
      <c r="G1157" s="859">
        <v>0</v>
      </c>
      <c r="H1157" s="860">
        <v>1</v>
      </c>
      <c r="I1157" s="860">
        <v>1</v>
      </c>
      <c r="J1157" s="859">
        <v>0</v>
      </c>
    </row>
    <row r="1158" spans="1:10" ht="15" x14ac:dyDescent="0.25">
      <c r="A1158" s="862" t="s">
        <v>1046</v>
      </c>
      <c r="B1158" s="860">
        <v>0</v>
      </c>
      <c r="C1158" s="860">
        <v>0</v>
      </c>
      <c r="D1158" s="860">
        <v>0</v>
      </c>
      <c r="E1158" s="860">
        <v>37930.550000000003</v>
      </c>
      <c r="F1158" s="860">
        <v>12219.33</v>
      </c>
      <c r="G1158" s="859">
        <v>-0.67784991253751925</v>
      </c>
      <c r="H1158" s="860">
        <v>37930.550000000003</v>
      </c>
      <c r="I1158" s="860">
        <v>12219.33</v>
      </c>
      <c r="J1158" s="859">
        <v>-0.67784991253751925</v>
      </c>
    </row>
    <row r="1159" spans="1:10" ht="15" x14ac:dyDescent="0.25">
      <c r="A1159" s="862" t="s">
        <v>1045</v>
      </c>
      <c r="B1159" s="860">
        <v>0</v>
      </c>
      <c r="C1159" s="860">
        <v>0</v>
      </c>
      <c r="D1159" s="860">
        <v>0</v>
      </c>
      <c r="E1159" s="860">
        <v>0</v>
      </c>
      <c r="F1159" s="860">
        <v>0</v>
      </c>
      <c r="G1159" s="859"/>
      <c r="H1159" s="860">
        <v>0</v>
      </c>
      <c r="I1159" s="860">
        <v>0</v>
      </c>
      <c r="J1159" s="859"/>
    </row>
    <row r="1160" spans="1:10" ht="15" x14ac:dyDescent="0.25">
      <c r="A1160" s="862" t="s">
        <v>1044</v>
      </c>
      <c r="B1160" s="860">
        <v>0</v>
      </c>
      <c r="C1160" s="860">
        <v>0</v>
      </c>
      <c r="D1160" s="860">
        <v>0</v>
      </c>
      <c r="E1160" s="860">
        <v>37637.9</v>
      </c>
      <c r="F1160" s="860">
        <v>12219.33</v>
      </c>
      <c r="G1160" s="859">
        <v>-0.67534506441645248</v>
      </c>
      <c r="H1160" s="860">
        <v>37637.9</v>
      </c>
      <c r="I1160" s="860">
        <v>12219.33</v>
      </c>
      <c r="J1160" s="859">
        <v>-0.67534506441645248</v>
      </c>
    </row>
    <row r="1161" spans="1:10" ht="15" x14ac:dyDescent="0.25">
      <c r="A1161" s="862" t="s">
        <v>1043</v>
      </c>
      <c r="B1161" s="860">
        <v>0</v>
      </c>
      <c r="C1161" s="860">
        <v>0</v>
      </c>
      <c r="D1161" s="860">
        <v>0</v>
      </c>
      <c r="E1161" s="860">
        <v>37637.9</v>
      </c>
      <c r="F1161" s="860">
        <v>12219.33</v>
      </c>
      <c r="G1161" s="859">
        <v>-0.67534506441645248</v>
      </c>
      <c r="H1161" s="860">
        <v>37637.9</v>
      </c>
      <c r="I1161" s="860">
        <v>12219.33</v>
      </c>
      <c r="J1161" s="859">
        <v>-0.67534506441645248</v>
      </c>
    </row>
    <row r="1162" spans="1:10" ht="15" x14ac:dyDescent="0.25">
      <c r="A1162" s="862"/>
      <c r="B1162" s="860"/>
      <c r="C1162" s="860"/>
      <c r="D1162" s="861"/>
      <c r="E1162" s="860"/>
      <c r="F1162" s="860"/>
      <c r="G1162" s="859"/>
      <c r="H1162" s="860"/>
      <c r="I1162" s="860"/>
      <c r="J1162" s="859"/>
    </row>
    <row r="1163" spans="1:10" ht="15" x14ac:dyDescent="0.25">
      <c r="A1163" s="869" t="s">
        <v>1065</v>
      </c>
      <c r="B1163" s="868"/>
      <c r="C1163" s="868"/>
      <c r="D1163" s="861"/>
      <c r="E1163" s="868"/>
      <c r="F1163" s="868"/>
      <c r="G1163" s="866"/>
      <c r="H1163" s="867"/>
      <c r="I1163" s="867"/>
      <c r="J1163" s="866"/>
    </row>
    <row r="1164" spans="1:10" ht="15" x14ac:dyDescent="0.25">
      <c r="A1164" s="865" t="s">
        <v>1050</v>
      </c>
      <c r="B1164" s="864"/>
      <c r="C1164" s="864"/>
      <c r="D1164" s="861"/>
      <c r="E1164" s="864"/>
      <c r="F1164" s="864"/>
      <c r="G1164" s="863"/>
      <c r="H1164" s="864"/>
      <c r="I1164" s="864"/>
      <c r="J1164" s="863"/>
    </row>
    <row r="1165" spans="1:10" ht="15" x14ac:dyDescent="0.25">
      <c r="A1165" s="862" t="s">
        <v>1048</v>
      </c>
      <c r="B1165" s="860">
        <v>29.584968046506507</v>
      </c>
      <c r="C1165" s="860">
        <v>34.923318199757404</v>
      </c>
      <c r="D1165" s="861">
        <v>0.1804413019767066</v>
      </c>
      <c r="E1165" s="860">
        <v>26.619686023963862</v>
      </c>
      <c r="F1165" s="860">
        <v>30.552139297041879</v>
      </c>
      <c r="G1165" s="859">
        <v>0.14772725980080689</v>
      </c>
      <c r="H1165" s="860">
        <v>28.181246021654019</v>
      </c>
      <c r="I1165" s="860">
        <v>32.845938204987256</v>
      </c>
      <c r="J1165" s="859">
        <v>0.16552469609572842</v>
      </c>
    </row>
    <row r="1166" spans="1:10" ht="15" x14ac:dyDescent="0.25">
      <c r="A1166" s="862" t="s">
        <v>1047</v>
      </c>
      <c r="B1166" s="860">
        <v>3.4730944137249473</v>
      </c>
      <c r="C1166" s="860">
        <v>3.6234159979877729</v>
      </c>
      <c r="D1166" s="861">
        <v>4.3281744276454433E-2</v>
      </c>
      <c r="E1166" s="860">
        <v>3.8945518265625494</v>
      </c>
      <c r="F1166" s="860">
        <v>3.9154273225999576</v>
      </c>
      <c r="G1166" s="859">
        <v>5.3601792881605038E-3</v>
      </c>
      <c r="H1166" s="860">
        <v>3.7891874733531488</v>
      </c>
      <c r="I1166" s="860">
        <v>3.8424244914469132</v>
      </c>
      <c r="J1166" s="859">
        <v>1.4049718697780258E-2</v>
      </c>
    </row>
    <row r="1167" spans="1:10" ht="15" x14ac:dyDescent="0.25">
      <c r="A1167" s="862" t="s">
        <v>1046</v>
      </c>
      <c r="B1167" s="860">
        <v>1093.5927053152755</v>
      </c>
      <c r="C1167" s="860">
        <v>1133.9809077480302</v>
      </c>
      <c r="D1167" s="861">
        <v>3.693166773740602E-2</v>
      </c>
      <c r="E1167" s="860">
        <v>1097.9446683649619</v>
      </c>
      <c r="F1167" s="860">
        <v>1189.6576268197171</v>
      </c>
      <c r="G1167" s="859">
        <v>8.3531493978956456E-2</v>
      </c>
      <c r="H1167" s="860">
        <v>1096.8566776025402</v>
      </c>
      <c r="I1167" s="860">
        <v>1175.7384470517954</v>
      </c>
      <c r="J1167" s="859">
        <v>7.1916204787731627E-2</v>
      </c>
    </row>
    <row r="1168" spans="1:10" ht="15" x14ac:dyDescent="0.25">
      <c r="A1168" s="862" t="s">
        <v>1045</v>
      </c>
      <c r="B1168" s="860">
        <v>179.64123049117487</v>
      </c>
      <c r="C1168" s="860">
        <v>212.50403421832095</v>
      </c>
      <c r="D1168" s="861">
        <v>0.18293575276284094</v>
      </c>
      <c r="E1168" s="860">
        <v>96.661608103922788</v>
      </c>
      <c r="F1168" s="860">
        <v>102.33016714991069</v>
      </c>
      <c r="G1168" s="859">
        <v>5.8643334796308441E-2</v>
      </c>
      <c r="H1168" s="860">
        <v>117.40651370073584</v>
      </c>
      <c r="I1168" s="860">
        <v>129.87363391701322</v>
      </c>
      <c r="J1168" s="859">
        <v>0.10618763664216735</v>
      </c>
    </row>
    <row r="1169" spans="1:10" ht="15" x14ac:dyDescent="0.25">
      <c r="A1169" s="862" t="s">
        <v>1044</v>
      </c>
      <c r="B1169" s="860">
        <v>802.64119166287981</v>
      </c>
      <c r="C1169" s="860">
        <v>802.7346618436186</v>
      </c>
      <c r="D1169" s="861">
        <v>1.1645325671006644E-4</v>
      </c>
      <c r="E1169" s="860">
        <v>901.67109417953839</v>
      </c>
      <c r="F1169" s="860">
        <v>978.00368074704693</v>
      </c>
      <c r="G1169" s="859">
        <v>8.4656796763531827E-2</v>
      </c>
      <c r="H1169" s="860">
        <v>876.91361855037349</v>
      </c>
      <c r="I1169" s="860">
        <v>934.18642602118996</v>
      </c>
      <c r="J1169" s="859">
        <v>6.5311800682824606E-2</v>
      </c>
    </row>
    <row r="1170" spans="1:10" ht="15" x14ac:dyDescent="0.25">
      <c r="A1170" s="862" t="s">
        <v>1043</v>
      </c>
      <c r="B1170" s="860">
        <v>982.28242215405453</v>
      </c>
      <c r="C1170" s="860">
        <v>1015.2386960619395</v>
      </c>
      <c r="D1170" s="861">
        <v>3.3550711246175979E-2</v>
      </c>
      <c r="E1170" s="860">
        <v>998.33270228346089</v>
      </c>
      <c r="F1170" s="860">
        <v>1080.3338478969579</v>
      </c>
      <c r="G1170" s="859">
        <v>8.2138094270515091E-2</v>
      </c>
      <c r="H1170" s="860">
        <v>994.3201322511095</v>
      </c>
      <c r="I1170" s="860">
        <v>1064.0600599382033</v>
      </c>
      <c r="J1170" s="859">
        <v>7.0138303977819269E-2</v>
      </c>
    </row>
    <row r="1171" spans="1:10" ht="15" x14ac:dyDescent="0.25">
      <c r="A1171" s="862"/>
      <c r="B1171" s="860"/>
      <c r="C1171" s="860"/>
      <c r="D1171" s="861"/>
      <c r="E1171" s="860"/>
      <c r="F1171" s="860"/>
      <c r="G1171" s="859"/>
      <c r="H1171" s="860"/>
      <c r="I1171" s="860"/>
      <c r="J1171" s="859"/>
    </row>
    <row r="1172" spans="1:10" ht="15" x14ac:dyDescent="0.25">
      <c r="A1172" s="865" t="s">
        <v>1049</v>
      </c>
      <c r="B1172" s="864"/>
      <c r="C1172" s="864"/>
      <c r="D1172" s="861"/>
      <c r="E1172" s="864"/>
      <c r="F1172" s="864"/>
      <c r="G1172" s="863"/>
      <c r="H1172" s="864"/>
      <c r="I1172" s="864"/>
      <c r="J1172" s="863"/>
    </row>
    <row r="1173" spans="1:10" ht="15" x14ac:dyDescent="0.25">
      <c r="A1173" s="862" t="s">
        <v>1048</v>
      </c>
      <c r="B1173" s="860">
        <v>7.4123381815689502</v>
      </c>
      <c r="C1173" s="860">
        <v>8.265143894589805</v>
      </c>
      <c r="D1173" s="861">
        <v>0.11505218625094406</v>
      </c>
      <c r="E1173" s="860">
        <v>8.8002620894153853</v>
      </c>
      <c r="F1173" s="860">
        <v>9.9062303957187297</v>
      </c>
      <c r="G1173" s="859">
        <v>0.12567447367659199</v>
      </c>
      <c r="H1173" s="860">
        <v>8.0346162852510457</v>
      </c>
      <c r="I1173" s="860">
        <v>9.0010052879457589</v>
      </c>
      <c r="J1173" s="859">
        <v>0.12027817737465454</v>
      </c>
    </row>
    <row r="1174" spans="1:10" ht="15" x14ac:dyDescent="0.25">
      <c r="A1174" s="862" t="s">
        <v>1047</v>
      </c>
      <c r="B1174" s="860">
        <v>5.7659143979673271</v>
      </c>
      <c r="C1174" s="860">
        <v>6.0617633781620492</v>
      </c>
      <c r="D1174" s="861">
        <v>5.130998481334003E-2</v>
      </c>
      <c r="E1174" s="860">
        <v>5.8949145057686678</v>
      </c>
      <c r="F1174" s="860">
        <v>5.7851802417475158</v>
      </c>
      <c r="G1174" s="859">
        <v>-1.8615073028415911E-2</v>
      </c>
      <c r="H1174" s="860">
        <v>5.8687113588715176</v>
      </c>
      <c r="I1174" s="860">
        <v>5.8447519942060309</v>
      </c>
      <c r="J1174" s="859">
        <v>-4.0825597308118177E-3</v>
      </c>
    </row>
    <row r="1175" spans="1:10" ht="15" x14ac:dyDescent="0.25">
      <c r="A1175" s="862" t="s">
        <v>1046</v>
      </c>
      <c r="B1175" s="860">
        <v>978.90651430678315</v>
      </c>
      <c r="C1175" s="860">
        <v>1054.7364958894127</v>
      </c>
      <c r="D1175" s="861">
        <v>7.7463966655006766E-2</v>
      </c>
      <c r="E1175" s="860">
        <v>1008.8975275641293</v>
      </c>
      <c r="F1175" s="860">
        <v>1027.8663623621549</v>
      </c>
      <c r="G1175" s="859">
        <v>1.8801547510799939E-2</v>
      </c>
      <c r="H1175" s="860">
        <v>1002.8056029962307</v>
      </c>
      <c r="I1175" s="860">
        <v>1033.6537757372564</v>
      </c>
      <c r="J1175" s="859">
        <v>3.0761867154367732E-2</v>
      </c>
    </row>
    <row r="1176" spans="1:10" ht="15" x14ac:dyDescent="0.25">
      <c r="A1176" s="862" t="s">
        <v>1045</v>
      </c>
      <c r="B1176" s="860">
        <v>11.517802827828831</v>
      </c>
      <c r="C1176" s="860">
        <v>4.6450691410886051</v>
      </c>
      <c r="D1176" s="861">
        <v>-0.59670527352097191</v>
      </c>
      <c r="E1176" s="860">
        <v>3.1424206405858155</v>
      </c>
      <c r="F1176" s="860">
        <v>3.461469415570388</v>
      </c>
      <c r="G1176" s="859">
        <v>0.10152962046643599</v>
      </c>
      <c r="H1176" s="860">
        <v>4.8436701473695534</v>
      </c>
      <c r="I1176" s="860">
        <v>3.7163985872204655</v>
      </c>
      <c r="J1176" s="859">
        <v>-0.23273086850500627</v>
      </c>
    </row>
    <row r="1177" spans="1:10" ht="15" x14ac:dyDescent="0.25">
      <c r="A1177" s="862" t="s">
        <v>1044</v>
      </c>
      <c r="B1177" s="860">
        <v>936.67478088278517</v>
      </c>
      <c r="C1177" s="860">
        <v>980.79253548523172</v>
      </c>
      <c r="D1177" s="861">
        <v>4.7100397601040372E-2</v>
      </c>
      <c r="E1177" s="860">
        <v>974.557190158607</v>
      </c>
      <c r="F1177" s="860">
        <v>991.80171202317058</v>
      </c>
      <c r="G1177" s="859">
        <v>1.7694725398062144E-2</v>
      </c>
      <c r="H1177" s="860">
        <v>966.86232577445548</v>
      </c>
      <c r="I1177" s="860">
        <v>989.43050476884514</v>
      </c>
      <c r="J1177" s="859">
        <v>2.3341667570212308E-2</v>
      </c>
    </row>
    <row r="1178" spans="1:10" ht="15" x14ac:dyDescent="0.25">
      <c r="A1178" s="862" t="s">
        <v>1043</v>
      </c>
      <c r="B1178" s="860">
        <v>948.19258371061414</v>
      </c>
      <c r="C1178" s="860">
        <v>985.43760462632054</v>
      </c>
      <c r="D1178" s="861">
        <v>3.928001711419573E-2</v>
      </c>
      <c r="E1178" s="860">
        <v>977.69961079919278</v>
      </c>
      <c r="F1178" s="860">
        <v>995.26318143874073</v>
      </c>
      <c r="G1178" s="859">
        <v>1.7964178818881911E-2</v>
      </c>
      <c r="H1178" s="860">
        <v>971.70599592182487</v>
      </c>
      <c r="I1178" s="860">
        <v>993.14690335606565</v>
      </c>
      <c r="J1178" s="859">
        <v>2.2065220883916142E-2</v>
      </c>
    </row>
    <row r="1179" spans="1:10" ht="15" x14ac:dyDescent="0.25">
      <c r="A1179" s="862"/>
      <c r="B1179" s="860"/>
      <c r="C1179" s="860"/>
      <c r="D1179" s="861"/>
      <c r="E1179" s="860"/>
      <c r="F1179" s="860"/>
      <c r="G1179" s="859"/>
      <c r="H1179" s="860"/>
      <c r="I1179" s="860"/>
      <c r="J1179" s="859"/>
    </row>
    <row r="1180" spans="1:10" ht="15" x14ac:dyDescent="0.25">
      <c r="A1180" s="869" t="s">
        <v>1064</v>
      </c>
      <c r="B1180" s="868"/>
      <c r="C1180" s="868"/>
      <c r="D1180" s="861"/>
      <c r="E1180" s="868"/>
      <c r="F1180" s="868"/>
      <c r="G1180" s="866"/>
      <c r="H1180" s="867"/>
      <c r="I1180" s="867"/>
      <c r="J1180" s="866"/>
    </row>
    <row r="1181" spans="1:10" ht="15" x14ac:dyDescent="0.25">
      <c r="A1181" s="865" t="s">
        <v>1050</v>
      </c>
      <c r="B1181" s="864"/>
      <c r="C1181" s="864"/>
      <c r="D1181" s="861"/>
      <c r="E1181" s="864"/>
      <c r="F1181" s="864"/>
      <c r="G1181" s="863"/>
      <c r="H1181" s="864"/>
      <c r="I1181" s="864"/>
      <c r="J1181" s="863"/>
    </row>
    <row r="1182" spans="1:10" ht="15" x14ac:dyDescent="0.25">
      <c r="A1182" s="862" t="s">
        <v>1048</v>
      </c>
      <c r="B1182" s="860">
        <v>4.299235068465837E-2</v>
      </c>
      <c r="C1182" s="860">
        <v>6.7502678365474425E-2</v>
      </c>
      <c r="D1182" s="861">
        <v>0.57010903778198052</v>
      </c>
      <c r="E1182" s="860">
        <v>0.15765701507309288</v>
      </c>
      <c r="F1182" s="860">
        <v>0.30369145726637775</v>
      </c>
      <c r="G1182" s="859">
        <v>0.92627938011880062</v>
      </c>
      <c r="H1182" s="860">
        <v>9.5333006057072109E-2</v>
      </c>
      <c r="I1182" s="860">
        <v>0.17572195129583412</v>
      </c>
      <c r="J1182" s="859">
        <v>0.84324357915071224</v>
      </c>
    </row>
    <row r="1183" spans="1:10" ht="15" x14ac:dyDescent="0.25">
      <c r="A1183" s="862" t="s">
        <v>1047</v>
      </c>
      <c r="B1183" s="860">
        <v>2.5403198653198653</v>
      </c>
      <c r="C1183" s="860">
        <v>2.5499907112526539</v>
      </c>
      <c r="D1183" s="861">
        <v>3.8069402459169621E-3</v>
      </c>
      <c r="E1183" s="860">
        <v>2.8133584302988823</v>
      </c>
      <c r="F1183" s="860">
        <v>3.0969756264543662</v>
      </c>
      <c r="G1183" s="859">
        <v>0.10081090027528176</v>
      </c>
      <c r="H1183" s="860">
        <v>2.731446860805177</v>
      </c>
      <c r="I1183" s="860">
        <v>2.9602293976539382</v>
      </c>
      <c r="J1183" s="859">
        <v>8.3758736123213703E-2</v>
      </c>
    </row>
    <row r="1184" spans="1:10" ht="15" x14ac:dyDescent="0.25">
      <c r="A1184" s="862" t="s">
        <v>1046</v>
      </c>
      <c r="B1184" s="860">
        <v>904.23754014223277</v>
      </c>
      <c r="C1184" s="860">
        <v>832.54940913886105</v>
      </c>
      <c r="D1184" s="861">
        <v>-7.9280197758760912E-2</v>
      </c>
      <c r="E1184" s="860">
        <v>1118.3464997819096</v>
      </c>
      <c r="F1184" s="860">
        <v>1107.5052253926954</v>
      </c>
      <c r="G1184" s="859">
        <v>-9.6940209419249315E-3</v>
      </c>
      <c r="H1184" s="860">
        <v>1054.1138118900064</v>
      </c>
      <c r="I1184" s="860">
        <v>1038.7662713292368</v>
      </c>
      <c r="J1184" s="859">
        <v>-1.4559661762947377E-2</v>
      </c>
    </row>
    <row r="1185" spans="1:10" ht="15" x14ac:dyDescent="0.25">
      <c r="A1185" s="862" t="s">
        <v>1045</v>
      </c>
      <c r="B1185" s="860">
        <v>414.21744298169995</v>
      </c>
      <c r="C1185" s="860">
        <v>383.15742406292298</v>
      </c>
      <c r="D1185" s="861">
        <v>-7.4984816417181133E-2</v>
      </c>
      <c r="E1185" s="860">
        <v>183.18285545560471</v>
      </c>
      <c r="F1185" s="860">
        <v>257.62596394674017</v>
      </c>
      <c r="G1185" s="859">
        <v>0.40638687668659651</v>
      </c>
      <c r="H1185" s="860">
        <v>252.49323171343332</v>
      </c>
      <c r="I1185" s="860">
        <v>289.00882897578589</v>
      </c>
      <c r="J1185" s="859">
        <v>0.14462010333724856</v>
      </c>
    </row>
    <row r="1186" spans="1:10" ht="15" x14ac:dyDescent="0.25">
      <c r="A1186" s="862" t="s">
        <v>1044</v>
      </c>
      <c r="B1186" s="860">
        <v>369.36283660018023</v>
      </c>
      <c r="C1186" s="860">
        <v>285.70143514538626</v>
      </c>
      <c r="D1186" s="861">
        <v>-0.2265019465002483</v>
      </c>
      <c r="E1186" s="860">
        <v>534.15087166623027</v>
      </c>
      <c r="F1186" s="860">
        <v>493.75585318413715</v>
      </c>
      <c r="G1186" s="859">
        <v>-7.5624735678301705E-2</v>
      </c>
      <c r="H1186" s="860">
        <v>484.7144611464152</v>
      </c>
      <c r="I1186" s="860">
        <v>441.7422486744494</v>
      </c>
      <c r="J1186" s="859">
        <v>-8.8654694498552233E-2</v>
      </c>
    </row>
    <row r="1187" spans="1:10" ht="15" x14ac:dyDescent="0.25">
      <c r="A1187" s="862" t="s">
        <v>1043</v>
      </c>
      <c r="B1187" s="860">
        <v>783.58027958188018</v>
      </c>
      <c r="C1187" s="860">
        <v>668.85885920830924</v>
      </c>
      <c r="D1187" s="861">
        <v>-0.14640672227584198</v>
      </c>
      <c r="E1187" s="860">
        <v>717.33372712183495</v>
      </c>
      <c r="F1187" s="860">
        <v>751.38181713087727</v>
      </c>
      <c r="G1187" s="859">
        <v>4.7464783435812771E-2</v>
      </c>
      <c r="H1187" s="860">
        <v>737.20769285984852</v>
      </c>
      <c r="I1187" s="860">
        <v>730.75107765023529</v>
      </c>
      <c r="J1187" s="859">
        <v>-8.7582037899877254E-3</v>
      </c>
    </row>
    <row r="1188" spans="1:10" ht="15" x14ac:dyDescent="0.25">
      <c r="A1188" s="862"/>
      <c r="B1188" s="860"/>
      <c r="C1188" s="860"/>
      <c r="D1188" s="861"/>
      <c r="E1188" s="860"/>
      <c r="F1188" s="860"/>
      <c r="G1188" s="859"/>
      <c r="H1188" s="860"/>
      <c r="I1188" s="860"/>
      <c r="J1188" s="859"/>
    </row>
    <row r="1189" spans="1:10" ht="15" x14ac:dyDescent="0.25">
      <c r="A1189" s="865" t="s">
        <v>1049</v>
      </c>
      <c r="B1189" s="864"/>
      <c r="C1189" s="864"/>
      <c r="D1189" s="861"/>
      <c r="E1189" s="864"/>
      <c r="F1189" s="864"/>
      <c r="G1189" s="863"/>
      <c r="H1189" s="864"/>
      <c r="I1189" s="864"/>
      <c r="J1189" s="863"/>
    </row>
    <row r="1190" spans="1:10" ht="15" x14ac:dyDescent="0.25">
      <c r="A1190" s="862" t="s">
        <v>1048</v>
      </c>
      <c r="B1190" s="860">
        <v>2.0769251538482308E-4</v>
      </c>
      <c r="C1190" s="860">
        <v>1.6565074445515191E-3</v>
      </c>
      <c r="D1190" s="861">
        <v>6.9757686091010989</v>
      </c>
      <c r="E1190" s="860">
        <v>3.1974121621688094E-3</v>
      </c>
      <c r="F1190" s="860">
        <v>2.1657483731336236E-2</v>
      </c>
      <c r="G1190" s="859">
        <v>5.773441343466315</v>
      </c>
      <c r="H1190" s="860">
        <v>1.5738939679233602E-3</v>
      </c>
      <c r="I1190" s="860">
        <v>1.0829116439451022E-2</v>
      </c>
      <c r="J1190" s="859">
        <v>5.8804612382746857</v>
      </c>
    </row>
    <row r="1191" spans="1:10" ht="15" x14ac:dyDescent="0.25">
      <c r="A1191" s="862" t="s">
        <v>1047</v>
      </c>
      <c r="B1191" s="860">
        <v>1</v>
      </c>
      <c r="C1191" s="860">
        <v>5.2777777777777777</v>
      </c>
      <c r="D1191" s="861">
        <v>4.2777777777777777</v>
      </c>
      <c r="E1191" s="860">
        <v>1.3333333333333335</v>
      </c>
      <c r="F1191" s="860">
        <v>3.3370786516853932</v>
      </c>
      <c r="G1191" s="859">
        <v>1.5028089887640446</v>
      </c>
      <c r="H1191" s="860">
        <v>1.2222222222222223</v>
      </c>
      <c r="I1191" s="860">
        <v>4.7926029962546819</v>
      </c>
      <c r="J1191" s="859">
        <v>2.9212206332992849</v>
      </c>
    </row>
    <row r="1192" spans="1:10" ht="15" x14ac:dyDescent="0.25">
      <c r="A1192" s="862" t="s">
        <v>1046</v>
      </c>
      <c r="B1192" s="860">
        <v>831.1</v>
      </c>
      <c r="C1192" s="860">
        <v>778.54227272727269</v>
      </c>
      <c r="D1192" s="861">
        <v>-6.3238752584198449E-2</v>
      </c>
      <c r="E1192" s="860">
        <v>810.23</v>
      </c>
      <c r="F1192" s="860">
        <v>1038.9327272727271</v>
      </c>
      <c r="G1192" s="859">
        <v>0.28226889558856999</v>
      </c>
      <c r="H1192" s="860">
        <v>817.18666666666684</v>
      </c>
      <c r="I1192" s="860">
        <v>843.63988636363638</v>
      </c>
      <c r="J1192" s="859">
        <v>3.2371085794721977E-2</v>
      </c>
    </row>
    <row r="1193" spans="1:10" ht="15" x14ac:dyDescent="0.25">
      <c r="A1193" s="862" t="s">
        <v>1045</v>
      </c>
      <c r="B1193" s="860">
        <v>0</v>
      </c>
      <c r="C1193" s="860">
        <v>0</v>
      </c>
      <c r="D1193" s="860">
        <v>0</v>
      </c>
      <c r="E1193" s="860">
        <v>22.48</v>
      </c>
      <c r="F1193" s="860">
        <v>154.53831649831648</v>
      </c>
      <c r="G1193" s="859">
        <v>5.8744802712774238</v>
      </c>
      <c r="H1193" s="860">
        <v>14.986666666666666</v>
      </c>
      <c r="I1193" s="860">
        <v>38.634579124579119</v>
      </c>
      <c r="J1193" s="859">
        <v>1.5779301017290339</v>
      </c>
    </row>
    <row r="1194" spans="1:10" ht="15" x14ac:dyDescent="0.25">
      <c r="A1194" s="862" t="s">
        <v>1044</v>
      </c>
      <c r="B1194" s="860">
        <v>831.1</v>
      </c>
      <c r="C1194" s="860">
        <v>501.6674242424242</v>
      </c>
      <c r="D1194" s="861">
        <v>-0.39638139304244474</v>
      </c>
      <c r="E1194" s="860">
        <v>762.69875000000002</v>
      </c>
      <c r="F1194" s="860">
        <v>859.12333333333333</v>
      </c>
      <c r="G1194" s="859">
        <v>0.12642551640911082</v>
      </c>
      <c r="H1194" s="860">
        <v>785.49916666666684</v>
      </c>
      <c r="I1194" s="860">
        <v>591.03140151515152</v>
      </c>
      <c r="J1194" s="859">
        <v>-0.24757221064505514</v>
      </c>
    </row>
    <row r="1195" spans="1:10" ht="15" x14ac:dyDescent="0.25">
      <c r="A1195" s="862" t="s">
        <v>1043</v>
      </c>
      <c r="B1195" s="860">
        <v>831.1</v>
      </c>
      <c r="C1195" s="860">
        <v>501.6674242424242</v>
      </c>
      <c r="D1195" s="861">
        <v>-0.39638139304244474</v>
      </c>
      <c r="E1195" s="860">
        <v>785.17875000000004</v>
      </c>
      <c r="F1195" s="860">
        <v>1013.6616498316498</v>
      </c>
      <c r="G1195" s="859">
        <v>0.29099475734875629</v>
      </c>
      <c r="H1195" s="860">
        <v>800.48583333333352</v>
      </c>
      <c r="I1195" s="860">
        <v>629.66598063973061</v>
      </c>
      <c r="J1195" s="859">
        <v>-0.2133952227265353</v>
      </c>
    </row>
    <row r="1196" spans="1:10" ht="15" x14ac:dyDescent="0.25">
      <c r="A1196" s="862"/>
      <c r="B1196" s="860"/>
      <c r="C1196" s="860"/>
      <c r="D1196" s="861"/>
      <c r="E1196" s="860"/>
      <c r="F1196" s="860"/>
      <c r="G1196" s="859"/>
      <c r="H1196" s="860"/>
      <c r="I1196" s="860"/>
      <c r="J1196" s="859"/>
    </row>
    <row r="1197" spans="1:10" ht="15" x14ac:dyDescent="0.25">
      <c r="A1197" s="869" t="s">
        <v>1063</v>
      </c>
      <c r="B1197" s="868"/>
      <c r="C1197" s="868"/>
      <c r="D1197" s="861"/>
      <c r="E1197" s="868"/>
      <c r="F1197" s="868"/>
      <c r="G1197" s="866"/>
      <c r="H1197" s="867"/>
      <c r="I1197" s="867"/>
      <c r="J1197" s="866"/>
    </row>
    <row r="1198" spans="1:10" ht="15" x14ac:dyDescent="0.25">
      <c r="A1198" s="865" t="s">
        <v>1050</v>
      </c>
      <c r="B1198" s="864"/>
      <c r="C1198" s="864"/>
      <c r="D1198" s="861"/>
      <c r="E1198" s="864"/>
      <c r="F1198" s="864"/>
      <c r="G1198" s="863"/>
      <c r="H1198" s="864"/>
      <c r="I1198" s="864"/>
      <c r="J1198" s="863"/>
    </row>
    <row r="1199" spans="1:10" ht="15" x14ac:dyDescent="0.25">
      <c r="A1199" s="862" t="s">
        <v>1048</v>
      </c>
      <c r="B1199" s="860">
        <v>1.3821936898859972</v>
      </c>
      <c r="C1199" s="860">
        <v>1.4082383912993603</v>
      </c>
      <c r="D1199" s="861">
        <v>1.8843018604368888E-2</v>
      </c>
      <c r="E1199" s="860">
        <v>0.35638847869096962</v>
      </c>
      <c r="F1199" s="860">
        <v>0.36160697555916449</v>
      </c>
      <c r="G1199" s="859">
        <v>1.464272045876071E-2</v>
      </c>
      <c r="H1199" s="860">
        <v>0.91105976543220801</v>
      </c>
      <c r="I1199" s="860">
        <v>0.92516379313124353</v>
      </c>
      <c r="J1199" s="859">
        <v>1.548090282786722E-2</v>
      </c>
    </row>
    <row r="1200" spans="1:10" ht="15" x14ac:dyDescent="0.25">
      <c r="A1200" s="862" t="s">
        <v>1047</v>
      </c>
      <c r="B1200" s="860">
        <v>1.7888959091462322</v>
      </c>
      <c r="C1200" s="860">
        <v>1.7549035722112236</v>
      </c>
      <c r="D1200" s="861">
        <v>-1.9001852908944128E-2</v>
      </c>
      <c r="E1200" s="860">
        <v>1.5218630249808385</v>
      </c>
      <c r="F1200" s="860">
        <v>1.4395476111357781</v>
      </c>
      <c r="G1200" s="859">
        <v>-5.4088582542503635E-2</v>
      </c>
      <c r="H1200" s="860">
        <v>1.5910937727274217</v>
      </c>
      <c r="I1200" s="860">
        <v>1.5305156768306187</v>
      </c>
      <c r="J1200" s="859">
        <v>-3.807324051866609E-2</v>
      </c>
    </row>
    <row r="1201" spans="1:10" ht="15" x14ac:dyDescent="0.25">
      <c r="A1201" s="862" t="s">
        <v>1046</v>
      </c>
      <c r="B1201" s="860">
        <v>1591.0487995137196</v>
      </c>
      <c r="C1201" s="860">
        <v>1581.3830801797708</v>
      </c>
      <c r="D1201" s="861">
        <v>-6.0750615172224659E-3</v>
      </c>
      <c r="E1201" s="860">
        <v>1635.0669770165252</v>
      </c>
      <c r="F1201" s="860">
        <v>2529.5847367367387</v>
      </c>
      <c r="G1201" s="859">
        <v>0.54708325242579514</v>
      </c>
      <c r="H1201" s="860">
        <v>1623.6548569232052</v>
      </c>
      <c r="I1201" s="860">
        <v>2256.0650281145367</v>
      </c>
      <c r="J1201" s="859">
        <v>0.38949790868099682</v>
      </c>
    </row>
    <row r="1202" spans="1:10" ht="15" x14ac:dyDescent="0.25">
      <c r="A1202" s="862" t="s">
        <v>1045</v>
      </c>
      <c r="B1202" s="860">
        <v>326.40813144019495</v>
      </c>
      <c r="C1202" s="860">
        <v>299.14838414498985</v>
      </c>
      <c r="D1202" s="861">
        <v>-8.3514302094522666E-2</v>
      </c>
      <c r="E1202" s="860">
        <v>216.50698384823335</v>
      </c>
      <c r="F1202" s="860">
        <v>271.95230155188801</v>
      </c>
      <c r="G1202" s="859">
        <v>0.25609020419646428</v>
      </c>
      <c r="H1202" s="860">
        <v>244.9998739646679</v>
      </c>
      <c r="I1202" s="860">
        <v>279.79732537682116</v>
      </c>
      <c r="J1202" s="859">
        <v>0.14203048699188922</v>
      </c>
    </row>
    <row r="1203" spans="1:10" ht="15" x14ac:dyDescent="0.25">
      <c r="A1203" s="862" t="s">
        <v>1044</v>
      </c>
      <c r="B1203" s="860">
        <v>948.50715968751706</v>
      </c>
      <c r="C1203" s="860">
        <v>961.7983779164482</v>
      </c>
      <c r="D1203" s="861">
        <v>1.4012775858550078E-2</v>
      </c>
      <c r="E1203" s="860">
        <v>1233.0039612785129</v>
      </c>
      <c r="F1203" s="860">
        <v>1798.508376347233</v>
      </c>
      <c r="G1203" s="859">
        <v>0.45863957686100504</v>
      </c>
      <c r="H1203" s="860">
        <v>1159.2455312364025</v>
      </c>
      <c r="I1203" s="860">
        <v>1557.1497229537381</v>
      </c>
      <c r="J1203" s="859">
        <v>0.34324410230242403</v>
      </c>
    </row>
    <row r="1204" spans="1:10" ht="15" x14ac:dyDescent="0.25">
      <c r="A1204" s="862" t="s">
        <v>1043</v>
      </c>
      <c r="B1204" s="860">
        <v>1274.9152911277122</v>
      </c>
      <c r="C1204" s="860">
        <v>1260.946762061438</v>
      </c>
      <c r="D1204" s="861">
        <v>-1.0956436998977774E-2</v>
      </c>
      <c r="E1204" s="860">
        <v>1449.5109451267458</v>
      </c>
      <c r="F1204" s="860">
        <v>2070.460677899121</v>
      </c>
      <c r="G1204" s="859">
        <v>0.42838568060490162</v>
      </c>
      <c r="H1204" s="860">
        <v>1404.2454052010705</v>
      </c>
      <c r="I1204" s="860">
        <v>1836.947048330559</v>
      </c>
      <c r="J1204" s="859">
        <v>0.30813819402708387</v>
      </c>
    </row>
    <row r="1205" spans="1:10" ht="15" x14ac:dyDescent="0.25">
      <c r="A1205" s="862"/>
      <c r="B1205" s="860"/>
      <c r="C1205" s="860"/>
      <c r="D1205" s="861"/>
      <c r="E1205" s="860"/>
      <c r="F1205" s="860"/>
      <c r="G1205" s="859"/>
      <c r="H1205" s="860"/>
      <c r="I1205" s="860"/>
      <c r="J1205" s="859"/>
    </row>
    <row r="1206" spans="1:10" ht="15" x14ac:dyDescent="0.25">
      <c r="A1206" s="865" t="s">
        <v>1049</v>
      </c>
      <c r="B1206" s="864"/>
      <c r="C1206" s="864"/>
      <c r="D1206" s="861"/>
      <c r="E1206" s="864"/>
      <c r="F1206" s="864"/>
      <c r="G1206" s="863"/>
      <c r="H1206" s="864"/>
      <c r="I1206" s="864"/>
      <c r="J1206" s="863"/>
    </row>
    <row r="1207" spans="1:10" ht="15" x14ac:dyDescent="0.25">
      <c r="A1207" s="862" t="s">
        <v>1048</v>
      </c>
      <c r="B1207" s="860">
        <v>1.0303625688241072</v>
      </c>
      <c r="C1207" s="860">
        <v>1.1438183904628239</v>
      </c>
      <c r="D1207" s="861">
        <v>0.11011252259308801</v>
      </c>
      <c r="E1207" s="860">
        <v>0.36106161954337024</v>
      </c>
      <c r="F1207" s="860">
        <v>0.39883838017595602</v>
      </c>
      <c r="G1207" s="859">
        <v>0.10462690739702975</v>
      </c>
      <c r="H1207" s="860">
        <v>0.72275459426994881</v>
      </c>
      <c r="I1207" s="860">
        <v>0.79968001088440888</v>
      </c>
      <c r="J1207" s="859">
        <v>0.10643365981251504</v>
      </c>
    </row>
    <row r="1208" spans="1:10" ht="15" x14ac:dyDescent="0.25">
      <c r="A1208" s="862" t="s">
        <v>1047</v>
      </c>
      <c r="B1208" s="860">
        <v>6.8035552784060513</v>
      </c>
      <c r="C1208" s="860">
        <v>7.1866053834881294</v>
      </c>
      <c r="D1208" s="861">
        <v>5.6301461428240163E-2</v>
      </c>
      <c r="E1208" s="860">
        <v>7.0819874616666567</v>
      </c>
      <c r="F1208" s="860">
        <v>9.8949024692222487</v>
      </c>
      <c r="G1208" s="859">
        <v>0.39719288162840205</v>
      </c>
      <c r="H1208" s="860">
        <v>7.0223234223965267</v>
      </c>
      <c r="I1208" s="860">
        <v>9.2930586723924442</v>
      </c>
      <c r="J1208" s="859">
        <v>0.32335953692388858</v>
      </c>
    </row>
    <row r="1209" spans="1:10" ht="15" x14ac:dyDescent="0.25">
      <c r="A1209" s="862" t="s">
        <v>1046</v>
      </c>
      <c r="B1209" s="860">
        <v>2142.2315755535478</v>
      </c>
      <c r="C1209" s="860">
        <v>2522.132878507995</v>
      </c>
      <c r="D1209" s="861">
        <v>0.177339045549397</v>
      </c>
      <c r="E1209" s="860">
        <v>1884.1622159491803</v>
      </c>
      <c r="F1209" s="860">
        <v>1833.2189654235528</v>
      </c>
      <c r="G1209" s="859">
        <v>-2.7037613903091628E-2</v>
      </c>
      <c r="H1209" s="860">
        <v>1939.4627930072595</v>
      </c>
      <c r="I1209" s="860">
        <v>1986.3109461089844</v>
      </c>
      <c r="J1209" s="859">
        <v>2.4155221368842981E-2</v>
      </c>
    </row>
    <row r="1210" spans="1:10" ht="15" x14ac:dyDescent="0.25">
      <c r="A1210" s="862" t="s">
        <v>1045</v>
      </c>
      <c r="B1210" s="860">
        <v>-3.3331662798860258</v>
      </c>
      <c r="C1210" s="860">
        <v>0.15492697549913159</v>
      </c>
      <c r="D1210" s="861">
        <v>-1.046480422064161</v>
      </c>
      <c r="E1210" s="860">
        <v>1.1663644405130473</v>
      </c>
      <c r="F1210" s="860">
        <v>5.9652272206959704</v>
      </c>
      <c r="G1210" s="859">
        <v>4.1143767878177542</v>
      </c>
      <c r="H1210" s="860">
        <v>0.2021792861418174</v>
      </c>
      <c r="I1210" s="860">
        <v>4.6740493884300065</v>
      </c>
      <c r="J1210" s="859">
        <v>22.118339557057414</v>
      </c>
    </row>
    <row r="1211" spans="1:10" ht="15" x14ac:dyDescent="0.25">
      <c r="A1211" s="862" t="s">
        <v>1044</v>
      </c>
      <c r="B1211" s="860">
        <v>1518.5266849533973</v>
      </c>
      <c r="C1211" s="860">
        <v>1763.9795417996729</v>
      </c>
      <c r="D1211" s="861">
        <v>0.1616388169390704</v>
      </c>
      <c r="E1211" s="860">
        <v>1635.9757147054124</v>
      </c>
      <c r="F1211" s="860">
        <v>1676.9480346910873</v>
      </c>
      <c r="G1211" s="859">
        <v>2.5044577139736259E-2</v>
      </c>
      <c r="H1211" s="860">
        <v>1610.8080654728376</v>
      </c>
      <c r="I1211" s="860">
        <v>1696.2883696041065</v>
      </c>
      <c r="J1211" s="859">
        <v>5.3066722202050158E-2</v>
      </c>
    </row>
    <row r="1212" spans="1:10" ht="15" x14ac:dyDescent="0.25">
      <c r="A1212" s="862" t="s">
        <v>1043</v>
      </c>
      <c r="B1212" s="860">
        <v>1515.1935186735116</v>
      </c>
      <c r="C1212" s="860">
        <v>1764.1344687751723</v>
      </c>
      <c r="D1212" s="861">
        <v>0.16429647238697148</v>
      </c>
      <c r="E1212" s="860">
        <v>1637.1420791459257</v>
      </c>
      <c r="F1212" s="860">
        <v>1682.9132619117829</v>
      </c>
      <c r="G1212" s="859">
        <v>2.795797832631328E-2</v>
      </c>
      <c r="H1212" s="860">
        <v>1611.0102447589793</v>
      </c>
      <c r="I1212" s="860">
        <v>1700.9624189925366</v>
      </c>
      <c r="J1212" s="859">
        <v>5.5835879707279545E-2</v>
      </c>
    </row>
    <row r="1213" spans="1:10" ht="15" x14ac:dyDescent="0.25">
      <c r="A1213" s="862"/>
      <c r="B1213" s="860"/>
      <c r="C1213" s="860"/>
      <c r="D1213" s="861"/>
      <c r="E1213" s="860"/>
      <c r="F1213" s="860"/>
      <c r="G1213" s="859"/>
      <c r="H1213" s="860"/>
      <c r="I1213" s="860"/>
      <c r="J1213" s="859"/>
    </row>
    <row r="1214" spans="1:10" ht="15" x14ac:dyDescent="0.25">
      <c r="A1214" s="869" t="s">
        <v>1062</v>
      </c>
      <c r="B1214" s="868"/>
      <c r="C1214" s="868"/>
      <c r="D1214" s="861"/>
      <c r="E1214" s="868"/>
      <c r="F1214" s="868"/>
      <c r="G1214" s="866"/>
      <c r="H1214" s="867"/>
      <c r="I1214" s="867"/>
      <c r="J1214" s="866"/>
    </row>
    <row r="1215" spans="1:10" ht="15" x14ac:dyDescent="0.25">
      <c r="A1215" s="865" t="s">
        <v>1050</v>
      </c>
      <c r="B1215" s="864"/>
      <c r="C1215" s="864"/>
      <c r="D1215" s="861"/>
      <c r="E1215" s="864"/>
      <c r="F1215" s="864"/>
      <c r="G1215" s="863"/>
      <c r="H1215" s="864"/>
      <c r="I1215" s="864"/>
      <c r="J1215" s="863"/>
    </row>
    <row r="1216" spans="1:10" ht="15" x14ac:dyDescent="0.25">
      <c r="A1216" s="862" t="s">
        <v>1048</v>
      </c>
      <c r="B1216" s="860">
        <v>4.4732813963583196</v>
      </c>
      <c r="C1216" s="860">
        <v>4.5199876258893896</v>
      </c>
      <c r="D1216" s="861">
        <v>1.0441156143025883E-2</v>
      </c>
      <c r="E1216" s="860">
        <v>11.013609169981317</v>
      </c>
      <c r="F1216" s="860">
        <v>10.703663813556807</v>
      </c>
      <c r="G1216" s="859">
        <v>-2.8142033337200403E-2</v>
      </c>
      <c r="H1216" s="860">
        <v>7.4554233050552492</v>
      </c>
      <c r="I1216" s="860">
        <v>7.3476113243553502</v>
      </c>
      <c r="J1216" s="859">
        <v>-1.4460879857324211E-2</v>
      </c>
    </row>
    <row r="1217" spans="1:10" ht="15" x14ac:dyDescent="0.25">
      <c r="A1217" s="862" t="s">
        <v>1047</v>
      </c>
      <c r="B1217" s="860">
        <v>1.104352283761185</v>
      </c>
      <c r="C1217" s="860">
        <v>1.1281285794912781</v>
      </c>
      <c r="D1217" s="861">
        <v>2.1529629702141947E-2</v>
      </c>
      <c r="E1217" s="860">
        <v>1.2370048649087024</v>
      </c>
      <c r="F1217" s="860">
        <v>1.1773524248609621</v>
      </c>
      <c r="G1217" s="859">
        <v>-4.8223286536664474E-2</v>
      </c>
      <c r="H1217" s="860">
        <v>1.2018909463696537</v>
      </c>
      <c r="I1217" s="860">
        <v>1.1650464635185411</v>
      </c>
      <c r="J1217" s="859">
        <v>-3.0655429232079957E-2</v>
      </c>
    </row>
    <row r="1218" spans="1:10" ht="15" x14ac:dyDescent="0.25">
      <c r="A1218" s="862" t="s">
        <v>1046</v>
      </c>
      <c r="B1218" s="860">
        <v>1000.7830242200022</v>
      </c>
      <c r="C1218" s="860">
        <v>1077.0152548331516</v>
      </c>
      <c r="D1218" s="861">
        <v>7.6172585633698081E-2</v>
      </c>
      <c r="E1218" s="860">
        <v>842.05857915324998</v>
      </c>
      <c r="F1218" s="860">
        <v>986.27070980634323</v>
      </c>
      <c r="G1218" s="859">
        <v>0.17126139941250743</v>
      </c>
      <c r="H1218" s="860">
        <v>884.07387343562584</v>
      </c>
      <c r="I1218" s="860">
        <v>1008.9568460630461</v>
      </c>
      <c r="J1218" s="859">
        <v>0.14125852644203682</v>
      </c>
    </row>
    <row r="1219" spans="1:10" ht="15" x14ac:dyDescent="0.25">
      <c r="A1219" s="862" t="s">
        <v>1045</v>
      </c>
      <c r="B1219" s="860">
        <v>223.33727781967698</v>
      </c>
      <c r="C1219" s="860">
        <v>198.90090999612042</v>
      </c>
      <c r="D1219" s="861">
        <v>-0.10941463987613632</v>
      </c>
      <c r="E1219" s="860">
        <v>134.16888917609191</v>
      </c>
      <c r="F1219" s="860">
        <v>134.5825563241078</v>
      </c>
      <c r="G1219" s="859">
        <v>3.08318232755856E-3</v>
      </c>
      <c r="H1219" s="860">
        <v>157.77228616998207</v>
      </c>
      <c r="I1219" s="860">
        <v>150.66214474211091</v>
      </c>
      <c r="J1219" s="859">
        <v>-4.5065845215748288E-2</v>
      </c>
    </row>
    <row r="1220" spans="1:10" ht="15" x14ac:dyDescent="0.25">
      <c r="A1220" s="862" t="s">
        <v>1044</v>
      </c>
      <c r="B1220" s="860">
        <v>646.23589766617499</v>
      </c>
      <c r="C1220" s="860">
        <v>729.52441868799883</v>
      </c>
      <c r="D1220" s="861">
        <v>0.12888253549920875</v>
      </c>
      <c r="E1220" s="860">
        <v>556.63580480761686</v>
      </c>
      <c r="F1220" s="860">
        <v>636.1384274185815</v>
      </c>
      <c r="G1220" s="859">
        <v>0.1428270009300644</v>
      </c>
      <c r="H1220" s="860">
        <v>580.35347644664682</v>
      </c>
      <c r="I1220" s="860">
        <v>659.48492523593586</v>
      </c>
      <c r="J1220" s="859">
        <v>0.13635043469333602</v>
      </c>
    </row>
    <row r="1221" spans="1:10" ht="15" x14ac:dyDescent="0.25">
      <c r="A1221" s="862" t="s">
        <v>1043</v>
      </c>
      <c r="B1221" s="860">
        <v>869.57317548585183</v>
      </c>
      <c r="C1221" s="860">
        <v>928.42532868411922</v>
      </c>
      <c r="D1221" s="861">
        <v>6.7679356789479214E-2</v>
      </c>
      <c r="E1221" s="860">
        <v>690.80469398370872</v>
      </c>
      <c r="F1221" s="860">
        <v>770.7209837426891</v>
      </c>
      <c r="G1221" s="859">
        <v>0.11568579434242388</v>
      </c>
      <c r="H1221" s="860">
        <v>738.12576261662889</v>
      </c>
      <c r="I1221" s="860">
        <v>810.14706997804706</v>
      </c>
      <c r="J1221" s="859">
        <v>9.7573219915946655E-2</v>
      </c>
    </row>
    <row r="1222" spans="1:10" ht="15" x14ac:dyDescent="0.25">
      <c r="A1222" s="862"/>
      <c r="B1222" s="860"/>
      <c r="C1222" s="860"/>
      <c r="D1222" s="861"/>
      <c r="E1222" s="860"/>
      <c r="F1222" s="860"/>
      <c r="G1222" s="859"/>
      <c r="H1222" s="860"/>
      <c r="I1222" s="860"/>
      <c r="J1222" s="859"/>
    </row>
    <row r="1223" spans="1:10" ht="15" x14ac:dyDescent="0.25">
      <c r="A1223" s="865" t="s">
        <v>1049</v>
      </c>
      <c r="B1223" s="864"/>
      <c r="C1223" s="864"/>
      <c r="D1223" s="861"/>
      <c r="E1223" s="864"/>
      <c r="F1223" s="864"/>
      <c r="G1223" s="863"/>
      <c r="H1223" s="864"/>
      <c r="I1223" s="864"/>
      <c r="J1223" s="863"/>
    </row>
    <row r="1224" spans="1:10" ht="15" x14ac:dyDescent="0.25">
      <c r="A1224" s="862" t="s">
        <v>1048</v>
      </c>
      <c r="B1224" s="860">
        <v>13.290451751990219</v>
      </c>
      <c r="C1224" s="860">
        <v>14.09998430459196</v>
      </c>
      <c r="D1224" s="861">
        <v>6.0910837923964116E-2</v>
      </c>
      <c r="E1224" s="860">
        <v>9.0607282032412915</v>
      </c>
      <c r="F1224" s="860">
        <v>9.3144214020714262</v>
      </c>
      <c r="G1224" s="859">
        <v>2.7999206370563148E-2</v>
      </c>
      <c r="H1224" s="860">
        <v>11.335409198979459</v>
      </c>
      <c r="I1224" s="860">
        <v>11.875410040178187</v>
      </c>
      <c r="J1224" s="859">
        <v>4.7638407376360492E-2</v>
      </c>
    </row>
    <row r="1225" spans="1:10" ht="15" x14ac:dyDescent="0.25">
      <c r="A1225" s="862" t="s">
        <v>1047</v>
      </c>
      <c r="B1225" s="860">
        <v>1.1640327845066258</v>
      </c>
      <c r="C1225" s="860">
        <v>1.5105228447243122</v>
      </c>
      <c r="D1225" s="861">
        <v>0.29766348923286196</v>
      </c>
      <c r="E1225" s="860">
        <v>1.3644235191991905</v>
      </c>
      <c r="F1225" s="860">
        <v>1.3163441321362468</v>
      </c>
      <c r="G1225" s="859">
        <v>-3.5237876206621319E-2</v>
      </c>
      <c r="H1225" s="860">
        <v>1.3212624378807922</v>
      </c>
      <c r="I1225" s="860">
        <v>1.35795385626226</v>
      </c>
      <c r="J1225" s="859">
        <v>2.7769970090361501E-2</v>
      </c>
    </row>
    <row r="1226" spans="1:10" ht="15" x14ac:dyDescent="0.25">
      <c r="A1226" s="862" t="s">
        <v>1046</v>
      </c>
      <c r="B1226" s="860">
        <v>1462.4414275520082</v>
      </c>
      <c r="C1226" s="860">
        <v>1483.9903094715855</v>
      </c>
      <c r="D1226" s="861">
        <v>1.4734868360265295E-2</v>
      </c>
      <c r="E1226" s="860">
        <v>1349.1606807396661</v>
      </c>
      <c r="F1226" s="860">
        <v>1465.5025461836742</v>
      </c>
      <c r="G1226" s="859">
        <v>8.6232772052195206E-2</v>
      </c>
      <c r="H1226" s="860">
        <v>1373.5596108223244</v>
      </c>
      <c r="I1226" s="860">
        <v>1469.4642097453698</v>
      </c>
      <c r="J1226" s="859">
        <v>6.9821941594241446E-2</v>
      </c>
    </row>
    <row r="1227" spans="1:10" ht="15" x14ac:dyDescent="0.25">
      <c r="A1227" s="862" t="s">
        <v>1045</v>
      </c>
      <c r="B1227" s="860">
        <v>0.78656445643832806</v>
      </c>
      <c r="C1227" s="860">
        <v>0.80362592190769666</v>
      </c>
      <c r="D1227" s="861">
        <v>2.1691121852397521E-2</v>
      </c>
      <c r="E1227" s="860">
        <v>0.22753398560331156</v>
      </c>
      <c r="F1227" s="860">
        <v>0.54760180434929207</v>
      </c>
      <c r="G1227" s="859">
        <v>1.4066813706854093</v>
      </c>
      <c r="H1227" s="860">
        <v>0.34794054855239209</v>
      </c>
      <c r="I1227" s="860">
        <v>0.60246411525466437</v>
      </c>
      <c r="J1227" s="859">
        <v>0.73151452959771002</v>
      </c>
    </row>
    <row r="1228" spans="1:10" ht="15" x14ac:dyDescent="0.25">
      <c r="A1228" s="862" t="s">
        <v>1044</v>
      </c>
      <c r="B1228" s="860">
        <v>1416.8099024656876</v>
      </c>
      <c r="C1228" s="860">
        <v>1440.5022031439198</v>
      </c>
      <c r="D1228" s="861">
        <v>1.6722286198734389E-2</v>
      </c>
      <c r="E1228" s="860">
        <v>1318.7048010037602</v>
      </c>
      <c r="F1228" s="860">
        <v>1425.0740774693979</v>
      </c>
      <c r="G1228" s="859">
        <v>8.0661931604914555E-2</v>
      </c>
      <c r="H1228" s="860">
        <v>1339.8351305494061</v>
      </c>
      <c r="I1228" s="860">
        <v>1428.3801043996525</v>
      </c>
      <c r="J1228" s="859">
        <v>6.6086469768812578E-2</v>
      </c>
    </row>
    <row r="1229" spans="1:10" ht="15" x14ac:dyDescent="0.25">
      <c r="A1229" s="862" t="s">
        <v>1043</v>
      </c>
      <c r="B1229" s="860">
        <v>1417.596466922126</v>
      </c>
      <c r="C1229" s="860">
        <v>1441.3058290658273</v>
      </c>
      <c r="D1229" s="861">
        <v>1.6725043195951899E-2</v>
      </c>
      <c r="E1229" s="860">
        <v>1318.9323349893632</v>
      </c>
      <c r="F1229" s="860">
        <v>1425.6216792737473</v>
      </c>
      <c r="G1229" s="859">
        <v>8.089068821354245E-2</v>
      </c>
      <c r="H1229" s="860">
        <v>1340.1830710979586</v>
      </c>
      <c r="I1229" s="860">
        <v>1428.9825685149076</v>
      </c>
      <c r="J1229" s="859">
        <v>6.6259229303798808E-2</v>
      </c>
    </row>
    <row r="1230" spans="1:10" ht="15" x14ac:dyDescent="0.25">
      <c r="A1230" s="862"/>
      <c r="B1230" s="860"/>
      <c r="C1230" s="860"/>
      <c r="D1230" s="861"/>
      <c r="E1230" s="860"/>
      <c r="F1230" s="860"/>
      <c r="G1230" s="859"/>
      <c r="H1230" s="860"/>
      <c r="I1230" s="860"/>
      <c r="J1230" s="859"/>
    </row>
    <row r="1231" spans="1:10" ht="15" x14ac:dyDescent="0.25">
      <c r="A1231" s="869" t="s">
        <v>1061</v>
      </c>
      <c r="B1231" s="868"/>
      <c r="C1231" s="868"/>
      <c r="D1231" s="861"/>
      <c r="E1231" s="868"/>
      <c r="F1231" s="868"/>
      <c r="G1231" s="866"/>
      <c r="H1231" s="867"/>
      <c r="I1231" s="867"/>
      <c r="J1231" s="866"/>
    </row>
    <row r="1232" spans="1:10" ht="15" x14ac:dyDescent="0.25">
      <c r="A1232" s="865" t="s">
        <v>1050</v>
      </c>
      <c r="B1232" s="864"/>
      <c r="C1232" s="864"/>
      <c r="D1232" s="861"/>
      <c r="E1232" s="864"/>
      <c r="F1232" s="864"/>
      <c r="G1232" s="863"/>
      <c r="H1232" s="864"/>
      <c r="I1232" s="864"/>
      <c r="J1232" s="863"/>
    </row>
    <row r="1233" spans="1:10" ht="15" x14ac:dyDescent="0.25">
      <c r="A1233" s="862" t="s">
        <v>1048</v>
      </c>
      <c r="B1233" s="860">
        <v>1.9718327410635101</v>
      </c>
      <c r="C1233" s="860">
        <v>2.2012913303783996</v>
      </c>
      <c r="D1233" s="861">
        <v>0.11636818100055016</v>
      </c>
      <c r="E1233" s="860">
        <v>3.5387973991757566</v>
      </c>
      <c r="F1233" s="860">
        <v>3.6749586439397737</v>
      </c>
      <c r="G1233" s="859">
        <v>3.847669968213812E-2</v>
      </c>
      <c r="H1233" s="860">
        <v>2.6848382672818354</v>
      </c>
      <c r="I1233" s="860">
        <v>2.8728417869731251</v>
      </c>
      <c r="J1233" s="859">
        <v>7.0024150796102469E-2</v>
      </c>
    </row>
    <row r="1234" spans="1:10" ht="15" x14ac:dyDescent="0.25">
      <c r="A1234" s="862" t="s">
        <v>1047</v>
      </c>
      <c r="B1234" s="860">
        <v>3.4219104814565755</v>
      </c>
      <c r="C1234" s="860">
        <v>3.1617150776048191</v>
      </c>
      <c r="D1234" s="861">
        <v>-7.6038051042469496E-2</v>
      </c>
      <c r="E1234" s="860">
        <v>3.7848203963211815</v>
      </c>
      <c r="F1234" s="860">
        <v>3.8859501517067319</v>
      </c>
      <c r="G1234" s="859">
        <v>2.6719829422777303E-2</v>
      </c>
      <c r="H1234" s="860">
        <v>3.6907326406155421</v>
      </c>
      <c r="I1234" s="860">
        <v>3.6772722489994014</v>
      </c>
      <c r="J1234" s="859">
        <v>-3.6470784873476299E-3</v>
      </c>
    </row>
    <row r="1235" spans="1:10" ht="15" x14ac:dyDescent="0.25">
      <c r="A1235" s="862" t="s">
        <v>1046</v>
      </c>
      <c r="B1235" s="860">
        <v>772.40914037923847</v>
      </c>
      <c r="C1235" s="860">
        <v>710.43897643726132</v>
      </c>
      <c r="D1235" s="861">
        <v>-8.022971337645092E-2</v>
      </c>
      <c r="E1235" s="860">
        <v>705.45534911307846</v>
      </c>
      <c r="F1235" s="860">
        <v>796.00859702195248</v>
      </c>
      <c r="G1235" s="859">
        <v>0.12836141652724092</v>
      </c>
      <c r="H1235" s="860">
        <v>722.81373944134236</v>
      </c>
      <c r="I1235" s="860">
        <v>771.35294363314324</v>
      </c>
      <c r="J1235" s="859">
        <v>6.715312886735729E-2</v>
      </c>
    </row>
    <row r="1236" spans="1:10" ht="15" x14ac:dyDescent="0.25">
      <c r="A1236" s="862" t="s">
        <v>1045</v>
      </c>
      <c r="B1236" s="860">
        <v>269.07366802492515</v>
      </c>
      <c r="C1236" s="860">
        <v>214.89086293177439</v>
      </c>
      <c r="D1236" s="861">
        <v>-0.20136792087783051</v>
      </c>
      <c r="E1236" s="860">
        <v>179.94356010570976</v>
      </c>
      <c r="F1236" s="860">
        <v>225.98665694677641</v>
      </c>
      <c r="G1236" s="859">
        <v>0.25587521339478964</v>
      </c>
      <c r="H1236" s="860">
        <v>203.05136586254338</v>
      </c>
      <c r="I1236" s="860">
        <v>222.78956375601305</v>
      </c>
      <c r="J1236" s="859">
        <v>9.7207905052121374E-2</v>
      </c>
    </row>
    <row r="1237" spans="1:10" ht="15" x14ac:dyDescent="0.25">
      <c r="A1237" s="862" t="s">
        <v>1044</v>
      </c>
      <c r="B1237" s="860">
        <v>356.45240013090262</v>
      </c>
      <c r="C1237" s="860">
        <v>381.11336003381513</v>
      </c>
      <c r="D1237" s="861">
        <v>6.918444059811657E-2</v>
      </c>
      <c r="E1237" s="860">
        <v>381.34397807208518</v>
      </c>
      <c r="F1237" s="860">
        <v>381.77736955132889</v>
      </c>
      <c r="G1237" s="859">
        <v>1.136484392476197E-3</v>
      </c>
      <c r="H1237" s="860">
        <v>374.89060601325997</v>
      </c>
      <c r="I1237" s="860">
        <v>381.5860447750963</v>
      </c>
      <c r="J1237" s="859">
        <v>1.7859713352218566E-2</v>
      </c>
    </row>
    <row r="1238" spans="1:10" ht="15" x14ac:dyDescent="0.25">
      <c r="A1238" s="862" t="s">
        <v>1043</v>
      </c>
      <c r="B1238" s="860">
        <v>625.5260681558276</v>
      </c>
      <c r="C1238" s="860">
        <v>596.00422296558918</v>
      </c>
      <c r="D1238" s="861">
        <v>-4.7195227654180043E-2</v>
      </c>
      <c r="E1238" s="860">
        <v>561.287538177795</v>
      </c>
      <c r="F1238" s="860">
        <v>607.76402649810552</v>
      </c>
      <c r="G1238" s="859">
        <v>8.2803349725517159E-2</v>
      </c>
      <c r="H1238" s="860">
        <v>577.94197187580335</v>
      </c>
      <c r="I1238" s="860">
        <v>604.37560853110926</v>
      </c>
      <c r="J1238" s="859">
        <v>4.5737527194142535E-2</v>
      </c>
    </row>
    <row r="1239" spans="1:10" ht="15" x14ac:dyDescent="0.25">
      <c r="A1239" s="862"/>
      <c r="B1239" s="860"/>
      <c r="C1239" s="860"/>
      <c r="D1239" s="861"/>
      <c r="E1239" s="860"/>
      <c r="F1239" s="860"/>
      <c r="G1239" s="859"/>
      <c r="H1239" s="860"/>
      <c r="I1239" s="860"/>
      <c r="J1239" s="859"/>
    </row>
    <row r="1240" spans="1:10" ht="15" x14ac:dyDescent="0.25">
      <c r="A1240" s="865" t="s">
        <v>1049</v>
      </c>
      <c r="B1240" s="864"/>
      <c r="C1240" s="864"/>
      <c r="D1240" s="861"/>
      <c r="E1240" s="864"/>
      <c r="F1240" s="864"/>
      <c r="G1240" s="863"/>
      <c r="H1240" s="864"/>
      <c r="I1240" s="864"/>
      <c r="J1240" s="863"/>
    </row>
    <row r="1241" spans="1:10" ht="15" x14ac:dyDescent="0.25">
      <c r="A1241" s="862" t="s">
        <v>1048</v>
      </c>
      <c r="B1241" s="860">
        <v>0.15140784371553606</v>
      </c>
      <c r="C1241" s="860">
        <v>0.17869574058099516</v>
      </c>
      <c r="D1241" s="861">
        <v>0.18022776228639381</v>
      </c>
      <c r="E1241" s="860">
        <v>9.6660229210180179E-2</v>
      </c>
      <c r="F1241" s="860">
        <v>0.1477089058979898</v>
      </c>
      <c r="G1241" s="859">
        <v>0.52812492899026986</v>
      </c>
      <c r="H1241" s="860">
        <v>0.12613635942928644</v>
      </c>
      <c r="I1241" s="860">
        <v>0.16411135222673198</v>
      </c>
      <c r="J1241" s="859">
        <v>0.30106301600320706</v>
      </c>
    </row>
    <row r="1242" spans="1:10" ht="15" x14ac:dyDescent="0.25">
      <c r="A1242" s="862" t="s">
        <v>1047</v>
      </c>
      <c r="B1242" s="860">
        <v>3.5394212025790974</v>
      </c>
      <c r="C1242" s="860">
        <v>3.6788789938886834</v>
      </c>
      <c r="D1242" s="861">
        <v>3.9401298497044157E-2</v>
      </c>
      <c r="E1242" s="860">
        <v>5.7199900253228044</v>
      </c>
      <c r="F1242" s="860">
        <v>5.0542383399669717</v>
      </c>
      <c r="G1242" s="859">
        <v>-0.11639035774686712</v>
      </c>
      <c r="H1242" s="860">
        <v>5.263591899632261</v>
      </c>
      <c r="I1242" s="860">
        <v>4.7267718289959522</v>
      </c>
      <c r="J1242" s="859">
        <v>-0.10198740344474913</v>
      </c>
    </row>
    <row r="1243" spans="1:10" ht="15" x14ac:dyDescent="0.25">
      <c r="A1243" s="862" t="s">
        <v>1046</v>
      </c>
      <c r="B1243" s="860">
        <v>366.33630339953868</v>
      </c>
      <c r="C1243" s="860">
        <v>424.74363281648459</v>
      </c>
      <c r="D1243" s="861">
        <v>0.15943636728038094</v>
      </c>
      <c r="E1243" s="860">
        <v>492.76534279916581</v>
      </c>
      <c r="F1243" s="860">
        <v>487.91394106092815</v>
      </c>
      <c r="G1243" s="859">
        <v>-9.8452576041146624E-3</v>
      </c>
      <c r="H1243" s="860">
        <v>466.30345083180214</v>
      </c>
      <c r="I1243" s="860">
        <v>472.87339147891777</v>
      </c>
      <c r="J1243" s="859">
        <v>1.4089410308664943E-2</v>
      </c>
    </row>
    <row r="1244" spans="1:10" ht="15" x14ac:dyDescent="0.25">
      <c r="A1244" s="862" t="s">
        <v>1045</v>
      </c>
      <c r="B1244" s="860">
        <v>29.087179795779733</v>
      </c>
      <c r="C1244" s="860">
        <v>19.061552963328314</v>
      </c>
      <c r="D1244" s="861">
        <v>-0.34467510782554589</v>
      </c>
      <c r="E1244" s="860">
        <v>5.8580538000324101</v>
      </c>
      <c r="F1244" s="860">
        <v>0.28109698275862066</v>
      </c>
      <c r="G1244" s="859">
        <v>-0.95201529512121141</v>
      </c>
      <c r="H1244" s="860">
        <v>10.71996389216557</v>
      </c>
      <c r="I1244" s="860">
        <v>4.7526341209894998</v>
      </c>
      <c r="J1244" s="859">
        <v>-0.55665577153083046</v>
      </c>
    </row>
    <row r="1245" spans="1:10" ht="15" x14ac:dyDescent="0.25">
      <c r="A1245" s="862" t="s">
        <v>1044</v>
      </c>
      <c r="B1245" s="860">
        <v>284.80176700084473</v>
      </c>
      <c r="C1245" s="860">
        <v>359.05686235813255</v>
      </c>
      <c r="D1245" s="861">
        <v>0.26072554303031265</v>
      </c>
      <c r="E1245" s="860">
        <v>436.54554391206881</v>
      </c>
      <c r="F1245" s="860">
        <v>430.03669287762796</v>
      </c>
      <c r="G1245" s="859">
        <v>-1.490990144146769E-2</v>
      </c>
      <c r="H1245" s="860">
        <v>404.78521851204522</v>
      </c>
      <c r="I1245" s="860">
        <v>413.1367332301291</v>
      </c>
      <c r="J1245" s="859">
        <v>2.0631965635462945E-2</v>
      </c>
    </row>
    <row r="1246" spans="1:10" ht="15" x14ac:dyDescent="0.25">
      <c r="A1246" s="862" t="s">
        <v>1043</v>
      </c>
      <c r="B1246" s="860">
        <v>313.88894679662445</v>
      </c>
      <c r="C1246" s="860">
        <v>378.11841532146087</v>
      </c>
      <c r="D1246" s="861">
        <v>0.20462481772718205</v>
      </c>
      <c r="E1246" s="860">
        <v>442.4035977121012</v>
      </c>
      <c r="F1246" s="860">
        <v>430.3177898603866</v>
      </c>
      <c r="G1246" s="859">
        <v>-2.7318511680774288E-2</v>
      </c>
      <c r="H1246" s="860">
        <v>415.50518240421076</v>
      </c>
      <c r="I1246" s="860">
        <v>417.88936735111861</v>
      </c>
      <c r="J1246" s="859">
        <v>5.738039013406273E-3</v>
      </c>
    </row>
    <row r="1247" spans="1:10" ht="15" x14ac:dyDescent="0.25">
      <c r="A1247" s="862"/>
      <c r="B1247" s="860"/>
      <c r="C1247" s="860"/>
      <c r="D1247" s="861"/>
      <c r="E1247" s="860"/>
      <c r="F1247" s="860"/>
      <c r="G1247" s="859"/>
      <c r="H1247" s="860"/>
      <c r="I1247" s="860"/>
      <c r="J1247" s="859"/>
    </row>
    <row r="1248" spans="1:10" ht="15" x14ac:dyDescent="0.25">
      <c r="A1248" s="869" t="s">
        <v>1060</v>
      </c>
      <c r="B1248" s="868"/>
      <c r="C1248" s="868"/>
      <c r="D1248" s="861"/>
      <c r="E1248" s="868"/>
      <c r="F1248" s="868"/>
      <c r="G1248" s="866"/>
      <c r="H1248" s="867"/>
      <c r="I1248" s="867"/>
      <c r="J1248" s="866"/>
    </row>
    <row r="1249" spans="1:10" ht="15" x14ac:dyDescent="0.25">
      <c r="A1249" s="865" t="s">
        <v>1050</v>
      </c>
      <c r="B1249" s="864"/>
      <c r="C1249" s="864"/>
      <c r="D1249" s="861"/>
      <c r="E1249" s="864"/>
      <c r="F1249" s="864"/>
      <c r="G1249" s="863"/>
      <c r="H1249" s="864"/>
      <c r="I1249" s="864"/>
      <c r="J1249" s="863"/>
    </row>
    <row r="1250" spans="1:10" ht="15" x14ac:dyDescent="0.25">
      <c r="A1250" s="862" t="s">
        <v>1048</v>
      </c>
      <c r="B1250" s="860">
        <v>10.623056776902935</v>
      </c>
      <c r="C1250" s="860">
        <v>11.751885001940181</v>
      </c>
      <c r="D1250" s="861">
        <v>0.10626209091639127</v>
      </c>
      <c r="E1250" s="860">
        <v>24.515050956911669</v>
      </c>
      <c r="F1250" s="860">
        <v>35.244269648812953</v>
      </c>
      <c r="G1250" s="859">
        <v>0.43765842913234221</v>
      </c>
      <c r="H1250" s="860">
        <v>16.955447295440653</v>
      </c>
      <c r="I1250" s="860">
        <v>22.505471689819505</v>
      </c>
      <c r="J1250" s="859">
        <v>0.3273298720860795</v>
      </c>
    </row>
    <row r="1251" spans="1:10" ht="15" x14ac:dyDescent="0.25">
      <c r="A1251" s="862" t="s">
        <v>1047</v>
      </c>
      <c r="B1251" s="860">
        <v>3.2607754711590071</v>
      </c>
      <c r="C1251" s="860">
        <v>3.1848941921601717</v>
      </c>
      <c r="D1251" s="861">
        <v>-2.327093038756952E-2</v>
      </c>
      <c r="E1251" s="860">
        <v>2.8749157737193247</v>
      </c>
      <c r="F1251" s="860">
        <v>3.0792725654202053</v>
      </c>
      <c r="G1251" s="859">
        <v>7.1082705646190444E-2</v>
      </c>
      <c r="H1251" s="860">
        <v>2.9713806980792454</v>
      </c>
      <c r="I1251" s="860">
        <v>3.1060720826527342</v>
      </c>
      <c r="J1251" s="859">
        <v>4.5329561661538585E-2</v>
      </c>
    </row>
    <row r="1252" spans="1:10" ht="15" x14ac:dyDescent="0.25">
      <c r="A1252" s="862" t="s">
        <v>1046</v>
      </c>
      <c r="B1252" s="860">
        <v>647.97916304251999</v>
      </c>
      <c r="C1252" s="860">
        <v>624.58964721161112</v>
      </c>
      <c r="D1252" s="861">
        <v>-3.6096092536503456E-2</v>
      </c>
      <c r="E1252" s="860">
        <v>635.52971062976258</v>
      </c>
      <c r="F1252" s="860">
        <v>770.78177947048152</v>
      </c>
      <c r="G1252" s="859">
        <v>0.21281785348271795</v>
      </c>
      <c r="H1252" s="860">
        <v>638.64207373295199</v>
      </c>
      <c r="I1252" s="860">
        <v>733.68825337494752</v>
      </c>
      <c r="J1252" s="859">
        <v>0.14882542749875116</v>
      </c>
    </row>
    <row r="1253" spans="1:10" ht="15" x14ac:dyDescent="0.25">
      <c r="A1253" s="862" t="s">
        <v>1045</v>
      </c>
      <c r="B1253" s="860">
        <v>92.349474616797309</v>
      </c>
      <c r="C1253" s="860">
        <v>99.390614110022511</v>
      </c>
      <c r="D1253" s="861">
        <v>7.6244499738003915E-2</v>
      </c>
      <c r="E1253" s="860">
        <v>84.480038441828881</v>
      </c>
      <c r="F1253" s="860">
        <v>95.675638623968098</v>
      </c>
      <c r="G1253" s="859">
        <v>0.13252361609480401</v>
      </c>
      <c r="H1253" s="860">
        <v>86.447397485571017</v>
      </c>
      <c r="I1253" s="860">
        <v>96.618244344310256</v>
      </c>
      <c r="J1253" s="859">
        <v>0.11765359229509322</v>
      </c>
    </row>
    <row r="1254" spans="1:10" ht="15" x14ac:dyDescent="0.25">
      <c r="A1254" s="862" t="s">
        <v>1044</v>
      </c>
      <c r="B1254" s="860">
        <v>469.01888041991646</v>
      </c>
      <c r="C1254" s="860">
        <v>443.46177347335981</v>
      </c>
      <c r="D1254" s="861">
        <v>-5.4490571730662858E-2</v>
      </c>
      <c r="E1254" s="860">
        <v>422.67756603421054</v>
      </c>
      <c r="F1254" s="860">
        <v>494.75313372409767</v>
      </c>
      <c r="G1254" s="859">
        <v>0.17052139380412135</v>
      </c>
      <c r="H1254" s="860">
        <v>434.26289463063705</v>
      </c>
      <c r="I1254" s="860">
        <v>481.73890798883582</v>
      </c>
      <c r="J1254" s="859">
        <v>0.10932551213840078</v>
      </c>
    </row>
    <row r="1255" spans="1:10" ht="15" x14ac:dyDescent="0.25">
      <c r="A1255" s="862" t="s">
        <v>1043</v>
      </c>
      <c r="B1255" s="860">
        <v>561.36835503671375</v>
      </c>
      <c r="C1255" s="860">
        <v>542.85238758338232</v>
      </c>
      <c r="D1255" s="861">
        <v>-3.2983632381843958E-2</v>
      </c>
      <c r="E1255" s="860">
        <v>507.15760447603952</v>
      </c>
      <c r="F1255" s="860">
        <v>590.42877234806588</v>
      </c>
      <c r="G1255" s="859">
        <v>0.16419189446652666</v>
      </c>
      <c r="H1255" s="860">
        <v>520.71029211620805</v>
      </c>
      <c r="I1255" s="860">
        <v>578.35715233314602</v>
      </c>
      <c r="J1255" s="859">
        <v>0.1107081252084658</v>
      </c>
    </row>
    <row r="1256" spans="1:10" ht="15" x14ac:dyDescent="0.25">
      <c r="A1256" s="862"/>
      <c r="B1256" s="860"/>
      <c r="C1256" s="860"/>
      <c r="D1256" s="861"/>
      <c r="E1256" s="860"/>
      <c r="F1256" s="860"/>
      <c r="G1256" s="859"/>
      <c r="H1256" s="860"/>
      <c r="I1256" s="860"/>
      <c r="J1256" s="859"/>
    </row>
    <row r="1257" spans="1:10" ht="15" x14ac:dyDescent="0.25">
      <c r="A1257" s="865" t="s">
        <v>1049</v>
      </c>
      <c r="B1257" s="864"/>
      <c r="C1257" s="864"/>
      <c r="D1257" s="861"/>
      <c r="E1257" s="864"/>
      <c r="F1257" s="864"/>
      <c r="G1257" s="863"/>
      <c r="H1257" s="864"/>
      <c r="I1257" s="864"/>
      <c r="J1257" s="863"/>
    </row>
    <row r="1258" spans="1:10" ht="15" x14ac:dyDescent="0.25">
      <c r="A1258" s="862" t="s">
        <v>1048</v>
      </c>
      <c r="B1258" s="860">
        <v>2.0146173992327836</v>
      </c>
      <c r="C1258" s="860">
        <v>2.0323275710341457</v>
      </c>
      <c r="D1258" s="861">
        <v>8.7908363186511816E-3</v>
      </c>
      <c r="E1258" s="860">
        <v>1.099663829004365</v>
      </c>
      <c r="F1258" s="860">
        <v>1.0857942967328349</v>
      </c>
      <c r="G1258" s="859">
        <v>-1.2612520213643437E-2</v>
      </c>
      <c r="H1258" s="860">
        <v>1.5931179585315671</v>
      </c>
      <c r="I1258" s="860">
        <v>1.5938896433612602</v>
      </c>
      <c r="J1258" s="859">
        <v>4.8438649853920439E-4</v>
      </c>
    </row>
    <row r="1259" spans="1:10" ht="15" x14ac:dyDescent="0.25">
      <c r="A1259" s="862" t="s">
        <v>1047</v>
      </c>
      <c r="B1259" s="860">
        <v>6.9854668038347691</v>
      </c>
      <c r="C1259" s="860">
        <v>6.5710645815373088</v>
      </c>
      <c r="D1259" s="861">
        <v>-5.93234831593457E-2</v>
      </c>
      <c r="E1259" s="860">
        <v>12.160394802338827</v>
      </c>
      <c r="F1259" s="860">
        <v>11.761844045895726</v>
      </c>
      <c r="G1259" s="859">
        <v>-3.2774491529374235E-2</v>
      </c>
      <c r="H1259" s="860">
        <v>11.107867073829526</v>
      </c>
      <c r="I1259" s="860">
        <v>10.618112977477768</v>
      </c>
      <c r="J1259" s="859">
        <v>-4.409074155250145E-2</v>
      </c>
    </row>
    <row r="1260" spans="1:10" ht="15" x14ac:dyDescent="0.25">
      <c r="A1260" s="862" t="s">
        <v>1046</v>
      </c>
      <c r="B1260" s="860">
        <v>528.67905326011862</v>
      </c>
      <c r="C1260" s="860">
        <v>545.99689877689877</v>
      </c>
      <c r="D1260" s="861">
        <v>3.2756821761688926E-2</v>
      </c>
      <c r="E1260" s="860">
        <v>828.1137253298001</v>
      </c>
      <c r="F1260" s="860">
        <v>1127.0945271755834</v>
      </c>
      <c r="G1260" s="859">
        <v>0.36103833652402367</v>
      </c>
      <c r="H1260" s="860">
        <v>767.21175812918682</v>
      </c>
      <c r="I1260" s="860">
        <v>999.05606668095811</v>
      </c>
      <c r="J1260" s="859">
        <v>0.30219076558095742</v>
      </c>
    </row>
    <row r="1261" spans="1:10" ht="15" x14ac:dyDescent="0.25">
      <c r="A1261" s="862" t="s">
        <v>1045</v>
      </c>
      <c r="B1261" s="860">
        <v>13.354402925082441</v>
      </c>
      <c r="C1261" s="860">
        <v>5.2865077243618721</v>
      </c>
      <c r="D1261" s="861">
        <v>-0.60413747031455267</v>
      </c>
      <c r="E1261" s="860">
        <v>3.9668942955651718</v>
      </c>
      <c r="F1261" s="860">
        <v>6.9775452554974517</v>
      </c>
      <c r="G1261" s="859">
        <v>0.75894408462006824</v>
      </c>
      <c r="H1261" s="860">
        <v>5.8762180846195307</v>
      </c>
      <c r="I1261" s="860">
        <v>6.6049437655862224</v>
      </c>
      <c r="J1261" s="859">
        <v>0.12401270178757751</v>
      </c>
    </row>
    <row r="1262" spans="1:10" ht="15" x14ac:dyDescent="0.25">
      <c r="A1262" s="862" t="s">
        <v>1044</v>
      </c>
      <c r="B1262" s="860">
        <v>460.83849134941374</v>
      </c>
      <c r="C1262" s="860">
        <v>442.94758693900144</v>
      </c>
      <c r="D1262" s="861">
        <v>-3.8822504513511193E-2</v>
      </c>
      <c r="E1262" s="860">
        <v>725.58576546146185</v>
      </c>
      <c r="F1262" s="860">
        <v>887.9251273483128</v>
      </c>
      <c r="G1262" s="859">
        <v>0.22373559352229783</v>
      </c>
      <c r="H1262" s="860">
        <v>671.73886225223191</v>
      </c>
      <c r="I1262" s="860">
        <v>789.87922861405775</v>
      </c>
      <c r="J1262" s="859">
        <v>0.17587246026784914</v>
      </c>
    </row>
    <row r="1263" spans="1:10" ht="15" x14ac:dyDescent="0.25">
      <c r="A1263" s="862" t="s">
        <v>1043</v>
      </c>
      <c r="B1263" s="860">
        <v>474.19289427449615</v>
      </c>
      <c r="C1263" s="860">
        <v>448.23409466336335</v>
      </c>
      <c r="D1263" s="861">
        <v>-5.4743122312807216E-2</v>
      </c>
      <c r="E1263" s="860">
        <v>729.55265975702673</v>
      </c>
      <c r="F1263" s="860">
        <v>894.90267260381017</v>
      </c>
      <c r="G1263" s="859">
        <v>0.22664575426515793</v>
      </c>
      <c r="H1263" s="860">
        <v>677.61508033685107</v>
      </c>
      <c r="I1263" s="860">
        <v>796.48417237964395</v>
      </c>
      <c r="J1263" s="859">
        <v>0.17542273702601416</v>
      </c>
    </row>
    <row r="1264" spans="1:10" ht="15" x14ac:dyDescent="0.25">
      <c r="A1264" s="862"/>
      <c r="B1264" s="860"/>
      <c r="C1264" s="860"/>
      <c r="D1264" s="861"/>
      <c r="E1264" s="860"/>
      <c r="F1264" s="860"/>
      <c r="G1264" s="859"/>
      <c r="H1264" s="860"/>
      <c r="I1264" s="860"/>
      <c r="J1264" s="859"/>
    </row>
    <row r="1265" spans="1:10" ht="15" x14ac:dyDescent="0.25">
      <c r="A1265" s="869" t="s">
        <v>1059</v>
      </c>
      <c r="B1265" s="868"/>
      <c r="C1265" s="868"/>
      <c r="D1265" s="861"/>
      <c r="E1265" s="868"/>
      <c r="F1265" s="868"/>
      <c r="G1265" s="866"/>
      <c r="H1265" s="867"/>
      <c r="I1265" s="867"/>
      <c r="J1265" s="866"/>
    </row>
    <row r="1266" spans="1:10" ht="15" x14ac:dyDescent="0.25">
      <c r="A1266" s="865" t="s">
        <v>1050</v>
      </c>
      <c r="B1266" s="864"/>
      <c r="C1266" s="864"/>
      <c r="D1266" s="861"/>
      <c r="E1266" s="864"/>
      <c r="F1266" s="864"/>
      <c r="G1266" s="863"/>
      <c r="H1266" s="864"/>
      <c r="I1266" s="864"/>
      <c r="J1266" s="863"/>
    </row>
    <row r="1267" spans="1:10" ht="15" x14ac:dyDescent="0.25">
      <c r="A1267" s="862" t="s">
        <v>1048</v>
      </c>
      <c r="B1267" s="860">
        <v>1.262355108508955</v>
      </c>
      <c r="C1267" s="860">
        <v>1.3212717504604057</v>
      </c>
      <c r="D1267" s="861">
        <v>4.6672003427815717E-2</v>
      </c>
      <c r="E1267" s="860">
        <v>0.50346943815073486</v>
      </c>
      <c r="F1267" s="860">
        <v>0.51564278681687048</v>
      </c>
      <c r="G1267" s="859">
        <v>2.4178922778011827E-2</v>
      </c>
      <c r="H1267" s="860">
        <v>0.91342060638409306</v>
      </c>
      <c r="I1267" s="860">
        <v>0.94894319314776998</v>
      </c>
      <c r="J1267" s="859">
        <v>3.8889627095559182E-2</v>
      </c>
    </row>
    <row r="1268" spans="1:10" ht="15" x14ac:dyDescent="0.25">
      <c r="A1268" s="862" t="s">
        <v>1047</v>
      </c>
      <c r="B1268" s="860">
        <v>1.7466857981513184</v>
      </c>
      <c r="C1268" s="860">
        <v>1.7625148193214479</v>
      </c>
      <c r="D1268" s="861">
        <v>9.0623174396235774E-3</v>
      </c>
      <c r="E1268" s="860">
        <v>1.8560936078177421</v>
      </c>
      <c r="F1268" s="860">
        <v>2.0018097052068442</v>
      </c>
      <c r="G1268" s="859">
        <v>7.8506868821354492E-2</v>
      </c>
      <c r="H1268" s="860">
        <v>1.8270321583750984</v>
      </c>
      <c r="I1268" s="860">
        <v>1.942966700480927</v>
      </c>
      <c r="J1268" s="859">
        <v>6.3455118496073423E-2</v>
      </c>
    </row>
    <row r="1269" spans="1:10" ht="15" x14ac:dyDescent="0.25">
      <c r="A1269" s="862" t="s">
        <v>1046</v>
      </c>
      <c r="B1269" s="860">
        <v>812.71727147168588</v>
      </c>
      <c r="C1269" s="860">
        <v>857.51009234313244</v>
      </c>
      <c r="D1269" s="861">
        <v>5.5114887358471865E-2</v>
      </c>
      <c r="E1269" s="860">
        <v>821.66947837762564</v>
      </c>
      <c r="F1269" s="860">
        <v>898.10960799696227</v>
      </c>
      <c r="G1269" s="859">
        <v>9.3030265369314372E-2</v>
      </c>
      <c r="H1269" s="860">
        <v>819.29154841823515</v>
      </c>
      <c r="I1269" s="860">
        <v>888.12612054110252</v>
      </c>
      <c r="J1269" s="859">
        <v>8.4017188088614858E-2</v>
      </c>
    </row>
    <row r="1270" spans="1:10" ht="15" x14ac:dyDescent="0.25">
      <c r="A1270" s="862" t="s">
        <v>1045</v>
      </c>
      <c r="B1270" s="860">
        <v>99.855146667400021</v>
      </c>
      <c r="C1270" s="860">
        <v>122.04675618501001</v>
      </c>
      <c r="D1270" s="861">
        <v>0.22223801434618437</v>
      </c>
      <c r="E1270" s="860">
        <v>87.834795671753739</v>
      </c>
      <c r="F1270" s="860">
        <v>79.563691418984703</v>
      </c>
      <c r="G1270" s="859">
        <v>-9.4166602079645861E-2</v>
      </c>
      <c r="H1270" s="860">
        <v>91.027701404972319</v>
      </c>
      <c r="I1270" s="860">
        <v>90.010346689318794</v>
      </c>
      <c r="J1270" s="859">
        <v>-1.1176319954817103E-2</v>
      </c>
    </row>
    <row r="1271" spans="1:10" ht="15" x14ac:dyDescent="0.25">
      <c r="A1271" s="862" t="s">
        <v>1044</v>
      </c>
      <c r="B1271" s="860">
        <v>507.84402496570232</v>
      </c>
      <c r="C1271" s="860">
        <v>539.04360059749501</v>
      </c>
      <c r="D1271" s="861">
        <v>6.1435350418664054E-2</v>
      </c>
      <c r="E1271" s="860">
        <v>555.91587658090737</v>
      </c>
      <c r="F1271" s="860">
        <v>617.84966216757221</v>
      </c>
      <c r="G1271" s="859">
        <v>0.11140855693415525</v>
      </c>
      <c r="H1271" s="860">
        <v>543.14679099561852</v>
      </c>
      <c r="I1271" s="860">
        <v>598.4711224372254</v>
      </c>
      <c r="J1271" s="859">
        <v>0.10185889405733999</v>
      </c>
    </row>
    <row r="1272" spans="1:10" ht="15" x14ac:dyDescent="0.25">
      <c r="A1272" s="862" t="s">
        <v>1043</v>
      </c>
      <c r="B1272" s="860">
        <v>607.69917163310231</v>
      </c>
      <c r="C1272" s="860">
        <v>661.09035678250495</v>
      </c>
      <c r="D1272" s="861">
        <v>8.7857919907841364E-2</v>
      </c>
      <c r="E1272" s="860">
        <v>643.75067225266116</v>
      </c>
      <c r="F1272" s="860">
        <v>697.41335358655692</v>
      </c>
      <c r="G1272" s="859">
        <v>8.3359417934454713E-2</v>
      </c>
      <c r="H1272" s="860">
        <v>634.17449240059091</v>
      </c>
      <c r="I1272" s="860">
        <v>688.48146912654465</v>
      </c>
      <c r="J1272" s="859">
        <v>8.5634123378853108E-2</v>
      </c>
    </row>
    <row r="1273" spans="1:10" ht="15" x14ac:dyDescent="0.25">
      <c r="A1273" s="862"/>
      <c r="B1273" s="860"/>
      <c r="C1273" s="860"/>
      <c r="D1273" s="861"/>
      <c r="E1273" s="860"/>
      <c r="F1273" s="860"/>
      <c r="G1273" s="859"/>
      <c r="H1273" s="860"/>
      <c r="I1273" s="860"/>
      <c r="J1273" s="859"/>
    </row>
    <row r="1274" spans="1:10" ht="15" x14ac:dyDescent="0.25">
      <c r="A1274" s="865" t="s">
        <v>1049</v>
      </c>
      <c r="B1274" s="864"/>
      <c r="C1274" s="864"/>
      <c r="D1274" s="861"/>
      <c r="E1274" s="864"/>
      <c r="F1274" s="864"/>
      <c r="G1274" s="863"/>
      <c r="H1274" s="864"/>
      <c r="I1274" s="864"/>
      <c r="J1274" s="863"/>
    </row>
    <row r="1275" spans="1:10" ht="15" x14ac:dyDescent="0.25">
      <c r="A1275" s="862" t="s">
        <v>1048</v>
      </c>
      <c r="B1275" s="860">
        <v>0.15390015390015391</v>
      </c>
      <c r="C1275" s="860">
        <v>0.14370202081484432</v>
      </c>
      <c r="D1275" s="861">
        <v>-6.6264606154493214E-2</v>
      </c>
      <c r="E1275" s="860">
        <v>6.3702288461670906E-2</v>
      </c>
      <c r="F1275" s="860">
        <v>6.0592285944974428E-2</v>
      </c>
      <c r="G1275" s="859">
        <v>-4.8820891553491653E-2</v>
      </c>
      <c r="H1275" s="860">
        <v>0.11242099770881145</v>
      </c>
      <c r="I1275" s="860">
        <v>0.10527687425157024</v>
      </c>
      <c r="J1275" s="859">
        <v>-6.3547945693789687E-2</v>
      </c>
    </row>
    <row r="1276" spans="1:10" ht="15" x14ac:dyDescent="0.25">
      <c r="A1276" s="862" t="s">
        <v>1047</v>
      </c>
      <c r="B1276" s="860">
        <v>3.9868874556374556</v>
      </c>
      <c r="C1276" s="860">
        <v>3.4857806553064989</v>
      </c>
      <c r="D1276" s="861">
        <v>-0.12568872482778315</v>
      </c>
      <c r="E1276" s="860">
        <v>4.6167855770487636</v>
      </c>
      <c r="F1276" s="860">
        <v>4.9136554289332066</v>
      </c>
      <c r="G1276" s="859">
        <v>6.4302282817781262E-2</v>
      </c>
      <c r="H1276" s="860">
        <v>4.4908059527665012</v>
      </c>
      <c r="I1276" s="860">
        <v>4.6280804742078647</v>
      </c>
      <c r="J1276" s="859">
        <v>3.056790315261727E-2</v>
      </c>
    </row>
    <row r="1277" spans="1:10" ht="15" x14ac:dyDescent="0.25">
      <c r="A1277" s="862" t="s">
        <v>1046</v>
      </c>
      <c r="B1277" s="860">
        <v>905.49420789701389</v>
      </c>
      <c r="C1277" s="860">
        <v>711.24479979607941</v>
      </c>
      <c r="D1277" s="861">
        <v>-0.21452308187820832</v>
      </c>
      <c r="E1277" s="860">
        <v>860.00986807624849</v>
      </c>
      <c r="F1277" s="860">
        <v>757.55525033865968</v>
      </c>
      <c r="G1277" s="859">
        <v>-0.1191319094590961</v>
      </c>
      <c r="H1277" s="860">
        <v>869.10673604040164</v>
      </c>
      <c r="I1277" s="860">
        <v>748.29316023014371</v>
      </c>
      <c r="J1277" s="859">
        <v>-0.13900890512099512</v>
      </c>
    </row>
    <row r="1278" spans="1:10" ht="15" x14ac:dyDescent="0.25">
      <c r="A1278" s="862" t="s">
        <v>1045</v>
      </c>
      <c r="B1278" s="860">
        <v>11.585219072164948</v>
      </c>
      <c r="C1278" s="860">
        <v>0.23165374677002581</v>
      </c>
      <c r="D1278" s="861">
        <v>-0.98000437062717227</v>
      </c>
      <c r="E1278" s="860">
        <v>9.1068707386363634</v>
      </c>
      <c r="F1278" s="860">
        <v>0</v>
      </c>
      <c r="G1278" s="859">
        <v>-1</v>
      </c>
      <c r="H1278" s="860">
        <v>9.6025404053420811</v>
      </c>
      <c r="I1278" s="860">
        <v>4.6330749354005163E-2</v>
      </c>
      <c r="J1278" s="859">
        <v>-0.99517515705237425</v>
      </c>
    </row>
    <row r="1279" spans="1:10" ht="15" x14ac:dyDescent="0.25">
      <c r="A1279" s="862" t="s">
        <v>1044</v>
      </c>
      <c r="B1279" s="860">
        <v>866.7729454252061</v>
      </c>
      <c r="C1279" s="860">
        <v>699.1812978100179</v>
      </c>
      <c r="D1279" s="861">
        <v>-0.19335126747982895</v>
      </c>
      <c r="E1279" s="860">
        <v>828.5831930767165</v>
      </c>
      <c r="F1279" s="860">
        <v>740.98939333050271</v>
      </c>
      <c r="G1279" s="859">
        <v>-0.10571515386518791</v>
      </c>
      <c r="H1279" s="860">
        <v>836.22114354641451</v>
      </c>
      <c r="I1279" s="860">
        <v>732.62777422640579</v>
      </c>
      <c r="J1279" s="859">
        <v>-0.1238827433622034</v>
      </c>
    </row>
    <row r="1280" spans="1:10" ht="15" x14ac:dyDescent="0.25">
      <c r="A1280" s="862" t="s">
        <v>1043</v>
      </c>
      <c r="B1280" s="860">
        <v>878.35816449737104</v>
      </c>
      <c r="C1280" s="860">
        <v>699.4129515567879</v>
      </c>
      <c r="D1280" s="861">
        <v>-0.20372693073671397</v>
      </c>
      <c r="E1280" s="860">
        <v>837.69006381535291</v>
      </c>
      <c r="F1280" s="860">
        <v>740.98939333050271</v>
      </c>
      <c r="G1280" s="859">
        <v>-0.11543728959182852</v>
      </c>
      <c r="H1280" s="860">
        <v>845.82368395175672</v>
      </c>
      <c r="I1280" s="860">
        <v>732.67410497575975</v>
      </c>
      <c r="J1280" s="859">
        <v>-0.13377442736925146</v>
      </c>
    </row>
    <row r="1281" spans="1:10" ht="15" x14ac:dyDescent="0.25">
      <c r="A1281" s="862"/>
      <c r="B1281" s="860"/>
      <c r="C1281" s="860"/>
      <c r="D1281" s="861"/>
      <c r="E1281" s="860"/>
      <c r="F1281" s="860"/>
      <c r="G1281" s="859"/>
      <c r="H1281" s="860"/>
      <c r="I1281" s="860"/>
      <c r="J1281" s="859"/>
    </row>
    <row r="1282" spans="1:10" ht="15" x14ac:dyDescent="0.25">
      <c r="A1282" s="869" t="s">
        <v>1058</v>
      </c>
      <c r="B1282" s="868"/>
      <c r="C1282" s="868"/>
      <c r="D1282" s="861"/>
      <c r="E1282" s="868"/>
      <c r="F1282" s="868"/>
      <c r="G1282" s="866"/>
      <c r="H1282" s="867"/>
      <c r="I1282" s="867"/>
      <c r="J1282" s="866"/>
    </row>
    <row r="1283" spans="1:10" ht="15" x14ac:dyDescent="0.25">
      <c r="A1283" s="865" t="s">
        <v>1050</v>
      </c>
      <c r="B1283" s="864"/>
      <c r="C1283" s="864"/>
      <c r="D1283" s="861"/>
      <c r="E1283" s="864"/>
      <c r="F1283" s="864"/>
      <c r="G1283" s="863"/>
      <c r="H1283" s="864"/>
      <c r="I1283" s="864"/>
      <c r="J1283" s="863"/>
    </row>
    <row r="1284" spans="1:10" ht="15" x14ac:dyDescent="0.25">
      <c r="A1284" s="862" t="s">
        <v>1048</v>
      </c>
      <c r="B1284" s="860">
        <v>2.7155796386565618</v>
      </c>
      <c r="C1284" s="860">
        <v>3.1370109731194398</v>
      </c>
      <c r="D1284" s="861">
        <v>0.15519019529523589</v>
      </c>
      <c r="E1284" s="860">
        <v>10.194825701684396</v>
      </c>
      <c r="F1284" s="860">
        <v>11.353144982983057</v>
      </c>
      <c r="G1284" s="859">
        <v>0.11361835064107895</v>
      </c>
      <c r="H1284" s="860">
        <v>6.1297549000729443</v>
      </c>
      <c r="I1284" s="860">
        <v>6.8999334179409324</v>
      </c>
      <c r="J1284" s="859">
        <v>0.12564589129963794</v>
      </c>
    </row>
    <row r="1285" spans="1:10" ht="15" x14ac:dyDescent="0.25">
      <c r="A1285" s="862" t="s">
        <v>1047</v>
      </c>
      <c r="B1285" s="860">
        <v>2.8565761390333648</v>
      </c>
      <c r="C1285" s="860">
        <v>3.0685514865971428</v>
      </c>
      <c r="D1285" s="861">
        <v>7.4206090524689544E-2</v>
      </c>
      <c r="E1285" s="860">
        <v>3.2890442520873484</v>
      </c>
      <c r="F1285" s="860">
        <v>3.5972787370485575</v>
      </c>
      <c r="G1285" s="859">
        <v>9.3715517742150214E-2</v>
      </c>
      <c r="H1285" s="860">
        <v>3.1809272238238533</v>
      </c>
      <c r="I1285" s="860">
        <v>3.4631240615608849</v>
      </c>
      <c r="J1285" s="859">
        <v>8.8715276358255518E-2</v>
      </c>
    </row>
    <row r="1286" spans="1:10" ht="15" x14ac:dyDescent="0.25">
      <c r="A1286" s="862" t="s">
        <v>1046</v>
      </c>
      <c r="B1286" s="860">
        <v>679.07933510416808</v>
      </c>
      <c r="C1286" s="860">
        <v>778.48806875146431</v>
      </c>
      <c r="D1286" s="861">
        <v>0.1463875110145228</v>
      </c>
      <c r="E1286" s="860">
        <v>713.84120413376161</v>
      </c>
      <c r="F1286" s="860">
        <v>801.58566407517208</v>
      </c>
      <c r="G1286" s="859">
        <v>0.12291873799564064</v>
      </c>
      <c r="H1286" s="860">
        <v>705.15073687636323</v>
      </c>
      <c r="I1286" s="860">
        <v>795.72508018706696</v>
      </c>
      <c r="J1286" s="859">
        <v>0.12844678247366631</v>
      </c>
    </row>
    <row r="1287" spans="1:10" ht="15" x14ac:dyDescent="0.25">
      <c r="A1287" s="862" t="s">
        <v>1045</v>
      </c>
      <c r="B1287" s="860">
        <v>231.56444282371336</v>
      </c>
      <c r="C1287" s="860">
        <v>200.60173217689288</v>
      </c>
      <c r="D1287" s="861">
        <v>-0.13371098891202371</v>
      </c>
      <c r="E1287" s="860">
        <v>134.19800024836988</v>
      </c>
      <c r="F1287" s="860">
        <v>193.12860715306215</v>
      </c>
      <c r="G1287" s="859">
        <v>0.43913178136503644</v>
      </c>
      <c r="H1287" s="860">
        <v>158.53961089220573</v>
      </c>
      <c r="I1287" s="860">
        <v>195.02477320388488</v>
      </c>
      <c r="J1287" s="859">
        <v>0.23013278578364962</v>
      </c>
    </row>
    <row r="1288" spans="1:10" ht="15" x14ac:dyDescent="0.25">
      <c r="A1288" s="862" t="s">
        <v>1044</v>
      </c>
      <c r="B1288" s="860">
        <v>334.22561391083792</v>
      </c>
      <c r="C1288" s="860">
        <v>401.55145617411273</v>
      </c>
      <c r="D1288" s="861">
        <v>0.20143830831958759</v>
      </c>
      <c r="E1288" s="860">
        <v>442.8525885431157</v>
      </c>
      <c r="F1288" s="860">
        <v>474.48249860505251</v>
      </c>
      <c r="G1288" s="859">
        <v>7.1423112069847042E-2</v>
      </c>
      <c r="H1288" s="860">
        <v>415.69584488504631</v>
      </c>
      <c r="I1288" s="860">
        <v>455.97760724197826</v>
      </c>
      <c r="J1288" s="859">
        <v>9.6902008650269753E-2</v>
      </c>
    </row>
    <row r="1289" spans="1:10" ht="15" x14ac:dyDescent="0.25">
      <c r="A1289" s="862" t="s">
        <v>1043</v>
      </c>
      <c r="B1289" s="860">
        <v>565.79005673455129</v>
      </c>
      <c r="C1289" s="860">
        <v>602.1531883510055</v>
      </c>
      <c r="D1289" s="861">
        <v>6.4269654766157383E-2</v>
      </c>
      <c r="E1289" s="860">
        <v>577.05058879148555</v>
      </c>
      <c r="F1289" s="860">
        <v>667.61110575811472</v>
      </c>
      <c r="G1289" s="859">
        <v>0.15693687646396765</v>
      </c>
      <c r="H1289" s="860">
        <v>574.23545577725201</v>
      </c>
      <c r="I1289" s="860">
        <v>651.0023804458632</v>
      </c>
      <c r="J1289" s="859">
        <v>0.13368544888037939</v>
      </c>
    </row>
    <row r="1290" spans="1:10" ht="15" x14ac:dyDescent="0.25">
      <c r="A1290" s="862"/>
      <c r="B1290" s="860"/>
      <c r="C1290" s="860"/>
      <c r="D1290" s="861"/>
      <c r="E1290" s="860"/>
      <c r="F1290" s="860"/>
      <c r="G1290" s="859"/>
      <c r="H1290" s="860"/>
      <c r="I1290" s="860"/>
      <c r="J1290" s="859"/>
    </row>
    <row r="1291" spans="1:10" ht="15" x14ac:dyDescent="0.25">
      <c r="A1291" s="865" t="s">
        <v>1049</v>
      </c>
      <c r="B1291" s="864"/>
      <c r="C1291" s="864"/>
      <c r="D1291" s="861"/>
      <c r="E1291" s="864"/>
      <c r="F1291" s="864"/>
      <c r="G1291" s="863"/>
      <c r="H1291" s="864"/>
      <c r="I1291" s="864"/>
      <c r="J1291" s="863"/>
    </row>
    <row r="1292" spans="1:10" ht="15" x14ac:dyDescent="0.25">
      <c r="A1292" s="862" t="s">
        <v>1048</v>
      </c>
      <c r="B1292" s="860">
        <v>1.9016326708634401</v>
      </c>
      <c r="C1292" s="860">
        <v>2.4570146671310411</v>
      </c>
      <c r="D1292" s="861">
        <v>0.29205535052962078</v>
      </c>
      <c r="E1292" s="860">
        <v>2.3818261060340582</v>
      </c>
      <c r="F1292" s="860">
        <v>2.745390241089162</v>
      </c>
      <c r="G1292" s="859">
        <v>0.1526409229179492</v>
      </c>
      <c r="H1292" s="860">
        <v>2.1180115968340081</v>
      </c>
      <c r="I1292" s="860">
        <v>2.584251415880539</v>
      </c>
      <c r="J1292" s="859">
        <v>0.22013090945463357</v>
      </c>
    </row>
    <row r="1293" spans="1:10" ht="15" x14ac:dyDescent="0.25">
      <c r="A1293" s="862" t="s">
        <v>1047</v>
      </c>
      <c r="B1293" s="860">
        <v>4.4677873880952559</v>
      </c>
      <c r="C1293" s="860">
        <v>4.291599341927502</v>
      </c>
      <c r="D1293" s="861">
        <v>-3.943519036676179E-2</v>
      </c>
      <c r="E1293" s="860">
        <v>4.9693505812960472</v>
      </c>
      <c r="F1293" s="860">
        <v>4.6885613242410091</v>
      </c>
      <c r="G1293" s="859">
        <v>-5.6504215684015188E-2</v>
      </c>
      <c r="H1293" s="860">
        <v>4.8655788861510549</v>
      </c>
      <c r="I1293" s="860">
        <v>4.6025528947397492</v>
      </c>
      <c r="J1293" s="859">
        <v>-5.4058519564847515E-2</v>
      </c>
    </row>
    <row r="1294" spans="1:10" ht="15" x14ac:dyDescent="0.25">
      <c r="A1294" s="862" t="s">
        <v>1046</v>
      </c>
      <c r="B1294" s="860">
        <v>452.3630788948895</v>
      </c>
      <c r="C1294" s="860">
        <v>481.42734278224151</v>
      </c>
      <c r="D1294" s="861">
        <v>6.4249858671833263E-2</v>
      </c>
      <c r="E1294" s="860">
        <v>497.31972738054401</v>
      </c>
      <c r="F1294" s="860">
        <v>559.38856482752294</v>
      </c>
      <c r="G1294" s="859">
        <v>0.12480670689237407</v>
      </c>
      <c r="H1294" s="860">
        <v>488.01835183178798</v>
      </c>
      <c r="I1294" s="860">
        <v>542.49696671771198</v>
      </c>
      <c r="J1294" s="859">
        <v>0.11163230784546786</v>
      </c>
    </row>
    <row r="1295" spans="1:10" ht="15" x14ac:dyDescent="0.25">
      <c r="A1295" s="862" t="s">
        <v>1045</v>
      </c>
      <c r="B1295" s="860">
        <v>23.948120684960315</v>
      </c>
      <c r="C1295" s="860">
        <v>10.563308416943057</v>
      </c>
      <c r="D1295" s="861">
        <v>-0.55890866945660034</v>
      </c>
      <c r="E1295" s="860">
        <v>2.9063670407406095</v>
      </c>
      <c r="F1295" s="860">
        <v>6.4493779924901032E-2</v>
      </c>
      <c r="G1295" s="859">
        <v>-0.97780948551203406</v>
      </c>
      <c r="H1295" s="860">
        <v>7.2598333119584799</v>
      </c>
      <c r="I1295" s="860">
        <v>2.3392369512788349</v>
      </c>
      <c r="J1295" s="859">
        <v>-0.67778365552476016</v>
      </c>
    </row>
    <row r="1296" spans="1:10" ht="15" x14ac:dyDescent="0.25">
      <c r="A1296" s="862" t="s">
        <v>1044</v>
      </c>
      <c r="B1296" s="860">
        <v>392.6165032871383</v>
      </c>
      <c r="C1296" s="860">
        <v>427.03911711366402</v>
      </c>
      <c r="D1296" s="861">
        <v>8.7674902960843945E-2</v>
      </c>
      <c r="E1296" s="860">
        <v>475.10803140505874</v>
      </c>
      <c r="F1296" s="860">
        <v>528.00163725197501</v>
      </c>
      <c r="G1296" s="859">
        <v>0.11132963947271443</v>
      </c>
      <c r="H1296" s="860">
        <v>458.04081869100628</v>
      </c>
      <c r="I1296" s="860">
        <v>506.12642455534109</v>
      </c>
      <c r="J1296" s="859">
        <v>0.10498104950941783</v>
      </c>
    </row>
    <row r="1297" spans="1:10" ht="15" x14ac:dyDescent="0.25">
      <c r="A1297" s="862" t="s">
        <v>1043</v>
      </c>
      <c r="B1297" s="860">
        <v>416.56462397209862</v>
      </c>
      <c r="C1297" s="860">
        <v>437.60242553060709</v>
      </c>
      <c r="D1297" s="861">
        <v>5.0503092072258116E-2</v>
      </c>
      <c r="E1297" s="860">
        <v>478.01439844579943</v>
      </c>
      <c r="F1297" s="860">
        <v>528.06613103189989</v>
      </c>
      <c r="G1297" s="859">
        <v>0.10470758359755908</v>
      </c>
      <c r="H1297" s="860">
        <v>465.30065200296468</v>
      </c>
      <c r="I1297" s="860">
        <v>508.46566150661982</v>
      </c>
      <c r="J1297" s="859">
        <v>9.2767997031261665E-2</v>
      </c>
    </row>
    <row r="1298" spans="1:10" ht="15" x14ac:dyDescent="0.25">
      <c r="A1298" s="862"/>
      <c r="B1298" s="860"/>
      <c r="C1298" s="860"/>
      <c r="D1298" s="861"/>
      <c r="E1298" s="860"/>
      <c r="F1298" s="860"/>
      <c r="G1298" s="859"/>
      <c r="H1298" s="860"/>
      <c r="I1298" s="860"/>
      <c r="J1298" s="859"/>
    </row>
    <row r="1299" spans="1:10" ht="15" x14ac:dyDescent="0.25">
      <c r="A1299" s="869" t="s">
        <v>1057</v>
      </c>
      <c r="B1299" s="868"/>
      <c r="C1299" s="868"/>
      <c r="D1299" s="861"/>
      <c r="E1299" s="868"/>
      <c r="F1299" s="868"/>
      <c r="G1299" s="866"/>
      <c r="H1299" s="867"/>
      <c r="I1299" s="867"/>
      <c r="J1299" s="866"/>
    </row>
    <row r="1300" spans="1:10" ht="15" x14ac:dyDescent="0.25">
      <c r="A1300" s="865" t="s">
        <v>1050</v>
      </c>
      <c r="B1300" s="864"/>
      <c r="C1300" s="864"/>
      <c r="D1300" s="861"/>
      <c r="E1300" s="864"/>
      <c r="F1300" s="864"/>
      <c r="G1300" s="863"/>
      <c r="H1300" s="864"/>
      <c r="I1300" s="864"/>
      <c r="J1300" s="863"/>
    </row>
    <row r="1301" spans="1:10" ht="15" x14ac:dyDescent="0.25">
      <c r="A1301" s="862" t="s">
        <v>1048</v>
      </c>
      <c r="B1301" s="860">
        <v>16.29347783193937</v>
      </c>
      <c r="C1301" s="860">
        <v>19.432074705172734</v>
      </c>
      <c r="D1301" s="861">
        <v>0.19262903264770856</v>
      </c>
      <c r="E1301" s="860">
        <v>12.825066137240801</v>
      </c>
      <c r="F1301" s="860">
        <v>14.091964976198666</v>
      </c>
      <c r="G1301" s="859">
        <v>9.8783025787220327E-2</v>
      </c>
      <c r="H1301" s="860">
        <v>14.681507774784523</v>
      </c>
      <c r="I1301" s="860">
        <v>16.942096849333293</v>
      </c>
      <c r="J1301" s="859">
        <v>0.15397526665696626</v>
      </c>
    </row>
    <row r="1302" spans="1:10" ht="15" x14ac:dyDescent="0.25">
      <c r="A1302" s="862" t="s">
        <v>1047</v>
      </c>
      <c r="B1302" s="860">
        <v>2.1847405835938858</v>
      </c>
      <c r="C1302" s="860">
        <v>2.0756933103972743</v>
      </c>
      <c r="D1302" s="861">
        <v>-4.9913144844514819E-2</v>
      </c>
      <c r="E1302" s="860">
        <v>2.2451862465574925</v>
      </c>
      <c r="F1302" s="860">
        <v>2.2250843797076918</v>
      </c>
      <c r="G1302" s="859">
        <v>-8.9533181849045344E-3</v>
      </c>
      <c r="H1302" s="860">
        <v>2.2289471132239864</v>
      </c>
      <c r="I1302" s="860">
        <v>2.1866048618550078</v>
      </c>
      <c r="J1302" s="859">
        <v>-1.8996525811567633E-2</v>
      </c>
    </row>
    <row r="1303" spans="1:10" ht="15" x14ac:dyDescent="0.25">
      <c r="A1303" s="862" t="s">
        <v>1046</v>
      </c>
      <c r="B1303" s="860">
        <v>497.78774237275411</v>
      </c>
      <c r="C1303" s="860">
        <v>517.76650975625921</v>
      </c>
      <c r="D1303" s="861">
        <v>4.0135113187549268E-2</v>
      </c>
      <c r="E1303" s="860">
        <v>488.89052292397315</v>
      </c>
      <c r="F1303" s="860">
        <v>496.38578343592116</v>
      </c>
      <c r="G1303" s="859">
        <v>1.5331163441500347E-2</v>
      </c>
      <c r="H1303" s="860">
        <v>491.28082068633222</v>
      </c>
      <c r="I1303" s="860">
        <v>501.89294021540218</v>
      </c>
      <c r="J1303" s="859">
        <v>2.1600923712520564E-2</v>
      </c>
    </row>
    <row r="1304" spans="1:10" ht="15" x14ac:dyDescent="0.25">
      <c r="A1304" s="862" t="s">
        <v>1045</v>
      </c>
      <c r="B1304" s="860">
        <v>112.48472575629903</v>
      </c>
      <c r="C1304" s="860">
        <v>125.60364033194828</v>
      </c>
      <c r="D1304" s="861">
        <v>0.11662840876788652</v>
      </c>
      <c r="E1304" s="860">
        <v>96.028143628194073</v>
      </c>
      <c r="F1304" s="860">
        <v>93.442430627940325</v>
      </c>
      <c r="G1304" s="859">
        <v>-2.6926616537181255E-2</v>
      </c>
      <c r="H1304" s="860">
        <v>100.44931494619244</v>
      </c>
      <c r="I1304" s="860">
        <v>101.72637858200297</v>
      </c>
      <c r="J1304" s="859">
        <v>1.271351264560245E-2</v>
      </c>
    </row>
    <row r="1305" spans="1:10" ht="15" x14ac:dyDescent="0.25">
      <c r="A1305" s="862" t="s">
        <v>1044</v>
      </c>
      <c r="B1305" s="860">
        <v>321.06662332132578</v>
      </c>
      <c r="C1305" s="860">
        <v>317.93199060280955</v>
      </c>
      <c r="D1305" s="861">
        <v>-9.7631846190971601E-3</v>
      </c>
      <c r="E1305" s="860">
        <v>340.90704875729375</v>
      </c>
      <c r="F1305" s="860">
        <v>348.12701600641299</v>
      </c>
      <c r="G1305" s="859">
        <v>2.1178697464420686E-2</v>
      </c>
      <c r="H1305" s="860">
        <v>335.57678520733214</v>
      </c>
      <c r="I1305" s="860">
        <v>340.34950946306066</v>
      </c>
      <c r="J1305" s="859">
        <v>1.4222450616718759E-2</v>
      </c>
    </row>
    <row r="1306" spans="1:10" ht="15" x14ac:dyDescent="0.25">
      <c r="A1306" s="862" t="s">
        <v>1043</v>
      </c>
      <c r="B1306" s="860">
        <v>433.55134907762488</v>
      </c>
      <c r="C1306" s="860">
        <v>443.53563093475776</v>
      </c>
      <c r="D1306" s="861">
        <v>2.3029064212057745E-2</v>
      </c>
      <c r="E1306" s="860">
        <v>436.93519238548777</v>
      </c>
      <c r="F1306" s="860">
        <v>441.56944663435343</v>
      </c>
      <c r="G1306" s="859">
        <v>1.0606273721199986E-2</v>
      </c>
      <c r="H1306" s="860">
        <v>436.02610015352468</v>
      </c>
      <c r="I1306" s="860">
        <v>442.07588804506372</v>
      </c>
      <c r="J1306" s="859">
        <v>1.3874829716406682E-2</v>
      </c>
    </row>
    <row r="1307" spans="1:10" ht="15" x14ac:dyDescent="0.25">
      <c r="A1307" s="862"/>
      <c r="B1307" s="860"/>
      <c r="C1307" s="860"/>
      <c r="D1307" s="861"/>
      <c r="E1307" s="860"/>
      <c r="F1307" s="860"/>
      <c r="G1307" s="859"/>
      <c r="H1307" s="860"/>
      <c r="I1307" s="860"/>
      <c r="J1307" s="859"/>
    </row>
    <row r="1308" spans="1:10" ht="15" x14ac:dyDescent="0.25">
      <c r="A1308" s="865" t="s">
        <v>1049</v>
      </c>
      <c r="B1308" s="864"/>
      <c r="C1308" s="864"/>
      <c r="D1308" s="861"/>
      <c r="E1308" s="864"/>
      <c r="F1308" s="864"/>
      <c r="G1308" s="863"/>
      <c r="H1308" s="864"/>
      <c r="I1308" s="864"/>
      <c r="J1308" s="863"/>
    </row>
    <row r="1309" spans="1:10" ht="15" x14ac:dyDescent="0.25">
      <c r="A1309" s="862" t="s">
        <v>1048</v>
      </c>
      <c r="B1309" s="860">
        <v>1.7805479343940884</v>
      </c>
      <c r="C1309" s="860">
        <v>1.7395398802096642</v>
      </c>
      <c r="D1309" s="861">
        <v>-2.3031143050006711E-2</v>
      </c>
      <c r="E1309" s="860">
        <v>1.0669518430375613</v>
      </c>
      <c r="F1309" s="860">
        <v>0.97385674036862524</v>
      </c>
      <c r="G1309" s="859">
        <v>-8.7253331325525166E-2</v>
      </c>
      <c r="H1309" s="860">
        <v>1.4514675014184646</v>
      </c>
      <c r="I1309" s="860">
        <v>1.384675579366093</v>
      </c>
      <c r="J1309" s="859">
        <v>-4.6016822276143544E-2</v>
      </c>
    </row>
    <row r="1310" spans="1:10" ht="15" x14ac:dyDescent="0.25">
      <c r="A1310" s="862" t="s">
        <v>1047</v>
      </c>
      <c r="B1310" s="860">
        <v>2.90740371705839</v>
      </c>
      <c r="C1310" s="860">
        <v>3.4524763871080535</v>
      </c>
      <c r="D1310" s="861">
        <v>0.18747746205716112</v>
      </c>
      <c r="E1310" s="860">
        <v>3.1356819297596066</v>
      </c>
      <c r="F1310" s="860">
        <v>2.5472480058023739</v>
      </c>
      <c r="G1310" s="859">
        <v>-0.18765740184698654</v>
      </c>
      <c r="H1310" s="860">
        <v>3.0832902088117855</v>
      </c>
      <c r="I1310" s="860">
        <v>2.7516544144843031</v>
      </c>
      <c r="J1310" s="859">
        <v>-0.10755905927366</v>
      </c>
    </row>
    <row r="1311" spans="1:10" ht="15" x14ac:dyDescent="0.25">
      <c r="A1311" s="862" t="s">
        <v>1046</v>
      </c>
      <c r="B1311" s="860">
        <v>1021.4183864763714</v>
      </c>
      <c r="C1311" s="860">
        <v>971.60530712479806</v>
      </c>
      <c r="D1311" s="861">
        <v>-4.8768535999646125E-2</v>
      </c>
      <c r="E1311" s="860">
        <v>777.0923206280778</v>
      </c>
      <c r="F1311" s="860">
        <v>1140.4934791163585</v>
      </c>
      <c r="G1311" s="859">
        <v>0.46764219493838899</v>
      </c>
      <c r="H1311" s="860">
        <v>833.16715541293183</v>
      </c>
      <c r="I1311" s="860">
        <v>1102.3574402795546</v>
      </c>
      <c r="J1311" s="859">
        <v>0.32309277090166549</v>
      </c>
    </row>
    <row r="1312" spans="1:10" ht="15" x14ac:dyDescent="0.25">
      <c r="A1312" s="862" t="s">
        <v>1045</v>
      </c>
      <c r="B1312" s="860">
        <v>4.846470843209052</v>
      </c>
      <c r="C1312" s="860">
        <v>6.684065829308504</v>
      </c>
      <c r="D1312" s="861">
        <v>0.37916146522872779</v>
      </c>
      <c r="E1312" s="860">
        <v>2.6300359700023757</v>
      </c>
      <c r="F1312" s="860">
        <v>1.2784515187750383</v>
      </c>
      <c r="G1312" s="859">
        <v>-0.51390340917128841</v>
      </c>
      <c r="H1312" s="860">
        <v>3.1387259409022685</v>
      </c>
      <c r="I1312" s="860">
        <v>2.4990741050245306</v>
      </c>
      <c r="J1312" s="859">
        <v>-0.20379346522170758</v>
      </c>
    </row>
    <row r="1313" spans="1:10" ht="15" x14ac:dyDescent="0.25">
      <c r="A1313" s="862" t="s">
        <v>1044</v>
      </c>
      <c r="B1313" s="860">
        <v>888.21869958152479</v>
      </c>
      <c r="C1313" s="860">
        <v>853.98358575475606</v>
      </c>
      <c r="D1313" s="861">
        <v>-3.854356347473685E-2</v>
      </c>
      <c r="E1313" s="860">
        <v>712.05002934831759</v>
      </c>
      <c r="F1313" s="860">
        <v>1094.4685244995742</v>
      </c>
      <c r="G1313" s="859">
        <v>0.53706689051224898</v>
      </c>
      <c r="H1313" s="860">
        <v>752.48218317233216</v>
      </c>
      <c r="I1313" s="860">
        <v>1040.1654738152602</v>
      </c>
      <c r="J1313" s="859">
        <v>0.38231242822269357</v>
      </c>
    </row>
    <row r="1314" spans="1:10" ht="15" x14ac:dyDescent="0.25">
      <c r="A1314" s="862" t="s">
        <v>1043</v>
      </c>
      <c r="B1314" s="860">
        <v>893.06517042473388</v>
      </c>
      <c r="C1314" s="860">
        <v>860.66765158406452</v>
      </c>
      <c r="D1314" s="861">
        <v>-3.6276768945385465E-2</v>
      </c>
      <c r="E1314" s="860">
        <v>714.68006531832009</v>
      </c>
      <c r="F1314" s="860">
        <v>1095.7469760183492</v>
      </c>
      <c r="G1314" s="859">
        <v>0.53319930020757056</v>
      </c>
      <c r="H1314" s="860">
        <v>755.62090911323435</v>
      </c>
      <c r="I1314" s="860">
        <v>1042.6645479202848</v>
      </c>
      <c r="J1314" s="859">
        <v>0.3798778399924283</v>
      </c>
    </row>
    <row r="1315" spans="1:10" ht="15" x14ac:dyDescent="0.25">
      <c r="A1315" s="862"/>
      <c r="B1315" s="860"/>
      <c r="C1315" s="860"/>
      <c r="D1315" s="861"/>
      <c r="E1315" s="860"/>
      <c r="F1315" s="860"/>
      <c r="G1315" s="859"/>
      <c r="H1315" s="860"/>
      <c r="I1315" s="860"/>
      <c r="J1315" s="859"/>
    </row>
    <row r="1316" spans="1:10" ht="15" x14ac:dyDescent="0.25">
      <c r="A1316" s="869" t="s">
        <v>1056</v>
      </c>
      <c r="B1316" s="868"/>
      <c r="C1316" s="868"/>
      <c r="D1316" s="861"/>
      <c r="E1316" s="868"/>
      <c r="F1316" s="868"/>
      <c r="G1316" s="866"/>
      <c r="H1316" s="867"/>
      <c r="I1316" s="867"/>
      <c r="J1316" s="866"/>
    </row>
    <row r="1317" spans="1:10" ht="15" x14ac:dyDescent="0.25">
      <c r="A1317" s="865" t="s">
        <v>1050</v>
      </c>
      <c r="B1317" s="864"/>
      <c r="C1317" s="864"/>
      <c r="D1317" s="861"/>
      <c r="E1317" s="864"/>
      <c r="F1317" s="864"/>
      <c r="G1317" s="863"/>
      <c r="H1317" s="864"/>
      <c r="I1317" s="864"/>
      <c r="J1317" s="863"/>
    </row>
    <row r="1318" spans="1:10" ht="15" x14ac:dyDescent="0.25">
      <c r="A1318" s="862" t="s">
        <v>1048</v>
      </c>
      <c r="B1318" s="860">
        <v>10.276210276210277</v>
      </c>
      <c r="C1318" s="860">
        <v>11.353080834664405</v>
      </c>
      <c r="D1318" s="861">
        <v>0.10479257717673558</v>
      </c>
      <c r="E1318" s="860">
        <v>12.870567771856278</v>
      </c>
      <c r="F1318" s="860">
        <v>13.681932840386292</v>
      </c>
      <c r="G1318" s="859">
        <v>6.3040347785138437E-2</v>
      </c>
      <c r="H1318" s="860">
        <v>11.445244513740969</v>
      </c>
      <c r="I1318" s="860">
        <v>12.398110279039111</v>
      </c>
      <c r="J1318" s="859">
        <v>8.3254295192570812E-2</v>
      </c>
    </row>
    <row r="1319" spans="1:10" ht="15" x14ac:dyDescent="0.25">
      <c r="A1319" s="862" t="s">
        <v>1047</v>
      </c>
      <c r="B1319" s="860">
        <v>2.3979501442515905</v>
      </c>
      <c r="C1319" s="860">
        <v>3.0532460495353102</v>
      </c>
      <c r="D1319" s="861">
        <v>0.27327336510919836</v>
      </c>
      <c r="E1319" s="860">
        <v>2.6335995450300245</v>
      </c>
      <c r="F1319" s="860">
        <v>3.0841009280177447</v>
      </c>
      <c r="G1319" s="859">
        <v>0.17105918165800119</v>
      </c>
      <c r="H1319" s="860">
        <v>2.5746871948354162</v>
      </c>
      <c r="I1319" s="860">
        <v>3.0763872083971369</v>
      </c>
      <c r="J1319" s="859">
        <v>0.19485862770750731</v>
      </c>
    </row>
    <row r="1320" spans="1:10" ht="15" x14ac:dyDescent="0.25">
      <c r="A1320" s="862" t="s">
        <v>1046</v>
      </c>
      <c r="B1320" s="860">
        <v>1773.7681771894277</v>
      </c>
      <c r="C1320" s="860">
        <v>1590.814036455497</v>
      </c>
      <c r="D1320" s="861">
        <v>-0.10314433593223286</v>
      </c>
      <c r="E1320" s="860">
        <v>3020.9320151986999</v>
      </c>
      <c r="F1320" s="860">
        <v>2690.6393811605185</v>
      </c>
      <c r="G1320" s="859">
        <v>-0.10933467962087079</v>
      </c>
      <c r="H1320" s="860">
        <v>2709.1410556963824</v>
      </c>
      <c r="I1320" s="860">
        <v>2415.6830449842646</v>
      </c>
      <c r="J1320" s="859">
        <v>-0.10832142169012483</v>
      </c>
    </row>
    <row r="1321" spans="1:10" ht="15" x14ac:dyDescent="0.25">
      <c r="A1321" s="862" t="s">
        <v>1045</v>
      </c>
      <c r="B1321" s="860">
        <v>316.44539132132473</v>
      </c>
      <c r="C1321" s="860">
        <v>276.50165278928068</v>
      </c>
      <c r="D1321" s="861">
        <v>-0.12622632412264906</v>
      </c>
      <c r="E1321" s="860">
        <v>199.95105389154304</v>
      </c>
      <c r="F1321" s="860">
        <v>169.58706685688301</v>
      </c>
      <c r="G1321" s="859">
        <v>-0.15185709924354782</v>
      </c>
      <c r="H1321" s="860">
        <v>229.07463824898849</v>
      </c>
      <c r="I1321" s="860">
        <v>196.31571333998241</v>
      </c>
      <c r="J1321" s="859">
        <v>-0.14300546389338556</v>
      </c>
    </row>
    <row r="1322" spans="1:10" ht="15" x14ac:dyDescent="0.25">
      <c r="A1322" s="862" t="s">
        <v>1044</v>
      </c>
      <c r="B1322" s="860">
        <v>891.10622549350512</v>
      </c>
      <c r="C1322" s="860">
        <v>806.6123088068988</v>
      </c>
      <c r="D1322" s="861">
        <v>-9.4819129604680516E-2</v>
      </c>
      <c r="E1322" s="860">
        <v>2236.0416048964416</v>
      </c>
      <c r="F1322" s="860">
        <v>2048.5250206501523</v>
      </c>
      <c r="G1322" s="859">
        <v>-8.3860954928418607E-2</v>
      </c>
      <c r="H1322" s="860">
        <v>1899.8077600457075</v>
      </c>
      <c r="I1322" s="860">
        <v>1738.046842689339</v>
      </c>
      <c r="J1322" s="859">
        <v>-8.5145939898927825E-2</v>
      </c>
    </row>
    <row r="1323" spans="1:10" ht="15" x14ac:dyDescent="0.25">
      <c r="A1323" s="862" t="s">
        <v>1043</v>
      </c>
      <c r="B1323" s="860">
        <v>1207.5516168148297</v>
      </c>
      <c r="C1323" s="860">
        <v>1083.1139615961795</v>
      </c>
      <c r="D1323" s="861">
        <v>-0.103049553729952</v>
      </c>
      <c r="E1323" s="860">
        <v>2435.9926587879845</v>
      </c>
      <c r="F1323" s="860">
        <v>2218.1120875070355</v>
      </c>
      <c r="G1323" s="859">
        <v>-8.9442211779634143E-2</v>
      </c>
      <c r="H1323" s="860">
        <v>2128.8823982946956</v>
      </c>
      <c r="I1323" s="860">
        <v>1934.3625560293212</v>
      </c>
      <c r="J1323" s="859">
        <v>-9.1371811999193142E-2</v>
      </c>
    </row>
    <row r="1324" spans="1:10" ht="15" x14ac:dyDescent="0.25">
      <c r="A1324" s="862"/>
      <c r="B1324" s="860"/>
      <c r="C1324" s="860"/>
      <c r="D1324" s="861"/>
      <c r="E1324" s="860"/>
      <c r="F1324" s="860"/>
      <c r="G1324" s="859"/>
      <c r="H1324" s="860"/>
      <c r="I1324" s="860"/>
      <c r="J1324" s="859"/>
    </row>
    <row r="1325" spans="1:10" ht="15" x14ac:dyDescent="0.25">
      <c r="A1325" s="865" t="s">
        <v>1049</v>
      </c>
      <c r="B1325" s="864"/>
      <c r="C1325" s="864"/>
      <c r="D1325" s="861"/>
      <c r="E1325" s="864"/>
      <c r="F1325" s="864"/>
      <c r="G1325" s="863"/>
      <c r="H1325" s="864"/>
      <c r="I1325" s="864"/>
      <c r="J1325" s="863"/>
    </row>
    <row r="1326" spans="1:10" ht="15" x14ac:dyDescent="0.25">
      <c r="A1326" s="862" t="s">
        <v>1048</v>
      </c>
      <c r="B1326" s="860">
        <v>2.6337487875949415</v>
      </c>
      <c r="C1326" s="860">
        <v>3.2742940275866466</v>
      </c>
      <c r="D1326" s="861">
        <v>0.24320665775289502</v>
      </c>
      <c r="E1326" s="860">
        <v>2.9440787370123576</v>
      </c>
      <c r="F1326" s="860">
        <v>3.0892332131383546</v>
      </c>
      <c r="G1326" s="859">
        <v>4.9303870273965364E-2</v>
      </c>
      <c r="H1326" s="860">
        <v>2.7712900145199111</v>
      </c>
      <c r="I1326" s="860">
        <v>3.1826438294419557</v>
      </c>
      <c r="J1326" s="859">
        <v>0.14843405517531377</v>
      </c>
    </row>
    <row r="1327" spans="1:10" ht="15" x14ac:dyDescent="0.25">
      <c r="A1327" s="862" t="s">
        <v>1047</v>
      </c>
      <c r="B1327" s="860">
        <v>5.79691958560635</v>
      </c>
      <c r="C1327" s="860">
        <v>7.2008665285292048</v>
      </c>
      <c r="D1327" s="861">
        <v>0.24218844546486906</v>
      </c>
      <c r="E1327" s="860">
        <v>4.4780592189877781</v>
      </c>
      <c r="F1327" s="860">
        <v>4.3103783456606486</v>
      </c>
      <c r="G1327" s="859">
        <v>-3.7444987912650288E-2</v>
      </c>
      <c r="H1327" s="860">
        <v>4.7509268810467935</v>
      </c>
      <c r="I1327" s="860">
        <v>4.9366507852821684</v>
      </c>
      <c r="J1327" s="859">
        <v>3.9092141151718482E-2</v>
      </c>
    </row>
    <row r="1328" spans="1:10" ht="15" x14ac:dyDescent="0.25">
      <c r="A1328" s="862" t="s">
        <v>1046</v>
      </c>
      <c r="B1328" s="860">
        <v>626.51065159534994</v>
      </c>
      <c r="C1328" s="860">
        <v>657.41539917398563</v>
      </c>
      <c r="D1328" s="861">
        <v>4.9328367362852787E-2</v>
      </c>
      <c r="E1328" s="860">
        <v>1736.2331488636125</v>
      </c>
      <c r="F1328" s="860">
        <v>1700.0249604185108</v>
      </c>
      <c r="G1328" s="859">
        <v>-2.0854450606936345E-2</v>
      </c>
      <c r="H1328" s="860">
        <v>1506.6353908081098</v>
      </c>
      <c r="I1328" s="860">
        <v>1474.1262221488639</v>
      </c>
      <c r="J1328" s="859">
        <v>-2.1577329762451063E-2</v>
      </c>
    </row>
    <row r="1329" spans="1:10" ht="15" x14ac:dyDescent="0.25">
      <c r="A1329" s="862" t="s">
        <v>1045</v>
      </c>
      <c r="B1329" s="860">
        <v>7.2807244630051917</v>
      </c>
      <c r="C1329" s="860">
        <v>3.7943860351919478</v>
      </c>
      <c r="D1329" s="861">
        <v>-0.47884498933149061</v>
      </c>
      <c r="E1329" s="860">
        <v>28.289138662666307</v>
      </c>
      <c r="F1329" s="860">
        <v>21.523667440617604</v>
      </c>
      <c r="G1329" s="859">
        <v>-0.23915437308726611</v>
      </c>
      <c r="H1329" s="860">
        <v>23.942570207564007</v>
      </c>
      <c r="I1329" s="860">
        <v>17.68232313610871</v>
      </c>
      <c r="J1329" s="859">
        <v>-0.26146929996168666</v>
      </c>
    </row>
    <row r="1330" spans="1:10" ht="15" x14ac:dyDescent="0.25">
      <c r="A1330" s="862" t="s">
        <v>1044</v>
      </c>
      <c r="B1330" s="860">
        <v>579.48482500075465</v>
      </c>
      <c r="C1330" s="860">
        <v>607.65383521640604</v>
      </c>
      <c r="D1330" s="861">
        <v>4.8610436374437758E-2</v>
      </c>
      <c r="E1330" s="860">
        <v>1473.05480470056</v>
      </c>
      <c r="F1330" s="860">
        <v>1456.9434774196577</v>
      </c>
      <c r="G1330" s="859">
        <v>-1.0937357679762207E-2</v>
      </c>
      <c r="H1330" s="860">
        <v>1288.178257176462</v>
      </c>
      <c r="I1330" s="860">
        <v>1272.9307216089526</v>
      </c>
      <c r="J1330" s="859">
        <v>-1.1836510578070359E-2</v>
      </c>
    </row>
    <row r="1331" spans="1:10" ht="15" x14ac:dyDescent="0.25">
      <c r="A1331" s="862" t="s">
        <v>1043</v>
      </c>
      <c r="B1331" s="860">
        <v>586.76554946375984</v>
      </c>
      <c r="C1331" s="860">
        <v>611.44822125159783</v>
      </c>
      <c r="D1331" s="861">
        <v>4.2065645828040309E-2</v>
      </c>
      <c r="E1331" s="860">
        <v>1501.3439433632261</v>
      </c>
      <c r="F1331" s="860">
        <v>1478.4671448602751</v>
      </c>
      <c r="G1331" s="859">
        <v>-1.5237546735429403E-2</v>
      </c>
      <c r="H1331" s="860">
        <v>1312.1208273840261</v>
      </c>
      <c r="I1331" s="860">
        <v>1290.6130447450616</v>
      </c>
      <c r="J1331" s="859">
        <v>-1.639161744108928E-2</v>
      </c>
    </row>
    <row r="1332" spans="1:10" ht="15" x14ac:dyDescent="0.25">
      <c r="A1332" s="862"/>
      <c r="B1332" s="860"/>
      <c r="C1332" s="860"/>
      <c r="D1332" s="861"/>
      <c r="E1332" s="860"/>
      <c r="F1332" s="860"/>
      <c r="G1332" s="859"/>
      <c r="H1332" s="860"/>
      <c r="I1332" s="860"/>
      <c r="J1332" s="859"/>
    </row>
    <row r="1333" spans="1:10" ht="15" x14ac:dyDescent="0.25">
      <c r="A1333" s="869" t="s">
        <v>1055</v>
      </c>
      <c r="B1333" s="868"/>
      <c r="C1333" s="868"/>
      <c r="D1333" s="861"/>
      <c r="E1333" s="868"/>
      <c r="F1333" s="868"/>
      <c r="G1333" s="866"/>
      <c r="H1333" s="867"/>
      <c r="I1333" s="867"/>
      <c r="J1333" s="866"/>
    </row>
    <row r="1334" spans="1:10" ht="15" x14ac:dyDescent="0.25">
      <c r="A1334" s="865" t="s">
        <v>1050</v>
      </c>
      <c r="B1334" s="864"/>
      <c r="C1334" s="864"/>
      <c r="D1334" s="861"/>
      <c r="E1334" s="864"/>
      <c r="F1334" s="864"/>
      <c r="G1334" s="863"/>
      <c r="H1334" s="864"/>
      <c r="I1334" s="864"/>
      <c r="J1334" s="863"/>
    </row>
    <row r="1335" spans="1:10" ht="15" x14ac:dyDescent="0.25">
      <c r="A1335" s="862" t="s">
        <v>1048</v>
      </c>
      <c r="B1335" s="860">
        <v>16.829947599178364</v>
      </c>
      <c r="C1335" s="860">
        <v>17.566019068885449</v>
      </c>
      <c r="D1335" s="861">
        <v>4.3735814705865135E-2</v>
      </c>
      <c r="E1335" s="860">
        <v>15.197545961570054</v>
      </c>
      <c r="F1335" s="860">
        <v>15.93796128615279</v>
      </c>
      <c r="G1335" s="859">
        <v>4.8719400254160786E-2</v>
      </c>
      <c r="H1335" s="860">
        <v>16.056304155765577</v>
      </c>
      <c r="I1335" s="860">
        <v>16.782897673635794</v>
      </c>
      <c r="J1335" s="859">
        <v>4.5252849648423507E-2</v>
      </c>
    </row>
    <row r="1336" spans="1:10" ht="15" x14ac:dyDescent="0.25">
      <c r="A1336" s="862" t="s">
        <v>1047</v>
      </c>
      <c r="B1336" s="860">
        <v>1.5853457999177412</v>
      </c>
      <c r="C1336" s="860">
        <v>1.5298852279537498</v>
      </c>
      <c r="D1336" s="861">
        <v>-3.498326482895342E-2</v>
      </c>
      <c r="E1336" s="860">
        <v>1.4107820774983069</v>
      </c>
      <c r="F1336" s="860">
        <v>1.387828858569675</v>
      </c>
      <c r="G1336" s="859">
        <v>-1.6269854355772703E-2</v>
      </c>
      <c r="H1336" s="860">
        <v>1.4538251871359757</v>
      </c>
      <c r="I1336" s="860">
        <v>1.4228564564999944</v>
      </c>
      <c r="J1336" s="859">
        <v>-2.1301550495895272E-2</v>
      </c>
    </row>
    <row r="1337" spans="1:10" ht="15" x14ac:dyDescent="0.25">
      <c r="A1337" s="862" t="s">
        <v>1046</v>
      </c>
      <c r="B1337" s="860">
        <v>1738.9001360625205</v>
      </c>
      <c r="C1337" s="860">
        <v>1745.9723677607012</v>
      </c>
      <c r="D1337" s="861">
        <v>4.0670717952755869E-3</v>
      </c>
      <c r="E1337" s="860">
        <v>1090.6788106106706</v>
      </c>
      <c r="F1337" s="860">
        <v>1235.7623350868946</v>
      </c>
      <c r="G1337" s="859">
        <v>0.13302131027464617</v>
      </c>
      <c r="H1337" s="860">
        <v>1250.5142059275649</v>
      </c>
      <c r="I1337" s="860">
        <v>1361.5675486229013</v>
      </c>
      <c r="J1337" s="859">
        <v>8.8806142440391478E-2</v>
      </c>
    </row>
    <row r="1338" spans="1:10" ht="15" x14ac:dyDescent="0.25">
      <c r="A1338" s="862" t="s">
        <v>1045</v>
      </c>
      <c r="B1338" s="860">
        <v>178.83341579537398</v>
      </c>
      <c r="C1338" s="860">
        <v>178.12329524046871</v>
      </c>
      <c r="D1338" s="861">
        <v>-3.9708493613845224E-3</v>
      </c>
      <c r="E1338" s="860">
        <v>135.36985104091787</v>
      </c>
      <c r="F1338" s="860">
        <v>147.75790718814011</v>
      </c>
      <c r="G1338" s="859">
        <v>9.1512667347751903E-2</v>
      </c>
      <c r="H1338" s="860">
        <v>146.08689440503034</v>
      </c>
      <c r="I1338" s="860">
        <v>155.24526314624853</v>
      </c>
      <c r="J1338" s="859">
        <v>6.2691241254169888E-2</v>
      </c>
    </row>
    <row r="1339" spans="1:10" ht="15" x14ac:dyDescent="0.25">
      <c r="A1339" s="862" t="s">
        <v>1044</v>
      </c>
      <c r="B1339" s="860">
        <v>1220.9417524269652</v>
      </c>
      <c r="C1339" s="860">
        <v>1175.0338495608075</v>
      </c>
      <c r="D1339" s="861">
        <v>-3.7600403766111519E-2</v>
      </c>
      <c r="E1339" s="860">
        <v>694.80070578540119</v>
      </c>
      <c r="F1339" s="860">
        <v>790.59304539156904</v>
      </c>
      <c r="G1339" s="859">
        <v>0.13787023934854009</v>
      </c>
      <c r="H1339" s="860">
        <v>824.53411454633488</v>
      </c>
      <c r="I1339" s="860">
        <v>885.38666833740888</v>
      </c>
      <c r="J1339" s="859">
        <v>7.3802348159427641E-2</v>
      </c>
    </row>
    <row r="1340" spans="1:10" ht="15" x14ac:dyDescent="0.25">
      <c r="A1340" s="862" t="s">
        <v>1043</v>
      </c>
      <c r="B1340" s="860">
        <v>1399.7751682223393</v>
      </c>
      <c r="C1340" s="860">
        <v>1353.1571448012767</v>
      </c>
      <c r="D1340" s="861">
        <v>-3.3303936574518404E-2</v>
      </c>
      <c r="E1340" s="860">
        <v>830.17055682631894</v>
      </c>
      <c r="F1340" s="860">
        <v>938.35095257970909</v>
      </c>
      <c r="G1340" s="859">
        <v>0.13031104857170056</v>
      </c>
      <c r="H1340" s="860">
        <v>970.62100895136507</v>
      </c>
      <c r="I1340" s="860">
        <v>1040.6319314836569</v>
      </c>
      <c r="J1340" s="859">
        <v>7.2130030039149778E-2</v>
      </c>
    </row>
    <row r="1341" spans="1:10" ht="15" x14ac:dyDescent="0.25">
      <c r="A1341" s="862"/>
      <c r="B1341" s="860"/>
      <c r="C1341" s="860"/>
      <c r="D1341" s="861"/>
      <c r="E1341" s="860"/>
      <c r="F1341" s="860"/>
      <c r="G1341" s="859"/>
      <c r="H1341" s="860"/>
      <c r="I1341" s="860"/>
      <c r="J1341" s="859"/>
    </row>
    <row r="1342" spans="1:10" ht="15" x14ac:dyDescent="0.25">
      <c r="A1342" s="865" t="s">
        <v>1049</v>
      </c>
      <c r="B1342" s="864"/>
      <c r="C1342" s="864"/>
      <c r="D1342" s="861"/>
      <c r="E1342" s="864"/>
      <c r="F1342" s="864"/>
      <c r="G1342" s="863"/>
      <c r="H1342" s="864"/>
      <c r="I1342" s="864"/>
      <c r="J1342" s="863"/>
    </row>
    <row r="1343" spans="1:10" ht="15" x14ac:dyDescent="0.25">
      <c r="A1343" s="862" t="s">
        <v>1048</v>
      </c>
      <c r="B1343" s="860">
        <v>33.496233496233486</v>
      </c>
      <c r="C1343" s="860">
        <v>34.68084692256118</v>
      </c>
      <c r="D1343" s="861">
        <v>3.5365571071174273E-2</v>
      </c>
      <c r="E1343" s="860">
        <v>26.453912501094496</v>
      </c>
      <c r="F1343" s="860">
        <v>28.014563562768011</v>
      </c>
      <c r="G1343" s="859">
        <v>5.8995094264749852E-2</v>
      </c>
      <c r="H1343" s="860">
        <v>30.222586498050617</v>
      </c>
      <c r="I1343" s="860">
        <v>31.55102148765538</v>
      </c>
      <c r="J1343" s="859">
        <v>4.3955039708148326E-2</v>
      </c>
    </row>
    <row r="1344" spans="1:10" ht="15" x14ac:dyDescent="0.25">
      <c r="A1344" s="862" t="s">
        <v>1047</v>
      </c>
      <c r="B1344" s="860">
        <v>3.1227053875816004</v>
      </c>
      <c r="C1344" s="860">
        <v>3.1716094247764697</v>
      </c>
      <c r="D1344" s="861">
        <v>1.5660791245101509E-2</v>
      </c>
      <c r="E1344" s="860">
        <v>2.9978464334741717</v>
      </c>
      <c r="F1344" s="860">
        <v>2.9790100173049483</v>
      </c>
      <c r="G1344" s="859">
        <v>-6.2833159026741943E-3</v>
      </c>
      <c r="H1344" s="860">
        <v>3.0231801343075642</v>
      </c>
      <c r="I1344" s="860">
        <v>3.0202813189059894</v>
      </c>
      <c r="J1344" s="859">
        <v>-9.5886294325585189E-4</v>
      </c>
    </row>
    <row r="1345" spans="1:10" ht="15" x14ac:dyDescent="0.25">
      <c r="A1345" s="862" t="s">
        <v>1046</v>
      </c>
      <c r="B1345" s="860">
        <v>2912.5444756506072</v>
      </c>
      <c r="C1345" s="860">
        <v>3019.2926876132992</v>
      </c>
      <c r="D1345" s="861">
        <v>3.6651186910663922E-2</v>
      </c>
      <c r="E1345" s="860">
        <v>2714.6374639868382</v>
      </c>
      <c r="F1345" s="860">
        <v>2925.2814461005619</v>
      </c>
      <c r="G1345" s="859">
        <v>7.7595621849395141E-2</v>
      </c>
      <c r="H1345" s="860">
        <v>2754.79250983166</v>
      </c>
      <c r="I1345" s="860">
        <v>2945.4267121390053</v>
      </c>
      <c r="J1345" s="859">
        <v>6.920092951719059E-2</v>
      </c>
    </row>
    <row r="1346" spans="1:10" ht="15" x14ac:dyDescent="0.25">
      <c r="A1346" s="862" t="s">
        <v>1045</v>
      </c>
      <c r="B1346" s="860">
        <v>5.168890818793229</v>
      </c>
      <c r="C1346" s="860">
        <v>5.7112313737890217</v>
      </c>
      <c r="D1346" s="861">
        <v>0.10492397189430515</v>
      </c>
      <c r="E1346" s="860">
        <v>6.0511142183625077</v>
      </c>
      <c r="F1346" s="860">
        <v>4.7922888065822393</v>
      </c>
      <c r="G1346" s="859">
        <v>-0.20803200309131153</v>
      </c>
      <c r="H1346" s="860">
        <v>5.8721123691745394</v>
      </c>
      <c r="I1346" s="860">
        <v>4.9892050709836919</v>
      </c>
      <c r="J1346" s="859">
        <v>-0.15035599502925731</v>
      </c>
    </row>
    <row r="1347" spans="1:10" ht="15" x14ac:dyDescent="0.25">
      <c r="A1347" s="862" t="s">
        <v>1044</v>
      </c>
      <c r="B1347" s="860">
        <v>2374.370784670889</v>
      </c>
      <c r="C1347" s="860">
        <v>2397.5828139840823</v>
      </c>
      <c r="D1347" s="861">
        <v>9.7760760295114608E-3</v>
      </c>
      <c r="E1347" s="860">
        <v>2381.5760269810248</v>
      </c>
      <c r="F1347" s="860">
        <v>2538.845426961936</v>
      </c>
      <c r="G1347" s="859">
        <v>6.6035851133533538E-2</v>
      </c>
      <c r="H1347" s="860">
        <v>2380.1140937586783</v>
      </c>
      <c r="I1347" s="860">
        <v>2508.5748670381108</v>
      </c>
      <c r="J1347" s="859">
        <v>5.3972527458365289E-2</v>
      </c>
    </row>
    <row r="1348" spans="1:10" ht="15" x14ac:dyDescent="0.25">
      <c r="A1348" s="862" t="s">
        <v>1043</v>
      </c>
      <c r="B1348" s="860">
        <v>2379.5396754896824</v>
      </c>
      <c r="C1348" s="860">
        <v>2403.2940453578708</v>
      </c>
      <c r="D1348" s="861">
        <v>9.9827584775614309E-3</v>
      </c>
      <c r="E1348" s="860">
        <v>2387.6271411993876</v>
      </c>
      <c r="F1348" s="860">
        <v>2543.6377157685188</v>
      </c>
      <c r="G1348" s="859">
        <v>6.5341263665968263E-2</v>
      </c>
      <c r="H1348" s="860">
        <v>2385.9862061278523</v>
      </c>
      <c r="I1348" s="860">
        <v>2513.564072109094</v>
      </c>
      <c r="J1348" s="859">
        <v>5.3469657810086071E-2</v>
      </c>
    </row>
    <row r="1349" spans="1:10" ht="15" x14ac:dyDescent="0.25">
      <c r="A1349" s="862"/>
      <c r="B1349" s="860"/>
      <c r="C1349" s="860"/>
      <c r="D1349" s="861"/>
      <c r="E1349" s="860"/>
      <c r="F1349" s="860"/>
      <c r="G1349" s="859"/>
      <c r="H1349" s="860"/>
      <c r="I1349" s="860"/>
      <c r="J1349" s="859"/>
    </row>
    <row r="1350" spans="1:10" ht="15" x14ac:dyDescent="0.25">
      <c r="A1350" s="869" t="s">
        <v>1054</v>
      </c>
      <c r="B1350" s="868"/>
      <c r="C1350" s="868"/>
      <c r="D1350" s="861"/>
      <c r="E1350" s="868"/>
      <c r="F1350" s="868"/>
      <c r="G1350" s="866"/>
      <c r="H1350" s="867"/>
      <c r="I1350" s="867"/>
      <c r="J1350" s="866"/>
    </row>
    <row r="1351" spans="1:10" ht="15" x14ac:dyDescent="0.25">
      <c r="A1351" s="865" t="s">
        <v>1050</v>
      </c>
      <c r="B1351" s="864"/>
      <c r="C1351" s="864"/>
      <c r="D1351" s="861"/>
      <c r="E1351" s="864"/>
      <c r="F1351" s="864"/>
      <c r="G1351" s="863"/>
      <c r="H1351" s="864"/>
      <c r="I1351" s="864"/>
      <c r="J1351" s="863"/>
    </row>
    <row r="1352" spans="1:10" ht="15" x14ac:dyDescent="0.25">
      <c r="A1352" s="862" t="s">
        <v>1048</v>
      </c>
      <c r="B1352" s="860">
        <v>0.10592318284625978</v>
      </c>
      <c r="C1352" s="860">
        <v>0.13583361045322456</v>
      </c>
      <c r="D1352" s="861">
        <v>0.28237848224762768</v>
      </c>
      <c r="E1352" s="860">
        <v>1.8446608627896981E-2</v>
      </c>
      <c r="F1352" s="860">
        <v>1.7520660996137184E-2</v>
      </c>
      <c r="G1352" s="859">
        <v>-5.0196090264498686E-2</v>
      </c>
      <c r="H1352" s="860">
        <v>6.5766283659654701E-2</v>
      </c>
      <c r="I1352" s="860">
        <v>8.1274193483714882E-2</v>
      </c>
      <c r="J1352" s="859">
        <v>0.2358033472639984</v>
      </c>
    </row>
    <row r="1353" spans="1:10" ht="15" x14ac:dyDescent="0.25">
      <c r="A1353" s="862" t="s">
        <v>1047</v>
      </c>
      <c r="B1353" s="860">
        <v>2.742171717171717</v>
      </c>
      <c r="C1353" s="860">
        <v>3.5050078247261345</v>
      </c>
      <c r="D1353" s="861">
        <v>0.27818684832079321</v>
      </c>
      <c r="E1353" s="860">
        <v>4.0346246973365618</v>
      </c>
      <c r="F1353" s="860">
        <v>3.2829059829059828</v>
      </c>
      <c r="G1353" s="859">
        <v>-0.18631688715107073</v>
      </c>
      <c r="H1353" s="860">
        <v>3.4602011505966308</v>
      </c>
      <c r="I1353" s="860">
        <v>3.3683297682214262</v>
      </c>
      <c r="J1353" s="859">
        <v>-2.6550879089605406E-2</v>
      </c>
    </row>
    <row r="1354" spans="1:10" ht="15" x14ac:dyDescent="0.25">
      <c r="A1354" s="862" t="s">
        <v>1046</v>
      </c>
      <c r="B1354" s="860">
        <v>679.29250092992106</v>
      </c>
      <c r="C1354" s="860">
        <v>702.42179362972797</v>
      </c>
      <c r="D1354" s="861">
        <v>3.4049091765541273E-2</v>
      </c>
      <c r="E1354" s="860">
        <v>1193.6187880291752</v>
      </c>
      <c r="F1354" s="860">
        <v>1085.6448283989864</v>
      </c>
      <c r="G1354" s="859">
        <v>-9.0459333174931253E-2</v>
      </c>
      <c r="H1354" s="860">
        <v>965.02932709617335</v>
      </c>
      <c r="I1354" s="860">
        <v>938.25135348773324</v>
      </c>
      <c r="J1354" s="859">
        <v>-2.774835215528269E-2</v>
      </c>
    </row>
    <row r="1355" spans="1:10" ht="15" x14ac:dyDescent="0.25">
      <c r="A1355" s="862" t="s">
        <v>1045</v>
      </c>
      <c r="B1355" s="860">
        <v>437.10786142935058</v>
      </c>
      <c r="C1355" s="860">
        <v>504.33540713706395</v>
      </c>
      <c r="D1355" s="861">
        <v>0.15380081586242372</v>
      </c>
      <c r="E1355" s="860">
        <v>827.71603582976172</v>
      </c>
      <c r="F1355" s="860">
        <v>515.2011276323426</v>
      </c>
      <c r="G1355" s="859">
        <v>-0.37756294993624456</v>
      </c>
      <c r="H1355" s="860">
        <v>654.11240276291221</v>
      </c>
      <c r="I1355" s="860">
        <v>511.02200436492774</v>
      </c>
      <c r="J1355" s="859">
        <v>-0.21875506074121734</v>
      </c>
    </row>
    <row r="1356" spans="1:10" ht="15" x14ac:dyDescent="0.25">
      <c r="A1356" s="862" t="s">
        <v>1044</v>
      </c>
      <c r="B1356" s="860">
        <v>68.74227272727272</v>
      </c>
      <c r="C1356" s="860">
        <v>94.818686868686868</v>
      </c>
      <c r="D1356" s="861">
        <v>0.37933593270722082</v>
      </c>
      <c r="E1356" s="860">
        <v>10.23983870967742</v>
      </c>
      <c r="F1356" s="860">
        <v>100.37458333333332</v>
      </c>
      <c r="G1356" s="859">
        <v>8.802359800694104</v>
      </c>
      <c r="H1356" s="860">
        <v>36.240920495275333</v>
      </c>
      <c r="I1356" s="860">
        <v>98.237700077700069</v>
      </c>
      <c r="J1356" s="859">
        <v>1.710684462071187</v>
      </c>
    </row>
    <row r="1357" spans="1:10" ht="15" x14ac:dyDescent="0.25">
      <c r="A1357" s="862" t="s">
        <v>1043</v>
      </c>
      <c r="B1357" s="860">
        <v>505.85013415662331</v>
      </c>
      <c r="C1357" s="860">
        <v>599.15409400575095</v>
      </c>
      <c r="D1357" s="861">
        <v>0.1844498074606391</v>
      </c>
      <c r="E1357" s="860">
        <v>837.95587453943904</v>
      </c>
      <c r="F1357" s="860">
        <v>615.57571096567585</v>
      </c>
      <c r="G1357" s="859">
        <v>-0.26538409757672354</v>
      </c>
      <c r="H1357" s="860">
        <v>690.35332325818763</v>
      </c>
      <c r="I1357" s="860">
        <v>609.25970444262782</v>
      </c>
      <c r="J1357" s="859">
        <v>-0.11746683340761051</v>
      </c>
    </row>
    <row r="1358" spans="1:10" ht="15" x14ac:dyDescent="0.25">
      <c r="A1358" s="862"/>
      <c r="B1358" s="860"/>
      <c r="C1358" s="860"/>
      <c r="D1358" s="861"/>
      <c r="E1358" s="860"/>
      <c r="F1358" s="860"/>
      <c r="G1358" s="859"/>
      <c r="H1358" s="860"/>
      <c r="I1358" s="860"/>
      <c r="J1358" s="859"/>
    </row>
    <row r="1359" spans="1:10" ht="15" x14ac:dyDescent="0.25">
      <c r="A1359" s="865" t="s">
        <v>1049</v>
      </c>
      <c r="B1359" s="864"/>
      <c r="C1359" s="864"/>
      <c r="D1359" s="861"/>
      <c r="E1359" s="864"/>
      <c r="F1359" s="864"/>
      <c r="G1359" s="863"/>
      <c r="H1359" s="864"/>
      <c r="I1359" s="864"/>
      <c r="J1359" s="863"/>
    </row>
    <row r="1360" spans="1:10" ht="15" x14ac:dyDescent="0.25">
      <c r="A1360" s="862" t="s">
        <v>1048</v>
      </c>
      <c r="B1360" s="860">
        <v>0</v>
      </c>
      <c r="C1360" s="860">
        <v>2.0706343056893991E-4</v>
      </c>
      <c r="D1360" s="860">
        <v>0</v>
      </c>
      <c r="E1360" s="860">
        <v>0</v>
      </c>
      <c r="F1360" s="860">
        <v>0</v>
      </c>
      <c r="G1360" s="860">
        <v>0</v>
      </c>
      <c r="H1360" s="860">
        <v>0</v>
      </c>
      <c r="I1360" s="860">
        <v>2.0706343056893991E-4</v>
      </c>
      <c r="J1360" s="860">
        <v>0</v>
      </c>
    </row>
    <row r="1361" spans="1:10" ht="15" x14ac:dyDescent="0.25">
      <c r="A1361" s="862" t="s">
        <v>1047</v>
      </c>
      <c r="B1361" s="860">
        <v>0</v>
      </c>
      <c r="C1361" s="860">
        <v>1</v>
      </c>
      <c r="D1361" s="860">
        <v>0</v>
      </c>
      <c r="E1361" s="860">
        <v>0</v>
      </c>
      <c r="F1361" s="860">
        <v>0</v>
      </c>
      <c r="G1361" s="860">
        <v>0</v>
      </c>
      <c r="H1361" s="860">
        <v>0</v>
      </c>
      <c r="I1361" s="860">
        <v>1</v>
      </c>
      <c r="J1361" s="860">
        <v>0</v>
      </c>
    </row>
    <row r="1362" spans="1:10" ht="15" x14ac:dyDescent="0.25">
      <c r="A1362" s="862" t="s">
        <v>1046</v>
      </c>
      <c r="B1362" s="860">
        <v>0</v>
      </c>
      <c r="C1362" s="860">
        <v>967.6</v>
      </c>
      <c r="D1362" s="860">
        <v>0</v>
      </c>
      <c r="E1362" s="860">
        <v>0</v>
      </c>
      <c r="F1362" s="860">
        <v>0</v>
      </c>
      <c r="G1362" s="860">
        <v>0</v>
      </c>
      <c r="H1362" s="860">
        <v>0</v>
      </c>
      <c r="I1362" s="860">
        <v>967.6</v>
      </c>
      <c r="J1362" s="860">
        <v>0</v>
      </c>
    </row>
    <row r="1363" spans="1:10" ht="15" x14ac:dyDescent="0.25">
      <c r="A1363" s="862" t="s">
        <v>1045</v>
      </c>
      <c r="B1363" s="860">
        <v>0</v>
      </c>
      <c r="C1363" s="860">
        <v>0</v>
      </c>
      <c r="D1363" s="860">
        <v>0</v>
      </c>
      <c r="E1363" s="860">
        <v>0</v>
      </c>
      <c r="F1363" s="860">
        <v>0</v>
      </c>
      <c r="G1363" s="860">
        <v>0</v>
      </c>
      <c r="H1363" s="860">
        <v>0</v>
      </c>
      <c r="I1363" s="860">
        <v>0</v>
      </c>
      <c r="J1363" s="860">
        <v>0</v>
      </c>
    </row>
    <row r="1364" spans="1:10" ht="15" x14ac:dyDescent="0.25">
      <c r="A1364" s="862" t="s">
        <v>1044</v>
      </c>
      <c r="B1364" s="860">
        <v>0</v>
      </c>
      <c r="C1364" s="860">
        <v>761.3</v>
      </c>
      <c r="D1364" s="860">
        <v>0</v>
      </c>
      <c r="E1364" s="860">
        <v>0</v>
      </c>
      <c r="F1364" s="860">
        <v>0</v>
      </c>
      <c r="G1364" s="860">
        <v>0</v>
      </c>
      <c r="H1364" s="860">
        <v>0</v>
      </c>
      <c r="I1364" s="860">
        <v>761.3</v>
      </c>
      <c r="J1364" s="860">
        <v>0</v>
      </c>
    </row>
    <row r="1365" spans="1:10" ht="15" x14ac:dyDescent="0.25">
      <c r="A1365" s="862" t="s">
        <v>1043</v>
      </c>
      <c r="B1365" s="860">
        <v>0</v>
      </c>
      <c r="C1365" s="860">
        <v>761.3</v>
      </c>
      <c r="D1365" s="860">
        <v>0</v>
      </c>
      <c r="E1365" s="860">
        <v>0</v>
      </c>
      <c r="F1365" s="860">
        <v>0</v>
      </c>
      <c r="G1365" s="860">
        <v>0</v>
      </c>
      <c r="H1365" s="860">
        <v>0</v>
      </c>
      <c r="I1365" s="860">
        <v>761.3</v>
      </c>
      <c r="J1365" s="860">
        <v>0</v>
      </c>
    </row>
    <row r="1366" spans="1:10" ht="15" x14ac:dyDescent="0.25">
      <c r="A1366" s="862"/>
      <c r="B1366" s="860"/>
      <c r="C1366" s="860"/>
      <c r="D1366" s="861"/>
      <c r="E1366" s="860"/>
      <c r="F1366" s="860"/>
      <c r="G1366" s="859"/>
      <c r="H1366" s="860"/>
      <c r="I1366" s="860"/>
      <c r="J1366" s="859"/>
    </row>
    <row r="1367" spans="1:10" ht="15" x14ac:dyDescent="0.25">
      <c r="A1367" s="869" t="s">
        <v>1053</v>
      </c>
      <c r="B1367" s="868"/>
      <c r="C1367" s="868"/>
      <c r="D1367" s="861"/>
      <c r="E1367" s="868"/>
      <c r="F1367" s="868"/>
      <c r="G1367" s="866"/>
      <c r="H1367" s="867"/>
      <c r="I1367" s="867"/>
      <c r="J1367" s="866"/>
    </row>
    <row r="1368" spans="1:10" ht="15" x14ac:dyDescent="0.25">
      <c r="A1368" s="865" t="s">
        <v>1050</v>
      </c>
      <c r="B1368" s="864"/>
      <c r="C1368" s="864"/>
      <c r="D1368" s="861"/>
      <c r="E1368" s="864"/>
      <c r="F1368" s="864"/>
      <c r="G1368" s="863"/>
      <c r="H1368" s="864"/>
      <c r="I1368" s="864"/>
      <c r="J1368" s="863"/>
    </row>
    <row r="1369" spans="1:10" ht="15" x14ac:dyDescent="0.25">
      <c r="A1369" s="862" t="s">
        <v>1048</v>
      </c>
      <c r="B1369" s="860">
        <v>8.2661621123159584E-2</v>
      </c>
      <c r="C1369" s="860">
        <v>0.1095365547709692</v>
      </c>
      <c r="D1369" s="861">
        <v>0.32511984742917138</v>
      </c>
      <c r="E1369" s="860">
        <v>7.1326886694534977E-3</v>
      </c>
      <c r="F1369" s="860">
        <v>1.3870523288608603E-2</v>
      </c>
      <c r="G1369" s="859">
        <v>0.94464162553604825</v>
      </c>
      <c r="H1369" s="860">
        <v>4.8003766021662495E-2</v>
      </c>
      <c r="I1369" s="860">
        <v>6.5421260139363904E-2</v>
      </c>
      <c r="J1369" s="859">
        <v>0.36283599311440434</v>
      </c>
    </row>
    <row r="1370" spans="1:10" ht="15" x14ac:dyDescent="0.25">
      <c r="A1370" s="862" t="s">
        <v>1047</v>
      </c>
      <c r="B1370" s="860">
        <v>2.5288311688311689</v>
      </c>
      <c r="C1370" s="860">
        <v>2.4897049286640729</v>
      </c>
      <c r="D1370" s="861">
        <v>-1.5472064979798637E-2</v>
      </c>
      <c r="E1370" s="860">
        <v>2.2891156462585038</v>
      </c>
      <c r="F1370" s="860">
        <v>2.2824074074074074</v>
      </c>
      <c r="G1370" s="859">
        <v>-2.9304936437181861E-3</v>
      </c>
      <c r="H1370" s="860">
        <v>2.3889971139971142</v>
      </c>
      <c r="I1370" s="860">
        <v>2.3416352706235974</v>
      </c>
      <c r="J1370" s="859">
        <v>-1.9824989781705528E-2</v>
      </c>
    </row>
    <row r="1371" spans="1:10" ht="15" x14ac:dyDescent="0.25">
      <c r="A1371" s="862" t="s">
        <v>1046</v>
      </c>
      <c r="B1371" s="860">
        <v>547.49675878884921</v>
      </c>
      <c r="C1371" s="860">
        <v>506.62788137705422</v>
      </c>
      <c r="D1371" s="861">
        <v>-7.4646793347605392E-2</v>
      </c>
      <c r="E1371" s="860">
        <v>379.62479784366576</v>
      </c>
      <c r="F1371" s="860">
        <v>418.74572486862735</v>
      </c>
      <c r="G1371" s="859">
        <v>0.103051558399702</v>
      </c>
      <c r="H1371" s="860">
        <v>449.57144823749218</v>
      </c>
      <c r="I1371" s="860">
        <v>443.8549124424635</v>
      </c>
      <c r="J1371" s="859">
        <v>-1.2715522343422572E-2</v>
      </c>
    </row>
    <row r="1372" spans="1:10" ht="15" x14ac:dyDescent="0.25">
      <c r="A1372" s="862" t="s">
        <v>1045</v>
      </c>
      <c r="B1372" s="860">
        <v>387.06794402794969</v>
      </c>
      <c r="C1372" s="860">
        <v>417.31777646234139</v>
      </c>
      <c r="D1372" s="861">
        <v>7.8151220996506468E-2</v>
      </c>
      <c r="E1372" s="860">
        <v>158.14830188679247</v>
      </c>
      <c r="F1372" s="860">
        <v>302.28002914159015</v>
      </c>
      <c r="G1372" s="859">
        <v>0.91137069152959804</v>
      </c>
      <c r="H1372" s="860">
        <v>253.53148611227462</v>
      </c>
      <c r="I1372" s="860">
        <v>335.14795694751911</v>
      </c>
      <c r="J1372" s="859">
        <v>0.32191848076455959</v>
      </c>
    </row>
    <row r="1373" spans="1:10" ht="15" x14ac:dyDescent="0.25">
      <c r="A1373" s="862" t="s">
        <v>1044</v>
      </c>
      <c r="B1373" s="860">
        <v>10.582647936531043</v>
      </c>
      <c r="C1373" s="860">
        <v>0</v>
      </c>
      <c r="D1373" s="861">
        <v>-1</v>
      </c>
      <c r="E1373" s="860">
        <v>186.07807726864331</v>
      </c>
      <c r="F1373" s="860">
        <v>90.458268398268416</v>
      </c>
      <c r="G1373" s="859">
        <v>-0.51386928688180367</v>
      </c>
      <c r="H1373" s="860">
        <v>112.95498171359652</v>
      </c>
      <c r="I1373" s="860">
        <v>64.613048855906001</v>
      </c>
      <c r="J1373" s="859">
        <v>-0.42797521742125649</v>
      </c>
    </row>
    <row r="1374" spans="1:10" ht="15" x14ac:dyDescent="0.25">
      <c r="A1374" s="862" t="s">
        <v>1043</v>
      </c>
      <c r="B1374" s="860">
        <v>397.65059196448067</v>
      </c>
      <c r="C1374" s="860">
        <v>417.31777646234139</v>
      </c>
      <c r="D1374" s="861">
        <v>4.9458456482361905E-2</v>
      </c>
      <c r="E1374" s="860">
        <v>344.22637915543572</v>
      </c>
      <c r="F1374" s="860">
        <v>392.73829753985854</v>
      </c>
      <c r="G1374" s="859">
        <v>0.14093027531314564</v>
      </c>
      <c r="H1374" s="860">
        <v>366.48646782587116</v>
      </c>
      <c r="I1374" s="860">
        <v>399.76100580342506</v>
      </c>
      <c r="J1374" s="859">
        <v>9.0793360461439043E-2</v>
      </c>
    </row>
    <row r="1375" spans="1:10" ht="15" x14ac:dyDescent="0.25">
      <c r="A1375" s="862"/>
      <c r="B1375" s="860"/>
      <c r="C1375" s="860"/>
      <c r="D1375" s="861"/>
      <c r="E1375" s="860"/>
      <c r="F1375" s="860"/>
      <c r="G1375" s="859"/>
      <c r="H1375" s="860"/>
      <c r="I1375" s="860"/>
      <c r="J1375" s="859"/>
    </row>
    <row r="1376" spans="1:10" ht="15" x14ac:dyDescent="0.25">
      <c r="A1376" s="869" t="s">
        <v>1052</v>
      </c>
      <c r="B1376" s="868"/>
      <c r="C1376" s="868"/>
      <c r="D1376" s="861"/>
      <c r="E1376" s="868"/>
      <c r="F1376" s="868"/>
      <c r="G1376" s="866"/>
      <c r="H1376" s="867"/>
      <c r="I1376" s="867"/>
      <c r="J1376" s="866"/>
    </row>
    <row r="1377" spans="1:10" ht="15" x14ac:dyDescent="0.25">
      <c r="A1377" s="865" t="s">
        <v>1050</v>
      </c>
      <c r="B1377" s="864"/>
      <c r="C1377" s="864"/>
      <c r="D1377" s="861"/>
      <c r="E1377" s="864"/>
      <c r="F1377" s="864"/>
      <c r="G1377" s="863"/>
      <c r="H1377" s="864"/>
      <c r="I1377" s="864"/>
      <c r="J1377" s="863"/>
    </row>
    <row r="1378" spans="1:10" ht="15" x14ac:dyDescent="0.25">
      <c r="A1378" s="862" t="s">
        <v>1048</v>
      </c>
      <c r="B1378" s="860">
        <v>8.3077006153929231E-4</v>
      </c>
      <c r="C1378" s="860">
        <v>1.2423805834136394E-3</v>
      </c>
      <c r="D1378" s="861">
        <v>0.49545661420645626</v>
      </c>
      <c r="E1378" s="860">
        <v>0</v>
      </c>
      <c r="F1378" s="860">
        <v>1.9467401106819089E-3</v>
      </c>
      <c r="G1378" s="860">
        <v>0</v>
      </c>
      <c r="H1378" s="860">
        <v>8.3077006153929231E-4</v>
      </c>
      <c r="I1378" s="860">
        <v>3.1891206940955485E-3</v>
      </c>
      <c r="J1378" s="859">
        <v>2.8387525522845469</v>
      </c>
    </row>
    <row r="1379" spans="1:10" ht="15" x14ac:dyDescent="0.25">
      <c r="A1379" s="862" t="s">
        <v>1047</v>
      </c>
      <c r="B1379" s="860">
        <v>1</v>
      </c>
      <c r="C1379" s="860">
        <v>1.1666666666666667</v>
      </c>
      <c r="D1379" s="861">
        <v>0.16666666666666674</v>
      </c>
      <c r="E1379" s="860">
        <v>0</v>
      </c>
      <c r="F1379" s="860">
        <v>1.375</v>
      </c>
      <c r="G1379" s="860">
        <v>0</v>
      </c>
      <c r="H1379" s="860">
        <v>1</v>
      </c>
      <c r="I1379" s="860">
        <v>1.3333333333333335</v>
      </c>
      <c r="J1379" s="859">
        <v>0.33333333333333348</v>
      </c>
    </row>
    <row r="1380" spans="1:10" ht="15" x14ac:dyDescent="0.25">
      <c r="A1380" s="862" t="s">
        <v>1046</v>
      </c>
      <c r="B1380" s="860">
        <v>887.7</v>
      </c>
      <c r="C1380" s="860">
        <v>748.92857142857144</v>
      </c>
      <c r="D1380" s="861">
        <v>-0.15632694443103368</v>
      </c>
      <c r="E1380" s="860">
        <v>0</v>
      </c>
      <c r="F1380" s="860">
        <v>1344.6966666666667</v>
      </c>
      <c r="G1380" s="860">
        <v>0</v>
      </c>
      <c r="H1380" s="860">
        <v>887.7</v>
      </c>
      <c r="I1380" s="860">
        <v>1225.5430476190477</v>
      </c>
      <c r="J1380" s="859">
        <v>0.38058245760847992</v>
      </c>
    </row>
    <row r="1381" spans="1:10" ht="15" x14ac:dyDescent="0.25">
      <c r="A1381" s="862" t="s">
        <v>1045</v>
      </c>
      <c r="B1381" s="860">
        <v>349.255</v>
      </c>
      <c r="C1381" s="860">
        <v>479.41857142857145</v>
      </c>
      <c r="D1381" s="861">
        <v>0.37268921397996152</v>
      </c>
      <c r="E1381" s="860">
        <v>0</v>
      </c>
      <c r="F1381" s="860">
        <v>327.37583333333333</v>
      </c>
      <c r="G1381" s="860">
        <v>0</v>
      </c>
      <c r="H1381" s="860">
        <v>349.255</v>
      </c>
      <c r="I1381" s="860">
        <v>357.78438095238096</v>
      </c>
      <c r="J1381" s="859">
        <v>2.4421643075635172E-2</v>
      </c>
    </row>
    <row r="1382" spans="1:10" ht="15" x14ac:dyDescent="0.25">
      <c r="A1382" s="862" t="s">
        <v>1044</v>
      </c>
      <c r="B1382" s="860">
        <v>0</v>
      </c>
      <c r="C1382" s="860">
        <v>0</v>
      </c>
      <c r="D1382" s="861"/>
      <c r="E1382" s="860">
        <v>0</v>
      </c>
      <c r="F1382" s="860">
        <v>99.375</v>
      </c>
      <c r="G1382" s="860">
        <v>0</v>
      </c>
      <c r="H1382" s="860">
        <v>0</v>
      </c>
      <c r="I1382" s="860">
        <v>79.5</v>
      </c>
      <c r="J1382" s="860">
        <v>0</v>
      </c>
    </row>
    <row r="1383" spans="1:10" ht="15" x14ac:dyDescent="0.25">
      <c r="A1383" s="862" t="s">
        <v>1043</v>
      </c>
      <c r="B1383" s="860">
        <v>349.255</v>
      </c>
      <c r="C1383" s="860">
        <v>479.41857142857145</v>
      </c>
      <c r="D1383" s="861">
        <v>0.37268921397996152</v>
      </c>
      <c r="E1383" s="860">
        <v>0</v>
      </c>
      <c r="F1383" s="860">
        <v>426.75083333333333</v>
      </c>
      <c r="G1383" s="860">
        <v>0</v>
      </c>
      <c r="H1383" s="860">
        <v>349.255</v>
      </c>
      <c r="I1383" s="860">
        <v>437.28438095238096</v>
      </c>
      <c r="J1383" s="859">
        <v>0.25204902135225254</v>
      </c>
    </row>
    <row r="1384" spans="1:10" ht="15" x14ac:dyDescent="0.25">
      <c r="A1384" s="862"/>
      <c r="B1384" s="860"/>
      <c r="C1384" s="860"/>
      <c r="D1384" s="861"/>
      <c r="E1384" s="860"/>
      <c r="F1384" s="860"/>
      <c r="G1384" s="859"/>
      <c r="H1384" s="860"/>
      <c r="I1384" s="860"/>
      <c r="J1384" s="859"/>
    </row>
    <row r="1385" spans="1:10" ht="15" x14ac:dyDescent="0.25">
      <c r="A1385" s="869" t="s">
        <v>1051</v>
      </c>
      <c r="B1385" s="868"/>
      <c r="C1385" s="868"/>
      <c r="D1385" s="861"/>
      <c r="E1385" s="868"/>
      <c r="F1385" s="868"/>
      <c r="G1385" s="866"/>
      <c r="H1385" s="867"/>
      <c r="I1385" s="867"/>
      <c r="J1385" s="866"/>
    </row>
    <row r="1386" spans="1:10" ht="15" x14ac:dyDescent="0.25">
      <c r="A1386" s="865" t="s">
        <v>1050</v>
      </c>
      <c r="B1386" s="864"/>
      <c r="C1386" s="864"/>
      <c r="D1386" s="861"/>
      <c r="E1386" s="864"/>
      <c r="F1386" s="864"/>
      <c r="G1386" s="863"/>
      <c r="H1386" s="864"/>
      <c r="I1386" s="864"/>
      <c r="J1386" s="863"/>
    </row>
    <row r="1387" spans="1:10" ht="15" x14ac:dyDescent="0.25">
      <c r="A1387" s="862" t="s">
        <v>1048</v>
      </c>
      <c r="B1387" s="860">
        <v>14.655614655614658</v>
      </c>
      <c r="C1387" s="860">
        <v>15.236762538415441</v>
      </c>
      <c r="D1387" s="861">
        <v>3.965360010186552E-2</v>
      </c>
      <c r="E1387" s="860">
        <v>12.097285938174837</v>
      </c>
      <c r="F1387" s="860">
        <v>13.02004120275444</v>
      </c>
      <c r="G1387" s="859">
        <v>7.6277874995721778E-2</v>
      </c>
      <c r="H1387" s="860">
        <v>13.462302054632463</v>
      </c>
      <c r="I1387" s="860">
        <v>14.188375343194128</v>
      </c>
      <c r="J1387" s="859">
        <v>5.3933813519792359E-2</v>
      </c>
    </row>
    <row r="1388" spans="1:10" ht="15" x14ac:dyDescent="0.25">
      <c r="A1388" s="862" t="s">
        <v>1047</v>
      </c>
      <c r="B1388" s="860">
        <v>1.490944521731201</v>
      </c>
      <c r="C1388" s="860">
        <v>1.5178639145347244</v>
      </c>
      <c r="D1388" s="861">
        <v>1.8055261219422247E-2</v>
      </c>
      <c r="E1388" s="860">
        <v>1.5143940222826431</v>
      </c>
      <c r="F1388" s="860">
        <v>1.465772347990546</v>
      </c>
      <c r="G1388" s="859">
        <v>-3.2106356454583547E-2</v>
      </c>
      <c r="H1388" s="860">
        <v>1.5086119536535205</v>
      </c>
      <c r="I1388" s="860">
        <v>1.4786168438507541</v>
      </c>
      <c r="J1388" s="859">
        <v>-1.9882587918069312E-2</v>
      </c>
    </row>
    <row r="1389" spans="1:10" ht="15" x14ac:dyDescent="0.25">
      <c r="A1389" s="862" t="s">
        <v>1046</v>
      </c>
      <c r="B1389" s="860">
        <v>1475.6983205507456</v>
      </c>
      <c r="C1389" s="860">
        <v>1502.9950186343112</v>
      </c>
      <c r="D1389" s="861">
        <v>1.8497478585852298E-2</v>
      </c>
      <c r="E1389" s="860">
        <v>1088.0893278915285</v>
      </c>
      <c r="F1389" s="860">
        <v>1242.826803975144</v>
      </c>
      <c r="G1389" s="859">
        <v>0.14221026906261625</v>
      </c>
      <c r="H1389" s="860">
        <v>1183.6641479992807</v>
      </c>
      <c r="I1389" s="860">
        <v>1306.9778706034319</v>
      </c>
      <c r="J1389" s="859">
        <v>0.10417965502510618</v>
      </c>
    </row>
    <row r="1390" spans="1:10" ht="15" x14ac:dyDescent="0.25">
      <c r="A1390" s="862" t="s">
        <v>1045</v>
      </c>
      <c r="B1390" s="860">
        <v>278.74716955151825</v>
      </c>
      <c r="C1390" s="860">
        <v>265.95446802190565</v>
      </c>
      <c r="D1390" s="861">
        <v>-4.5893565664523253E-2</v>
      </c>
      <c r="E1390" s="860">
        <v>152.1683194891597</v>
      </c>
      <c r="F1390" s="860">
        <v>153.93647837019643</v>
      </c>
      <c r="G1390" s="859">
        <v>1.1619756904542063E-2</v>
      </c>
      <c r="H1390" s="860">
        <v>183.37954279220702</v>
      </c>
      <c r="I1390" s="860">
        <v>181.55735253089193</v>
      </c>
      <c r="J1390" s="859">
        <v>-9.9367150423090855E-3</v>
      </c>
    </row>
    <row r="1391" spans="1:10" ht="15" x14ac:dyDescent="0.25">
      <c r="A1391" s="862" t="s">
        <v>1044</v>
      </c>
      <c r="B1391" s="860">
        <v>955.11363461099063</v>
      </c>
      <c r="C1391" s="860">
        <v>948.93242034507011</v>
      </c>
      <c r="D1391" s="861">
        <v>-6.4717056085562743E-3</v>
      </c>
      <c r="E1391" s="860">
        <v>789.1036539539183</v>
      </c>
      <c r="F1391" s="860">
        <v>868.08070525691085</v>
      </c>
      <c r="G1391" s="859">
        <v>0.10008450842581526</v>
      </c>
      <c r="H1391" s="860">
        <v>830.0376217871692</v>
      </c>
      <c r="I1391" s="860">
        <v>888.01674459371736</v>
      </c>
      <c r="J1391" s="859">
        <v>6.9851198650143415E-2</v>
      </c>
    </row>
    <row r="1392" spans="1:10" ht="15" x14ac:dyDescent="0.25">
      <c r="A1392" s="862" t="s">
        <v>1043</v>
      </c>
      <c r="B1392" s="860">
        <v>1233.8608041625091</v>
      </c>
      <c r="C1392" s="860">
        <v>1214.8868883669757</v>
      </c>
      <c r="D1392" s="861">
        <v>-1.5377679339131065E-2</v>
      </c>
      <c r="E1392" s="860">
        <v>941.2719734430782</v>
      </c>
      <c r="F1392" s="860">
        <v>1022.0171836271072</v>
      </c>
      <c r="G1392" s="859">
        <v>8.5783081258301114E-2</v>
      </c>
      <c r="H1392" s="860">
        <v>1013.4171645793765</v>
      </c>
      <c r="I1392" s="860">
        <v>1069.5740971246089</v>
      </c>
      <c r="J1392" s="859">
        <v>5.541344128362044E-2</v>
      </c>
    </row>
    <row r="1393" spans="1:10" ht="15" x14ac:dyDescent="0.25">
      <c r="A1393" s="862"/>
      <c r="B1393" s="860"/>
      <c r="C1393" s="860"/>
      <c r="D1393" s="861"/>
      <c r="E1393" s="860"/>
      <c r="F1393" s="860"/>
      <c r="G1393" s="859"/>
      <c r="H1393" s="860"/>
      <c r="I1393" s="860"/>
      <c r="J1393" s="859"/>
    </row>
    <row r="1394" spans="1:10" ht="15" x14ac:dyDescent="0.25">
      <c r="A1394" s="865" t="s">
        <v>1049</v>
      </c>
      <c r="B1394" s="864"/>
      <c r="C1394" s="864"/>
      <c r="D1394" s="861"/>
      <c r="E1394" s="864"/>
      <c r="F1394" s="864"/>
      <c r="G1394" s="863"/>
      <c r="H1394" s="864"/>
      <c r="I1394" s="864"/>
      <c r="J1394" s="863"/>
    </row>
    <row r="1395" spans="1:10" ht="15" x14ac:dyDescent="0.25">
      <c r="A1395" s="862" t="s">
        <v>1048</v>
      </c>
      <c r="B1395" s="860">
        <v>10.888072426533965</v>
      </c>
      <c r="C1395" s="860">
        <v>11.315395290300858</v>
      </c>
      <c r="D1395" s="861">
        <v>3.9246879247929835E-2</v>
      </c>
      <c r="E1395" s="860">
        <v>7.7534785384776592</v>
      </c>
      <c r="F1395" s="860">
        <v>8.0587740306815974</v>
      </c>
      <c r="G1395" s="859">
        <v>3.9375293384623304E-2</v>
      </c>
      <c r="H1395" s="860">
        <v>9.4375179156593028</v>
      </c>
      <c r="I1395" s="860">
        <v>9.7980059298142201</v>
      </c>
      <c r="J1395" s="859">
        <v>3.8197332961537885E-2</v>
      </c>
    </row>
    <row r="1396" spans="1:10" ht="15" x14ac:dyDescent="0.25">
      <c r="A1396" s="862" t="s">
        <v>1047</v>
      </c>
      <c r="B1396" s="860">
        <v>2.3264166146459866</v>
      </c>
      <c r="C1396" s="860">
        <v>2.3005440792457046</v>
      </c>
      <c r="D1396" s="861">
        <v>-1.1121196107954661E-2</v>
      </c>
      <c r="E1396" s="860">
        <v>2.38743665481124</v>
      </c>
      <c r="F1396" s="860">
        <v>2.1656436565012882</v>
      </c>
      <c r="G1396" s="859">
        <v>-9.2900055740950171E-2</v>
      </c>
      <c r="H1396" s="860">
        <v>2.3750557770965512</v>
      </c>
      <c r="I1396" s="860">
        <v>2.19455088994652</v>
      </c>
      <c r="J1396" s="859">
        <v>-7.6000272873883459E-2</v>
      </c>
    </row>
    <row r="1397" spans="1:10" ht="15" x14ac:dyDescent="0.25">
      <c r="A1397" s="862" t="s">
        <v>1046</v>
      </c>
      <c r="B1397" s="860">
        <v>3532.6548278721448</v>
      </c>
      <c r="C1397" s="860">
        <v>3614.784697893318</v>
      </c>
      <c r="D1397" s="861">
        <v>2.3248767293419171E-2</v>
      </c>
      <c r="E1397" s="860">
        <v>3181.689074313098</v>
      </c>
      <c r="F1397" s="860">
        <v>3637.3431359906831</v>
      </c>
      <c r="G1397" s="859">
        <v>0.14321137327850217</v>
      </c>
      <c r="H1397" s="860">
        <v>3252.8995170642102</v>
      </c>
      <c r="I1397" s="860">
        <v>3632.5091849698188</v>
      </c>
      <c r="J1397" s="859">
        <v>0.11669886078996131</v>
      </c>
    </row>
    <row r="1398" spans="1:10" ht="15" x14ac:dyDescent="0.25">
      <c r="A1398" s="862" t="s">
        <v>1045</v>
      </c>
      <c r="B1398" s="860">
        <v>6.2109058032692932</v>
      </c>
      <c r="C1398" s="860">
        <v>5.214194782699658</v>
      </c>
      <c r="D1398" s="861">
        <v>-0.1604775619113378</v>
      </c>
      <c r="E1398" s="860">
        <v>8.809990120502647</v>
      </c>
      <c r="F1398" s="860">
        <v>10.459176653934882</v>
      </c>
      <c r="G1398" s="859">
        <v>0.18719504912885673</v>
      </c>
      <c r="H1398" s="860">
        <v>8.2826396793248644</v>
      </c>
      <c r="I1398" s="860">
        <v>9.3352519672416214</v>
      </c>
      <c r="J1398" s="859">
        <v>0.12708657247813027</v>
      </c>
    </row>
    <row r="1399" spans="1:10" ht="15" x14ac:dyDescent="0.25">
      <c r="A1399" s="862" t="s">
        <v>1044</v>
      </c>
      <c r="B1399" s="860">
        <v>2916.5757715172872</v>
      </c>
      <c r="C1399" s="860">
        <v>2992.5486939557968</v>
      </c>
      <c r="D1399" s="861">
        <v>2.6048670903888876E-2</v>
      </c>
      <c r="E1399" s="860">
        <v>2817.2675538886633</v>
      </c>
      <c r="F1399" s="860">
        <v>3196.6937298227331</v>
      </c>
      <c r="G1399" s="859">
        <v>0.13467878668831057</v>
      </c>
      <c r="H1399" s="860">
        <v>2837.4170473205586</v>
      </c>
      <c r="I1399" s="860">
        <v>3152.9483649941035</v>
      </c>
      <c r="J1399" s="859">
        <v>0.11120371535495945</v>
      </c>
    </row>
    <row r="1400" spans="1:10" ht="15" x14ac:dyDescent="0.25">
      <c r="A1400" s="862" t="s">
        <v>1043</v>
      </c>
      <c r="B1400" s="860">
        <v>2922.7866773205569</v>
      </c>
      <c r="C1400" s="860">
        <v>2997.7628887384967</v>
      </c>
      <c r="D1400" s="861">
        <v>2.5652303672970646E-2</v>
      </c>
      <c r="E1400" s="860">
        <v>2826.077544009167</v>
      </c>
      <c r="F1400" s="860">
        <v>3207.1529064766678</v>
      </c>
      <c r="G1400" s="859">
        <v>0.13484250043857418</v>
      </c>
      <c r="H1400" s="860">
        <v>2845.6996869998843</v>
      </c>
      <c r="I1400" s="860">
        <v>3162.2836169613447</v>
      </c>
      <c r="J1400" s="859">
        <v>0.11124994369845931</v>
      </c>
    </row>
    <row r="1401" spans="1:10" ht="15" x14ac:dyDescent="0.25">
      <c r="A1401" s="862"/>
      <c r="B1401" s="860"/>
      <c r="C1401" s="860"/>
      <c r="D1401" s="861"/>
      <c r="E1401" s="860"/>
      <c r="F1401" s="860"/>
      <c r="G1401" s="859"/>
      <c r="H1401" s="860"/>
      <c r="I1401" s="860"/>
      <c r="J1401" s="859"/>
    </row>
    <row r="1402" spans="1:10" ht="15" x14ac:dyDescent="0.25">
      <c r="A1402" s="862"/>
      <c r="B1402" s="860"/>
      <c r="C1402" s="860"/>
      <c r="D1402" s="861"/>
      <c r="E1402" s="860"/>
      <c r="F1402" s="860"/>
      <c r="G1402" s="859"/>
      <c r="H1402" s="860"/>
      <c r="I1402" s="860"/>
      <c r="J1402" s="859"/>
    </row>
  </sheetData>
  <mergeCells count="1">
    <mergeCell ref="A1:I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470CC-84E5-4E4F-9CBD-8DFE4120DA40}">
  <sheetPr>
    <tabColor rgb="FF00B050"/>
    <pageSetUpPr fitToPage="1"/>
  </sheetPr>
  <dimension ref="A1:U232"/>
  <sheetViews>
    <sheetView zoomScale="90" zoomScaleNormal="90" workbookViewId="0">
      <selection sqref="A1:J1"/>
    </sheetView>
  </sheetViews>
  <sheetFormatPr defaultColWidth="9.140625" defaultRowHeight="15" x14ac:dyDescent="0.25"/>
  <cols>
    <col min="1" max="1" width="82.28515625" style="879" bestFit="1" customWidth="1"/>
    <col min="2" max="3" width="11.42578125" style="879" bestFit="1" customWidth="1"/>
    <col min="4" max="4" width="11.42578125" style="879" customWidth="1"/>
    <col min="5" max="6" width="11.42578125" style="879" bestFit="1" customWidth="1"/>
    <col min="7" max="7" width="10.140625" style="879" bestFit="1" customWidth="1"/>
    <col min="8" max="9" width="11.42578125" style="879" bestFit="1" customWidth="1"/>
    <col min="10" max="12" width="9.140625" style="879"/>
    <col min="13" max="13" width="44.85546875" style="879" bestFit="1" customWidth="1"/>
    <col min="14" max="16384" width="9.140625" style="879"/>
  </cols>
  <sheetData>
    <row r="1" spans="1:21" ht="16.5" x14ac:dyDescent="0.3">
      <c r="A1" s="1045" t="s">
        <v>1157</v>
      </c>
      <c r="B1" s="1045"/>
      <c r="C1" s="1045"/>
      <c r="D1" s="1045"/>
      <c r="E1" s="1045"/>
      <c r="F1" s="1045"/>
      <c r="G1" s="1045"/>
      <c r="H1" s="1045"/>
      <c r="I1" s="1045"/>
      <c r="J1" s="1045"/>
    </row>
    <row r="2" spans="1:21" x14ac:dyDescent="0.25">
      <c r="A2" s="898"/>
      <c r="B2" s="898" t="s">
        <v>907</v>
      </c>
      <c r="C2" s="898"/>
      <c r="D2" s="898"/>
      <c r="E2" s="898" t="s">
        <v>906</v>
      </c>
      <c r="F2" s="898"/>
      <c r="G2" s="898"/>
      <c r="H2" s="898" t="s">
        <v>1138</v>
      </c>
      <c r="I2" s="898"/>
      <c r="J2" s="898"/>
    </row>
    <row r="3" spans="1:21" x14ac:dyDescent="0.25">
      <c r="A3" s="897" t="s">
        <v>1156</v>
      </c>
      <c r="B3" s="897">
        <v>2020</v>
      </c>
      <c r="C3" s="897">
        <v>2021</v>
      </c>
      <c r="D3" s="897" t="s">
        <v>1136</v>
      </c>
      <c r="E3" s="897">
        <v>2020</v>
      </c>
      <c r="F3" s="897">
        <v>2021</v>
      </c>
      <c r="G3" s="897" t="s">
        <v>1136</v>
      </c>
      <c r="H3" s="897">
        <v>2020</v>
      </c>
      <c r="I3" s="897">
        <v>2021</v>
      </c>
      <c r="J3" s="897" t="s">
        <v>1136</v>
      </c>
    </row>
    <row r="4" spans="1:21" x14ac:dyDescent="0.25">
      <c r="A4" s="890" t="s">
        <v>1155</v>
      </c>
      <c r="B4" s="896"/>
      <c r="C4" s="896"/>
      <c r="D4" s="896"/>
      <c r="E4" s="896"/>
      <c r="F4" s="896"/>
      <c r="G4" s="896"/>
      <c r="H4" s="896"/>
      <c r="I4" s="896"/>
      <c r="J4" s="895"/>
    </row>
    <row r="5" spans="1:21" x14ac:dyDescent="0.25">
      <c r="A5" s="886" t="s">
        <v>1152</v>
      </c>
      <c r="B5" s="895"/>
      <c r="C5" s="895"/>
      <c r="D5" s="895"/>
      <c r="E5" s="895"/>
      <c r="F5" s="895"/>
      <c r="G5" s="895"/>
      <c r="H5" s="895"/>
      <c r="I5" s="895"/>
      <c r="J5" s="895"/>
    </row>
    <row r="6" spans="1:21" x14ac:dyDescent="0.25">
      <c r="A6" s="883" t="s">
        <v>1149</v>
      </c>
      <c r="B6" s="888">
        <v>0.9396009396009396</v>
      </c>
      <c r="C6" s="888">
        <v>1.0966079282931056</v>
      </c>
      <c r="D6" s="881">
        <f t="shared" ref="D6:D12" si="0">(C6-B6)/B6</f>
        <v>0.16709965058022277</v>
      </c>
      <c r="E6" s="888">
        <v>0.74518067422618606</v>
      </c>
      <c r="F6" s="888">
        <v>0.91838833317752644</v>
      </c>
      <c r="G6" s="881">
        <f t="shared" ref="G6:G12" si="1">(F6-E6)/E6</f>
        <v>0.23243713228500387</v>
      </c>
      <c r="H6" s="888">
        <v>0.85169638918280732</v>
      </c>
      <c r="I6" s="888">
        <v>1.0157436878259951</v>
      </c>
      <c r="J6" s="881">
        <f t="shared" ref="J6:J12" si="2">(I6-H6)/H6</f>
        <v>0.1926124153239504</v>
      </c>
    </row>
    <row r="7" spans="1:21" x14ac:dyDescent="0.25">
      <c r="A7" s="883" t="s">
        <v>1148</v>
      </c>
      <c r="B7" s="885">
        <v>1.1295880149812734</v>
      </c>
      <c r="C7" s="885">
        <v>1.1102725366876309</v>
      </c>
      <c r="D7" s="881">
        <f t="shared" si="0"/>
        <v>-1.7099577932369138E-2</v>
      </c>
      <c r="E7" s="885">
        <v>1.1634577603143419</v>
      </c>
      <c r="F7" s="885">
        <v>1.1614123581336697</v>
      </c>
      <c r="G7" s="881">
        <f t="shared" si="1"/>
        <v>-1.7580373352957383E-3</v>
      </c>
      <c r="H7" s="885">
        <v>1.1427480916030535</v>
      </c>
      <c r="I7" s="885">
        <v>1.130697557290355</v>
      </c>
      <c r="J7" s="881">
        <f t="shared" si="2"/>
        <v>-1.0545223747251127E-2</v>
      </c>
    </row>
    <row r="8" spans="1:21" x14ac:dyDescent="0.25">
      <c r="A8" s="883" t="s">
        <v>1147</v>
      </c>
      <c r="B8" s="885">
        <v>4.6337312113174178</v>
      </c>
      <c r="C8" s="885">
        <v>4.1110271903323259</v>
      </c>
      <c r="D8" s="881">
        <f t="shared" si="0"/>
        <v>-0.11280413065575329</v>
      </c>
      <c r="E8" s="885">
        <v>3.3053022627490711</v>
      </c>
      <c r="F8" s="885">
        <v>3.5293159609120521</v>
      </c>
      <c r="G8" s="881">
        <f t="shared" si="1"/>
        <v>6.7774043145048202E-2</v>
      </c>
      <c r="H8" s="885">
        <v>4.1082164328657313</v>
      </c>
      <c r="I8" s="885">
        <v>3.8723830734966591</v>
      </c>
      <c r="J8" s="881">
        <f t="shared" si="2"/>
        <v>-5.7405290890325388E-2</v>
      </c>
    </row>
    <row r="9" spans="1:21" x14ac:dyDescent="0.25">
      <c r="A9" s="883" t="s">
        <v>1146</v>
      </c>
      <c r="B9" s="885">
        <v>14290.779235190099</v>
      </c>
      <c r="C9" s="885">
        <v>16874.183021148034</v>
      </c>
      <c r="D9" s="881">
        <f t="shared" si="0"/>
        <v>0.18077417217365402</v>
      </c>
      <c r="E9" s="885">
        <v>14223.776278284369</v>
      </c>
      <c r="F9" s="885">
        <v>15307.297035830617</v>
      </c>
      <c r="G9" s="881">
        <f t="shared" si="1"/>
        <v>7.617672946673619E-2</v>
      </c>
      <c r="H9" s="885">
        <v>14264.27345624583</v>
      </c>
      <c r="I9" s="885">
        <v>16231.375897550104</v>
      </c>
      <c r="J9" s="881">
        <f t="shared" si="2"/>
        <v>0.13790414543987506</v>
      </c>
    </row>
    <row r="10" spans="1:21" x14ac:dyDescent="0.25">
      <c r="A10" s="883" t="s">
        <v>1145</v>
      </c>
      <c r="B10" s="885">
        <v>13538.870269672854</v>
      </c>
      <c r="C10" s="885">
        <v>15815.34072696375</v>
      </c>
      <c r="D10" s="881">
        <f t="shared" si="0"/>
        <v>0.16814330974056252</v>
      </c>
      <c r="E10" s="885">
        <v>13804.556203985141</v>
      </c>
      <c r="F10" s="885">
        <v>14824.963889793702</v>
      </c>
      <c r="G10" s="881">
        <f t="shared" si="1"/>
        <v>7.3918181122982179E-2</v>
      </c>
      <c r="H10" s="885">
        <v>13643.973282565128</v>
      </c>
      <c r="I10" s="885">
        <v>15409.043592427617</v>
      </c>
      <c r="J10" s="881">
        <f t="shared" si="2"/>
        <v>0.12936629772780148</v>
      </c>
      <c r="N10" s="884"/>
      <c r="O10" s="884"/>
      <c r="P10" s="884"/>
      <c r="Q10" s="884"/>
      <c r="R10" s="884"/>
      <c r="S10" s="884"/>
      <c r="T10" s="884"/>
      <c r="U10" s="884"/>
    </row>
    <row r="11" spans="1:21" x14ac:dyDescent="0.25">
      <c r="A11" s="883" t="s">
        <v>1144</v>
      </c>
      <c r="B11" s="885">
        <v>13485.545329354552</v>
      </c>
      <c r="C11" s="885">
        <v>15761.104239048344</v>
      </c>
      <c r="D11" s="881">
        <f t="shared" si="0"/>
        <v>0.16874059254693147</v>
      </c>
      <c r="E11" s="885">
        <v>13798.065400202633</v>
      </c>
      <c r="F11" s="885">
        <v>14815.79986970684</v>
      </c>
      <c r="G11" s="881">
        <f t="shared" si="1"/>
        <v>7.375921478740495E-2</v>
      </c>
      <c r="H11" s="885">
        <v>13609.175513694052</v>
      </c>
      <c r="I11" s="885">
        <v>15373.297858574611</v>
      </c>
      <c r="J11" s="881">
        <f t="shared" si="2"/>
        <v>0.1296274225507221</v>
      </c>
      <c r="N11" s="884"/>
      <c r="O11" s="884"/>
      <c r="P11" s="884"/>
      <c r="Q11" s="884"/>
      <c r="R11" s="884"/>
      <c r="S11" s="884"/>
      <c r="T11" s="884"/>
      <c r="U11" s="884"/>
    </row>
    <row r="12" spans="1:21" x14ac:dyDescent="0.25">
      <c r="A12" s="883" t="s">
        <v>1143</v>
      </c>
      <c r="B12" s="885">
        <v>53.324940318302389</v>
      </c>
      <c r="C12" s="885">
        <v>54.236487915407878</v>
      </c>
      <c r="D12" s="881">
        <f t="shared" si="0"/>
        <v>1.7094207544619124E-2</v>
      </c>
      <c r="E12" s="885">
        <v>6.4908037825059104</v>
      </c>
      <c r="F12" s="885">
        <v>9.1640200868621076</v>
      </c>
      <c r="G12" s="881">
        <f t="shared" si="1"/>
        <v>0.4118467286842164</v>
      </c>
      <c r="H12" s="885">
        <v>34.797768871075483</v>
      </c>
      <c r="I12" s="885">
        <v>35.745733853006698</v>
      </c>
      <c r="J12" s="881">
        <f t="shared" si="2"/>
        <v>2.7242119615294633E-2</v>
      </c>
      <c r="N12" s="884"/>
      <c r="O12" s="884"/>
      <c r="P12" s="884"/>
      <c r="Q12" s="884"/>
      <c r="R12" s="884"/>
      <c r="S12" s="884"/>
      <c r="T12" s="884"/>
      <c r="U12" s="884"/>
    </row>
    <row r="13" spans="1:21" x14ac:dyDescent="0.25">
      <c r="A13" s="886" t="s">
        <v>1151</v>
      </c>
      <c r="B13" s="889"/>
      <c r="C13" s="889"/>
      <c r="D13" s="881"/>
      <c r="E13" s="889"/>
      <c r="F13" s="889"/>
      <c r="G13" s="881"/>
      <c r="H13" s="889"/>
      <c r="I13" s="889"/>
      <c r="J13" s="881"/>
    </row>
    <row r="14" spans="1:21" x14ac:dyDescent="0.25">
      <c r="A14" s="883" t="s">
        <v>1149</v>
      </c>
      <c r="B14" s="888">
        <v>19.404711712404019</v>
      </c>
      <c r="C14" s="888">
        <v>24.926295771888984</v>
      </c>
      <c r="D14" s="881">
        <f t="shared" ref="D14:D20" si="3">(C14-B14)/B14</f>
        <v>0.28454862619553467</v>
      </c>
      <c r="E14" s="888">
        <v>11.495311603049478</v>
      </c>
      <c r="F14" s="888">
        <v>13.409117821195974</v>
      </c>
      <c r="G14" s="881">
        <f t="shared" ref="G14:G20" si="4">(F14-E14)/E14</f>
        <v>0.16648580606016811</v>
      </c>
      <c r="H14" s="888">
        <v>15.828581110227491</v>
      </c>
      <c r="I14" s="888">
        <v>19.700563737746744</v>
      </c>
      <c r="J14" s="881">
        <f t="shared" ref="J14:J20" si="5">(I14-H14)/H14</f>
        <v>0.24461969146542187</v>
      </c>
    </row>
    <row r="15" spans="1:21" x14ac:dyDescent="0.25">
      <c r="A15" s="883" t="s">
        <v>1148</v>
      </c>
      <c r="B15" s="885">
        <v>1.2132348167097353</v>
      </c>
      <c r="C15" s="885">
        <v>1.2083433710752429</v>
      </c>
      <c r="D15" s="881">
        <f t="shared" si="3"/>
        <v>-4.031738594312587E-3</v>
      </c>
      <c r="E15" s="885">
        <v>1.2093780613730838</v>
      </c>
      <c r="F15" s="885">
        <v>1.2176344086021504</v>
      </c>
      <c r="G15" s="881">
        <f t="shared" si="4"/>
        <v>6.8269364996523052E-3</v>
      </c>
      <c r="H15" s="885">
        <v>1.2119657077140218</v>
      </c>
      <c r="I15" s="885">
        <v>1.2111975743920333</v>
      </c>
      <c r="J15" s="881">
        <f t="shared" si="5"/>
        <v>-6.3379130044634118E-4</v>
      </c>
    </row>
    <row r="16" spans="1:21" x14ac:dyDescent="0.25">
      <c r="A16" s="883" t="s">
        <v>1147</v>
      </c>
      <c r="B16" s="885">
        <v>1</v>
      </c>
      <c r="C16" s="885">
        <v>1</v>
      </c>
      <c r="D16" s="881">
        <f t="shared" si="3"/>
        <v>0</v>
      </c>
      <c r="E16" s="885">
        <v>1</v>
      </c>
      <c r="F16" s="885">
        <v>1</v>
      </c>
      <c r="G16" s="881">
        <f t="shared" si="4"/>
        <v>0</v>
      </c>
      <c r="H16" s="885">
        <v>1</v>
      </c>
      <c r="I16" s="885">
        <v>1</v>
      </c>
      <c r="J16" s="881">
        <f t="shared" si="5"/>
        <v>0</v>
      </c>
    </row>
    <row r="17" spans="1:10" x14ac:dyDescent="0.25">
      <c r="A17" s="883" t="s">
        <v>1146</v>
      </c>
      <c r="B17" s="885">
        <v>13257.777034464294</v>
      </c>
      <c r="C17" s="885">
        <v>13892.90178243895</v>
      </c>
      <c r="D17" s="881">
        <f t="shared" si="3"/>
        <v>4.7905825111073733E-2</v>
      </c>
      <c r="E17" s="885">
        <v>13398.316706876534</v>
      </c>
      <c r="F17" s="885">
        <v>13998.122591236137</v>
      </c>
      <c r="G17" s="881">
        <f t="shared" si="4"/>
        <v>4.4767256774260245E-2</v>
      </c>
      <c r="H17" s="885">
        <v>13303.924464980188</v>
      </c>
      <c r="I17" s="885">
        <v>13925.397359059316</v>
      </c>
      <c r="J17" s="881">
        <f t="shared" si="5"/>
        <v>4.6713501396901821E-2</v>
      </c>
    </row>
    <row r="18" spans="1:10" x14ac:dyDescent="0.25">
      <c r="A18" s="883" t="s">
        <v>1145</v>
      </c>
      <c r="B18" s="885">
        <v>12938.648310820941</v>
      </c>
      <c r="C18" s="885">
        <v>13530.00084308021</v>
      </c>
      <c r="D18" s="881">
        <f t="shared" si="3"/>
        <v>4.5704351648904816E-2</v>
      </c>
      <c r="E18" s="885">
        <v>13133.200921908163</v>
      </c>
      <c r="F18" s="885">
        <v>13805.053546078208</v>
      </c>
      <c r="G18" s="881">
        <f t="shared" si="4"/>
        <v>5.1156806947900563E-2</v>
      </c>
      <c r="H18" s="885">
        <v>13002.531362116923</v>
      </c>
      <c r="I18" s="885">
        <v>13614.945981661467</v>
      </c>
      <c r="J18" s="881">
        <f t="shared" si="5"/>
        <v>4.709964563737367E-2</v>
      </c>
    </row>
    <row r="19" spans="1:10" x14ac:dyDescent="0.25">
      <c r="A19" s="883" t="s">
        <v>1144</v>
      </c>
      <c r="B19" s="885">
        <v>12857.072452638344</v>
      </c>
      <c r="C19" s="885">
        <v>13455.612819737462</v>
      </c>
      <c r="D19" s="881">
        <f t="shared" si="3"/>
        <v>4.6553394585273127E-2</v>
      </c>
      <c r="E19" s="885">
        <v>13120.707256387223</v>
      </c>
      <c r="F19" s="885">
        <v>13794.094837792127</v>
      </c>
      <c r="G19" s="881">
        <f t="shared" si="4"/>
        <v>5.132250634409178E-2</v>
      </c>
      <c r="H19" s="885">
        <v>12943.639246047996</v>
      </c>
      <c r="I19" s="885">
        <v>13560.146974892179</v>
      </c>
      <c r="J19" s="881">
        <f t="shared" si="5"/>
        <v>4.7630169315203773E-2</v>
      </c>
    </row>
    <row r="20" spans="1:10" x14ac:dyDescent="0.25">
      <c r="A20" s="883" t="s">
        <v>1143</v>
      </c>
      <c r="B20" s="885">
        <v>81.575858182596576</v>
      </c>
      <c r="C20" s="885">
        <v>74.3880233427479</v>
      </c>
      <c r="D20" s="881">
        <f t="shared" si="3"/>
        <v>-8.8112279784537187E-2</v>
      </c>
      <c r="E20" s="885">
        <v>12.493665520940517</v>
      </c>
      <c r="F20" s="885">
        <v>10.958708286080798</v>
      </c>
      <c r="G20" s="881">
        <f t="shared" si="4"/>
        <v>-0.12285883852797179</v>
      </c>
      <c r="H20" s="885">
        <v>58.892116068925361</v>
      </c>
      <c r="I20" s="885">
        <v>54.799006769287274</v>
      </c>
      <c r="J20" s="881">
        <f t="shared" si="5"/>
        <v>-6.9501820835366976E-2</v>
      </c>
    </row>
    <row r="21" spans="1:10" x14ac:dyDescent="0.25">
      <c r="A21" s="886" t="s">
        <v>1150</v>
      </c>
      <c r="B21" s="885"/>
      <c r="C21" s="885"/>
      <c r="D21" s="881"/>
      <c r="E21" s="885"/>
      <c r="F21" s="885"/>
      <c r="G21" s="881"/>
      <c r="H21" s="885"/>
      <c r="I21" s="885"/>
      <c r="J21" s="881"/>
    </row>
    <row r="22" spans="1:10" x14ac:dyDescent="0.25">
      <c r="A22" s="885" t="s">
        <v>1149</v>
      </c>
      <c r="B22" s="888">
        <v>20.344312652004959</v>
      </c>
      <c r="C22" s="888">
        <v>26.022903700182091</v>
      </c>
      <c r="D22" s="881">
        <f t="shared" ref="D22:D28" si="6">(C22-B22)/B22</f>
        <v>0.27912425183937095</v>
      </c>
      <c r="E22" s="888">
        <v>12.240492277275663</v>
      </c>
      <c r="F22" s="888">
        <v>14.3275061543735</v>
      </c>
      <c r="G22" s="881">
        <f t="shared" ref="G22:G28" si="7">(F22-E22)/E22</f>
        <v>0.17050081237111311</v>
      </c>
      <c r="H22" s="888">
        <v>16.680277499410298</v>
      </c>
      <c r="I22" s="888">
        <v>20.71630742557274</v>
      </c>
      <c r="J22" s="881">
        <f t="shared" ref="J22:J28" si="8">(I22-H22)/H22</f>
        <v>0.24196419551803791</v>
      </c>
    </row>
    <row r="23" spans="1:10" x14ac:dyDescent="0.25">
      <c r="A23" s="885" t="s">
        <v>1148</v>
      </c>
      <c r="B23" s="885">
        <v>1.21</v>
      </c>
      <c r="C23" s="885">
        <v>1.2</v>
      </c>
      <c r="D23" s="881">
        <f t="shared" si="6"/>
        <v>-8.2644628099173625E-3</v>
      </c>
      <c r="E23" s="885">
        <v>1.21</v>
      </c>
      <c r="F23" s="885">
        <v>1.21</v>
      </c>
      <c r="G23" s="881">
        <f t="shared" si="7"/>
        <v>0</v>
      </c>
      <c r="H23" s="885">
        <v>1.21</v>
      </c>
      <c r="I23" s="885">
        <v>1.21</v>
      </c>
      <c r="J23" s="881">
        <f t="shared" si="8"/>
        <v>0</v>
      </c>
    </row>
    <row r="24" spans="1:10" x14ac:dyDescent="0.25">
      <c r="A24" s="885" t="s">
        <v>1147</v>
      </c>
      <c r="B24" s="885">
        <v>0.22</v>
      </c>
      <c r="C24" s="885">
        <v>0.18</v>
      </c>
      <c r="D24" s="881">
        <f t="shared" si="6"/>
        <v>-0.18181818181818185</v>
      </c>
      <c r="E24" s="885">
        <v>0.22</v>
      </c>
      <c r="F24" s="885">
        <v>0.24</v>
      </c>
      <c r="G24" s="881">
        <f t="shared" si="7"/>
        <v>9.090909090909087E-2</v>
      </c>
      <c r="H24" s="885">
        <v>0.22</v>
      </c>
      <c r="I24" s="885">
        <v>0.2</v>
      </c>
      <c r="J24" s="881">
        <f t="shared" si="8"/>
        <v>-9.090909090909087E-2</v>
      </c>
    </row>
    <row r="25" spans="1:10" x14ac:dyDescent="0.25">
      <c r="A25" s="885" t="s">
        <v>1146</v>
      </c>
      <c r="B25" s="885">
        <v>13305.49</v>
      </c>
      <c r="C25" s="885">
        <v>14018.53</v>
      </c>
      <c r="D25" s="881">
        <f t="shared" si="6"/>
        <v>5.3589909127736063E-2</v>
      </c>
      <c r="E25" s="885">
        <v>13448.57</v>
      </c>
      <c r="F25" s="885">
        <v>14082.04</v>
      </c>
      <c r="G25" s="881">
        <f t="shared" si="7"/>
        <v>4.7103149256761213E-2</v>
      </c>
      <c r="H25" s="885">
        <v>13352.96</v>
      </c>
      <c r="I25" s="885">
        <v>14038.46</v>
      </c>
      <c r="J25" s="881">
        <f t="shared" si="8"/>
        <v>5.1336932036042948E-2</v>
      </c>
    </row>
    <row r="26" spans="1:10" x14ac:dyDescent="0.25">
      <c r="A26" s="885" t="s">
        <v>1145</v>
      </c>
      <c r="B26" s="885">
        <v>12966.37</v>
      </c>
      <c r="C26" s="885">
        <v>13626.31</v>
      </c>
      <c r="D26" s="881">
        <f t="shared" si="6"/>
        <v>5.089628014625517E-2</v>
      </c>
      <c r="E26" s="885">
        <v>13174.07</v>
      </c>
      <c r="F26" s="885">
        <v>13870.43</v>
      </c>
      <c r="G26" s="881">
        <f t="shared" si="7"/>
        <v>5.2858380136131096E-2</v>
      </c>
      <c r="H26" s="885">
        <v>13035.28</v>
      </c>
      <c r="I26" s="885">
        <v>13702.91</v>
      </c>
      <c r="J26" s="881">
        <f t="shared" si="8"/>
        <v>5.1217158357933175E-2</v>
      </c>
    </row>
    <row r="27" spans="1:10" x14ac:dyDescent="0.25">
      <c r="A27" s="885" t="s">
        <v>1144</v>
      </c>
      <c r="B27" s="885">
        <v>12886.1</v>
      </c>
      <c r="C27" s="885">
        <v>13552.77</v>
      </c>
      <c r="D27" s="881">
        <f t="shared" si="6"/>
        <v>5.173559106323869E-2</v>
      </c>
      <c r="E27" s="885">
        <v>13161.94</v>
      </c>
      <c r="F27" s="885">
        <v>13859.59</v>
      </c>
      <c r="G27" s="881">
        <f t="shared" si="7"/>
        <v>5.3005104110792151E-2</v>
      </c>
      <c r="H27" s="885">
        <v>12977.62</v>
      </c>
      <c r="I27" s="885">
        <v>13649.05</v>
      </c>
      <c r="J27" s="881">
        <f t="shared" si="8"/>
        <v>5.1737529685720374E-2</v>
      </c>
    </row>
    <row r="28" spans="1:10" x14ac:dyDescent="0.25">
      <c r="A28" s="885" t="s">
        <v>1143</v>
      </c>
      <c r="B28" s="885">
        <v>80.27</v>
      </c>
      <c r="C28" s="885">
        <v>73.540000000000006</v>
      </c>
      <c r="D28" s="881">
        <f t="shared" si="6"/>
        <v>-8.3842033138158592E-2</v>
      </c>
      <c r="E28" s="885">
        <v>12.13</v>
      </c>
      <c r="F28" s="885">
        <v>10.84</v>
      </c>
      <c r="G28" s="881">
        <f t="shared" si="7"/>
        <v>-0.10634789777411384</v>
      </c>
      <c r="H28" s="885">
        <v>57.66</v>
      </c>
      <c r="I28" s="885">
        <v>53.86</v>
      </c>
      <c r="J28" s="881">
        <f t="shared" si="8"/>
        <v>-6.5903572667360341E-2</v>
      </c>
    </row>
    <row r="29" spans="1:10" x14ac:dyDescent="0.25">
      <c r="A29" s="886" t="s">
        <v>927</v>
      </c>
      <c r="B29" s="885"/>
      <c r="C29" s="885"/>
      <c r="D29" s="881"/>
      <c r="E29" s="885"/>
      <c r="F29" s="885"/>
      <c r="G29" s="881"/>
      <c r="H29" s="885"/>
      <c r="I29" s="885"/>
      <c r="J29" s="881"/>
    </row>
    <row r="30" spans="1:10" x14ac:dyDescent="0.25">
      <c r="A30" s="886" t="s">
        <v>1152</v>
      </c>
      <c r="B30" s="889"/>
      <c r="C30" s="889"/>
      <c r="D30" s="881"/>
      <c r="E30" s="889"/>
      <c r="F30" s="889"/>
      <c r="G30" s="881"/>
      <c r="H30" s="889"/>
      <c r="I30" s="889"/>
      <c r="J30" s="881"/>
    </row>
    <row r="31" spans="1:10" x14ac:dyDescent="0.25">
      <c r="A31" s="883" t="s">
        <v>1149</v>
      </c>
      <c r="B31" s="888">
        <v>0.8139469677931217</v>
      </c>
      <c r="C31" s="888">
        <v>0.97050629907662134</v>
      </c>
      <c r="D31" s="881">
        <f t="shared" ref="D31:D37" si="9">(C31-B31)/B31</f>
        <v>0.19234586217328575</v>
      </c>
      <c r="E31" s="888">
        <v>0.52497361919480723</v>
      </c>
      <c r="F31" s="888">
        <v>0.6518961702658066</v>
      </c>
      <c r="G31" s="881">
        <f t="shared" ref="G31:G37" si="10">(F31-E31)/E31</f>
        <v>0.24176938884218666</v>
      </c>
      <c r="H31" s="888">
        <v>0.68329149192288008</v>
      </c>
      <c r="I31" s="888">
        <v>0.8259421390317836</v>
      </c>
      <c r="J31" s="881">
        <f t="shared" ref="J31:J37" si="11">(I31-H31)/H31</f>
        <v>0.20876982780433015</v>
      </c>
    </row>
    <row r="32" spans="1:10" x14ac:dyDescent="0.25">
      <c r="A32" s="883" t="s">
        <v>1148</v>
      </c>
      <c r="B32" s="885">
        <v>1.5231247570928876</v>
      </c>
      <c r="C32" s="885">
        <v>1.5357142857142858</v>
      </c>
      <c r="D32" s="881">
        <f t="shared" si="9"/>
        <v>8.2655925345387852E-3</v>
      </c>
      <c r="E32" s="885">
        <v>1.2365145228215768</v>
      </c>
      <c r="F32" s="885">
        <v>1.2056247118487782</v>
      </c>
      <c r="G32" s="881">
        <f t="shared" si="10"/>
        <v>-2.4981357196122388E-2</v>
      </c>
      <c r="H32" s="885">
        <v>1.40962441314554</v>
      </c>
      <c r="I32" s="885">
        <v>1.39858264700249</v>
      </c>
      <c r="J32" s="881">
        <f t="shared" si="11"/>
        <v>-7.8331263562685868E-3</v>
      </c>
    </row>
    <row r="33" spans="1:21" x14ac:dyDescent="0.25">
      <c r="A33" s="883" t="s">
        <v>1147</v>
      </c>
      <c r="B33" s="885">
        <v>12.897677979076295</v>
      </c>
      <c r="C33" s="885">
        <v>12.829315126946874</v>
      </c>
      <c r="D33" s="881">
        <f t="shared" si="9"/>
        <v>-5.3003999820995474E-3</v>
      </c>
      <c r="E33" s="885">
        <v>16.606423777564718</v>
      </c>
      <c r="F33" s="885">
        <v>17.30057361376673</v>
      </c>
      <c r="G33" s="881">
        <f t="shared" si="10"/>
        <v>4.1800079625801706E-2</v>
      </c>
      <c r="H33" s="885">
        <v>14.186011656952539</v>
      </c>
      <c r="I33" s="885">
        <v>14.430566967953986</v>
      </c>
      <c r="J33" s="881">
        <f t="shared" si="11"/>
        <v>1.7239187230019704E-2</v>
      </c>
    </row>
    <row r="34" spans="1:21" x14ac:dyDescent="0.25">
      <c r="A34" s="883" t="s">
        <v>1146</v>
      </c>
      <c r="B34" s="885">
        <v>18578.591064046959</v>
      </c>
      <c r="C34" s="885">
        <v>19186.756411350543</v>
      </c>
      <c r="D34" s="881">
        <f t="shared" si="9"/>
        <v>3.2734739959936865E-2</v>
      </c>
      <c r="E34" s="885">
        <v>28517.571874400757</v>
      </c>
      <c r="F34" s="885">
        <v>31067.053277246647</v>
      </c>
      <c r="G34" s="881">
        <f t="shared" si="10"/>
        <v>8.9400367397144048E-2</v>
      </c>
      <c r="H34" s="885">
        <v>22031.166246461278</v>
      </c>
      <c r="I34" s="885">
        <v>23441.340950424532</v>
      </c>
      <c r="J34" s="881">
        <f t="shared" si="11"/>
        <v>6.4008173157413348E-2</v>
      </c>
    </row>
    <row r="35" spans="1:21" x14ac:dyDescent="0.25">
      <c r="A35" s="883" t="s">
        <v>1145</v>
      </c>
      <c r="B35" s="885">
        <v>17454.838979331467</v>
      </c>
      <c r="C35" s="885">
        <v>18242.303951354814</v>
      </c>
      <c r="D35" s="881">
        <f t="shared" si="9"/>
        <v>4.5114422021067933E-2</v>
      </c>
      <c r="E35" s="885">
        <v>27847.256140939582</v>
      </c>
      <c r="F35" s="885">
        <v>30375.756990439761</v>
      </c>
      <c r="G35" s="881">
        <f t="shared" si="10"/>
        <v>9.0798922403809421E-2</v>
      </c>
      <c r="H35" s="885">
        <v>21064.927605328896</v>
      </c>
      <c r="I35" s="885">
        <v>22587.549048205969</v>
      </c>
      <c r="J35" s="881">
        <f t="shared" si="11"/>
        <v>7.228230124521709E-2</v>
      </c>
    </row>
    <row r="36" spans="1:21" x14ac:dyDescent="0.25">
      <c r="A36" s="883" t="s">
        <v>1144</v>
      </c>
      <c r="B36" s="885">
        <v>17445.839226843589</v>
      </c>
      <c r="C36" s="885">
        <v>18240.940558992959</v>
      </c>
      <c r="D36" s="881">
        <f t="shared" si="9"/>
        <v>4.5575413243861752E-2</v>
      </c>
      <c r="E36" s="885">
        <v>27846.641975071892</v>
      </c>
      <c r="F36" s="885">
        <v>30375.249915869968</v>
      </c>
      <c r="G36" s="881">
        <f t="shared" si="10"/>
        <v>9.0804770753388039E-2</v>
      </c>
      <c r="H36" s="885">
        <v>21058.8408143214</v>
      </c>
      <c r="I36" s="885">
        <v>22586.492321281836</v>
      </c>
      <c r="J36" s="881">
        <f t="shared" si="11"/>
        <v>7.2542051123798412E-2</v>
      </c>
    </row>
    <row r="37" spans="1:21" x14ac:dyDescent="0.25">
      <c r="A37" s="883" t="s">
        <v>1143</v>
      </c>
      <c r="B37" s="885">
        <v>8.9997524878795616</v>
      </c>
      <c r="C37" s="885">
        <v>1.363392361851931</v>
      </c>
      <c r="D37" s="881">
        <f t="shared" si="9"/>
        <v>-0.84850779355453576</v>
      </c>
      <c r="E37" s="885">
        <v>0.61416586768935766</v>
      </c>
      <c r="F37" s="885">
        <v>0.50707456978967491</v>
      </c>
      <c r="G37" s="881">
        <f t="shared" si="10"/>
        <v>-0.17436869017580939</v>
      </c>
      <c r="H37" s="885">
        <v>6.0867910074937557</v>
      </c>
      <c r="I37" s="885">
        <v>1.0567269241303752</v>
      </c>
      <c r="J37" s="881">
        <f t="shared" si="11"/>
        <v>-0.82639014172995506</v>
      </c>
    </row>
    <row r="38" spans="1:21" x14ac:dyDescent="0.25">
      <c r="A38" s="886" t="s">
        <v>1151</v>
      </c>
      <c r="B38" s="889"/>
      <c r="C38" s="889"/>
      <c r="D38" s="881"/>
      <c r="E38" s="889"/>
      <c r="F38" s="889"/>
      <c r="G38" s="881"/>
      <c r="H38" s="889"/>
      <c r="I38" s="889"/>
      <c r="J38" s="881"/>
    </row>
    <row r="39" spans="1:21" x14ac:dyDescent="0.25">
      <c r="A39" s="883" t="s">
        <v>1149</v>
      </c>
      <c r="B39" s="885">
        <v>1.897561608488536E-2</v>
      </c>
      <c r="C39" s="885">
        <v>2.0740348590947852E-2</v>
      </c>
      <c r="D39" s="881">
        <f t="shared" ref="D39:D44" si="12">(C39-B39)/B39</f>
        <v>9.3000011075695915E-2</v>
      </c>
      <c r="E39" s="885">
        <v>4.6002855294437879E-2</v>
      </c>
      <c r="F39" s="885">
        <v>5.7359617130459797E-2</v>
      </c>
      <c r="G39" s="881">
        <f t="shared" ref="G39:G44" si="13">(F39-E39)/E39</f>
        <v>0.24687080319979712</v>
      </c>
      <c r="H39" s="885">
        <v>3.1120083594354149E-2</v>
      </c>
      <c r="I39" s="885">
        <v>3.7237262642804844E-2</v>
      </c>
      <c r="J39" s="881">
        <f t="shared" ref="J39:J44" si="14">(I39-H39)/H39</f>
        <v>0.19656692212615015</v>
      </c>
    </row>
    <row r="40" spans="1:21" x14ac:dyDescent="0.25">
      <c r="A40" s="883" t="s">
        <v>1148</v>
      </c>
      <c r="B40" s="885">
        <v>1.0109890109890109</v>
      </c>
      <c r="C40" s="885">
        <v>1.0306122448979591</v>
      </c>
      <c r="D40" s="881">
        <f t="shared" si="12"/>
        <v>1.9409937888198722E-2</v>
      </c>
      <c r="E40" s="885">
        <v>1.064327485380117</v>
      </c>
      <c r="F40" s="885">
        <v>1.0552995391705069</v>
      </c>
      <c r="G40" s="881">
        <f t="shared" si="13"/>
        <v>-8.482301109029285E-3</v>
      </c>
      <c r="H40" s="885">
        <v>1.0458015267175573</v>
      </c>
      <c r="I40" s="885">
        <v>1.0476190476190477</v>
      </c>
      <c r="J40" s="881">
        <f t="shared" si="14"/>
        <v>1.7379214459506205E-3</v>
      </c>
    </row>
    <row r="41" spans="1:21" x14ac:dyDescent="0.25">
      <c r="A41" s="883" t="s">
        <v>1147</v>
      </c>
      <c r="B41" s="885">
        <v>1</v>
      </c>
      <c r="C41" s="885">
        <v>1</v>
      </c>
      <c r="D41" s="881">
        <f t="shared" si="12"/>
        <v>0</v>
      </c>
      <c r="E41" s="885">
        <v>1</v>
      </c>
      <c r="F41" s="885">
        <v>1</v>
      </c>
      <c r="G41" s="881">
        <f t="shared" si="13"/>
        <v>0</v>
      </c>
      <c r="H41" s="885">
        <v>1</v>
      </c>
      <c r="I41" s="885">
        <v>1</v>
      </c>
      <c r="J41" s="881">
        <f t="shared" si="14"/>
        <v>0</v>
      </c>
    </row>
    <row r="42" spans="1:21" x14ac:dyDescent="0.25">
      <c r="A42" s="883" t="s">
        <v>1146</v>
      </c>
      <c r="B42" s="885">
        <v>38406.752499999995</v>
      </c>
      <c r="C42" s="885">
        <v>45476.153861386127</v>
      </c>
      <c r="D42" s="881">
        <f t="shared" si="12"/>
        <v>0.18406662634093138</v>
      </c>
      <c r="E42" s="885">
        <v>28669.919065934067</v>
      </c>
      <c r="F42" s="885">
        <v>29675.592008733605</v>
      </c>
      <c r="G42" s="881">
        <f t="shared" si="13"/>
        <v>3.507763452302487E-2</v>
      </c>
      <c r="H42" s="885">
        <v>31939.220802919706</v>
      </c>
      <c r="I42" s="885">
        <v>34511.521545454525</v>
      </c>
      <c r="J42" s="881">
        <f t="shared" si="14"/>
        <v>8.0537366844581043E-2</v>
      </c>
    </row>
    <row r="43" spans="1:21" x14ac:dyDescent="0.25">
      <c r="A43" s="883" t="s">
        <v>1145</v>
      </c>
      <c r="B43" s="885">
        <v>18370.403913043479</v>
      </c>
      <c r="C43" s="885">
        <v>17011.175346534648</v>
      </c>
      <c r="D43" s="881">
        <f t="shared" si="12"/>
        <v>-7.3990129609711103E-2</v>
      </c>
      <c r="E43" s="885">
        <v>27441.487967032968</v>
      </c>
      <c r="F43" s="885">
        <v>28654.052227074222</v>
      </c>
      <c r="G43" s="881">
        <f t="shared" si="13"/>
        <v>4.4187263514936827E-2</v>
      </c>
      <c r="H43" s="885">
        <v>24395.722518248178</v>
      </c>
      <c r="I43" s="885">
        <v>25090.626272727262</v>
      </c>
      <c r="J43" s="881">
        <f t="shared" si="14"/>
        <v>2.8484655617774444E-2</v>
      </c>
    </row>
    <row r="44" spans="1:21" x14ac:dyDescent="0.25">
      <c r="A44" s="883" t="s">
        <v>1144</v>
      </c>
      <c r="B44" s="885">
        <v>18370.403913043479</v>
      </c>
      <c r="C44" s="885">
        <v>16731.471485148508</v>
      </c>
      <c r="D44" s="881">
        <f t="shared" si="12"/>
        <v>-8.9215916843901594E-2</v>
      </c>
      <c r="E44" s="885">
        <v>27441.487967032968</v>
      </c>
      <c r="F44" s="885">
        <v>28619.337554585141</v>
      </c>
      <c r="G44" s="881">
        <f t="shared" si="13"/>
        <v>4.2922220142260187E-2</v>
      </c>
      <c r="H44" s="885">
        <v>24395.722518248178</v>
      </c>
      <c r="I44" s="885">
        <v>24980.93006060605</v>
      </c>
      <c r="J44" s="881">
        <f t="shared" si="14"/>
        <v>2.3988120947027996E-2</v>
      </c>
    </row>
    <row r="45" spans="1:21" x14ac:dyDescent="0.25">
      <c r="A45" s="883" t="s">
        <v>1143</v>
      </c>
      <c r="B45" s="885">
        <v>0</v>
      </c>
      <c r="C45" s="885">
        <v>279.70386138613861</v>
      </c>
      <c r="D45" s="885">
        <v>0</v>
      </c>
      <c r="E45" s="885">
        <v>0</v>
      </c>
      <c r="F45" s="885">
        <v>34.714672489082972</v>
      </c>
      <c r="G45" s="894"/>
      <c r="H45" s="885">
        <v>0</v>
      </c>
      <c r="I45" s="885">
        <v>109.69621212121213</v>
      </c>
      <c r="J45" s="885">
        <v>0</v>
      </c>
      <c r="N45" s="884"/>
      <c r="O45" s="884"/>
      <c r="P45" s="884"/>
      <c r="Q45" s="884"/>
      <c r="R45" s="884"/>
      <c r="S45" s="884"/>
      <c r="T45" s="884"/>
      <c r="U45" s="884"/>
    </row>
    <row r="46" spans="1:21" x14ac:dyDescent="0.25">
      <c r="A46" s="886" t="s">
        <v>1150</v>
      </c>
      <c r="B46" s="885"/>
      <c r="C46" s="885"/>
      <c r="D46" s="881"/>
      <c r="E46" s="885"/>
      <c r="F46" s="885"/>
      <c r="G46" s="881"/>
      <c r="H46" s="885"/>
      <c r="I46" s="885"/>
      <c r="J46" s="881"/>
      <c r="N46" s="884"/>
      <c r="O46" s="884"/>
      <c r="P46" s="884"/>
      <c r="Q46" s="884"/>
      <c r="R46" s="884"/>
      <c r="S46" s="884"/>
      <c r="T46" s="884"/>
      <c r="U46" s="884"/>
    </row>
    <row r="47" spans="1:21" x14ac:dyDescent="0.25">
      <c r="A47" s="883" t="s">
        <v>1149</v>
      </c>
      <c r="B47" s="888">
        <v>0.83305467920852527</v>
      </c>
      <c r="C47" s="888">
        <v>0.99141970556408432</v>
      </c>
      <c r="D47" s="881">
        <f t="shared" ref="D47:D53" si="15">(C47-B47)/B47</f>
        <v>0.19010159874021673</v>
      </c>
      <c r="E47" s="885">
        <v>0.57326635059222586</v>
      </c>
      <c r="F47" s="885">
        <v>0.71236135859837413</v>
      </c>
      <c r="G47" s="881">
        <f t="shared" ref="G47:G53" si="16">(F47-E47)/E47</f>
        <v>0.24263591934613465</v>
      </c>
      <c r="H47" s="885">
        <v>0.71314965287937859</v>
      </c>
      <c r="I47" s="885">
        <v>0.86119632875723195</v>
      </c>
      <c r="J47" s="881">
        <f t="shared" ref="J47:J53" si="17">(I47-H47)/H47</f>
        <v>0.20759552399711231</v>
      </c>
      <c r="N47" s="884"/>
      <c r="O47" s="884"/>
      <c r="P47" s="884"/>
      <c r="Q47" s="884"/>
      <c r="R47" s="884"/>
      <c r="S47" s="884"/>
      <c r="T47" s="884"/>
      <c r="U47" s="884"/>
    </row>
    <row r="48" spans="1:21" x14ac:dyDescent="0.25">
      <c r="A48" s="883" t="s">
        <v>1148</v>
      </c>
      <c r="B48" s="879">
        <v>1.51</v>
      </c>
      <c r="C48" s="879">
        <v>1.52</v>
      </c>
      <c r="D48" s="881">
        <f t="shared" si="15"/>
        <v>6.6225165562913968E-3</v>
      </c>
      <c r="E48" s="879">
        <v>1.22</v>
      </c>
      <c r="F48" s="879">
        <v>1.19</v>
      </c>
      <c r="G48" s="881">
        <f t="shared" si="16"/>
        <v>-2.4590163934426253E-2</v>
      </c>
      <c r="H48" s="879">
        <v>1.39</v>
      </c>
      <c r="I48" s="879">
        <v>1.38</v>
      </c>
      <c r="J48" s="881">
        <f t="shared" si="17"/>
        <v>-7.1942446043165541E-3</v>
      </c>
    </row>
    <row r="49" spans="1:11" x14ac:dyDescent="0.25">
      <c r="A49" s="883" t="s">
        <v>1147</v>
      </c>
      <c r="B49" s="879">
        <v>12.6</v>
      </c>
      <c r="C49" s="879">
        <v>12.56</v>
      </c>
      <c r="D49" s="881">
        <f t="shared" si="15"/>
        <v>-3.1746031746031069E-3</v>
      </c>
      <c r="E49" s="879">
        <v>15.28</v>
      </c>
      <c r="F49" s="879">
        <v>15.91</v>
      </c>
      <c r="G49" s="881">
        <f t="shared" si="16"/>
        <v>4.1230366492146647E-2</v>
      </c>
      <c r="H49" s="879">
        <v>13.57</v>
      </c>
      <c r="I49" s="879">
        <v>13.81</v>
      </c>
      <c r="J49" s="881">
        <f t="shared" si="17"/>
        <v>1.7686072218128238E-2</v>
      </c>
    </row>
    <row r="50" spans="1:11" x14ac:dyDescent="0.25">
      <c r="A50" s="883" t="s">
        <v>1146</v>
      </c>
      <c r="B50" s="884">
        <v>19033.39</v>
      </c>
      <c r="C50" s="884">
        <v>19741.32</v>
      </c>
      <c r="D50" s="881">
        <f t="shared" si="15"/>
        <v>3.7194109929970451E-2</v>
      </c>
      <c r="E50" s="884">
        <v>28529.8</v>
      </c>
      <c r="F50" s="884">
        <v>30955.01</v>
      </c>
      <c r="G50" s="881">
        <f t="shared" si="16"/>
        <v>8.5006204039285216E-2</v>
      </c>
      <c r="H50" s="884">
        <v>22463.53</v>
      </c>
      <c r="I50" s="884">
        <v>23920</v>
      </c>
      <c r="J50" s="881">
        <f t="shared" si="17"/>
        <v>6.4837093724806436E-2</v>
      </c>
    </row>
    <row r="51" spans="1:11" x14ac:dyDescent="0.25">
      <c r="A51" s="883" t="s">
        <v>1145</v>
      </c>
      <c r="B51" s="884">
        <v>17475.84</v>
      </c>
      <c r="C51" s="884">
        <v>18216.330000000002</v>
      </c>
      <c r="D51" s="881">
        <f t="shared" si="15"/>
        <v>4.2372212151175655E-2</v>
      </c>
      <c r="E51" s="884">
        <v>27814.69</v>
      </c>
      <c r="F51" s="884">
        <v>30237.119999999999</v>
      </c>
      <c r="G51" s="881">
        <f t="shared" si="16"/>
        <v>8.7091749000258512E-2</v>
      </c>
      <c r="H51" s="884">
        <v>21210.28</v>
      </c>
      <c r="I51" s="884">
        <v>22695.78</v>
      </c>
      <c r="J51" s="881">
        <f t="shared" si="17"/>
        <v>7.0036793479388307E-2</v>
      </c>
    </row>
    <row r="52" spans="1:11" x14ac:dyDescent="0.25">
      <c r="A52" s="883" t="s">
        <v>1144</v>
      </c>
      <c r="B52" s="884">
        <v>17467.05</v>
      </c>
      <c r="C52" s="884">
        <v>18209.099999999999</v>
      </c>
      <c r="D52" s="881">
        <f t="shared" si="15"/>
        <v>4.2482846273411902E-2</v>
      </c>
      <c r="E52" s="884">
        <v>27814.13</v>
      </c>
      <c r="F52" s="884">
        <v>30233.86</v>
      </c>
      <c r="G52" s="881">
        <f t="shared" si="16"/>
        <v>8.6996429512625401E-2</v>
      </c>
      <c r="H52" s="884">
        <v>21204.45</v>
      </c>
      <c r="I52" s="884">
        <v>22690.03</v>
      </c>
      <c r="J52" s="881">
        <f t="shared" si="17"/>
        <v>7.005982234861069E-2</v>
      </c>
    </row>
    <row r="53" spans="1:11" x14ac:dyDescent="0.25">
      <c r="A53" s="883" t="s">
        <v>1143</v>
      </c>
      <c r="B53" s="879">
        <v>8.7899999999999991</v>
      </c>
      <c r="C53" s="879">
        <v>7.23</v>
      </c>
      <c r="D53" s="881">
        <f t="shared" si="15"/>
        <v>-0.17747440273037529</v>
      </c>
      <c r="E53" s="879">
        <v>0.56000000000000005</v>
      </c>
      <c r="F53" s="879">
        <v>3.26</v>
      </c>
      <c r="G53" s="881">
        <f t="shared" si="16"/>
        <v>4.8214285714285703</v>
      </c>
      <c r="H53" s="879">
        <v>5.82</v>
      </c>
      <c r="I53" s="879">
        <v>5.75</v>
      </c>
      <c r="J53" s="881">
        <f t="shared" si="17"/>
        <v>-1.2027491408934755E-2</v>
      </c>
    </row>
    <row r="54" spans="1:11" x14ac:dyDescent="0.25">
      <c r="A54" s="880" t="s">
        <v>925</v>
      </c>
      <c r="B54" s="889"/>
      <c r="C54" s="889"/>
      <c r="D54" s="889"/>
      <c r="E54" s="889"/>
      <c r="F54" s="889"/>
      <c r="G54" s="889"/>
      <c r="H54" s="889"/>
      <c r="I54" s="889"/>
      <c r="J54" s="889"/>
      <c r="K54" s="889"/>
    </row>
    <row r="55" spans="1:11" x14ac:dyDescent="0.25">
      <c r="A55" s="886" t="s">
        <v>1152</v>
      </c>
      <c r="B55" s="889"/>
      <c r="C55" s="889"/>
      <c r="D55" s="889"/>
      <c r="E55" s="889"/>
      <c r="F55" s="889"/>
      <c r="G55" s="889"/>
      <c r="H55" s="889"/>
      <c r="I55" s="889"/>
      <c r="J55" s="889"/>
      <c r="K55" s="889"/>
    </row>
    <row r="56" spans="1:11" x14ac:dyDescent="0.25">
      <c r="A56" s="883" t="s">
        <v>1149</v>
      </c>
      <c r="B56" s="888">
        <v>0.13562321254628945</v>
      </c>
      <c r="C56" s="888">
        <v>0.13479829330037987</v>
      </c>
      <c r="D56" s="881">
        <f t="shared" ref="D56:D61" si="18">(C56-B56)/B56</f>
        <v>-6.0824340496139278E-3</v>
      </c>
      <c r="E56" s="888">
        <v>0.12482594205207305</v>
      </c>
      <c r="F56" s="888">
        <v>0.11467389610794304</v>
      </c>
      <c r="G56" s="881">
        <f t="shared" ref="G56:G61" si="19">(F56-E56)/E56</f>
        <v>-8.1329616081686998E-2</v>
      </c>
      <c r="H56" s="888">
        <v>0.13074136956192994</v>
      </c>
      <c r="I56" s="888">
        <v>0.12566717563192437</v>
      </c>
      <c r="J56" s="881">
        <f t="shared" ref="J56:J61" si="20">(I56-H56)/H56</f>
        <v>-3.8810928377203659E-2</v>
      </c>
    </row>
    <row r="57" spans="1:11" x14ac:dyDescent="0.25">
      <c r="A57" s="883" t="s">
        <v>1148</v>
      </c>
      <c r="B57" s="885">
        <v>1.7184210526315788</v>
      </c>
      <c r="C57" s="885">
        <v>1.9969325153374233</v>
      </c>
      <c r="D57" s="881">
        <f t="shared" si="18"/>
        <v>0.16207405180431991</v>
      </c>
      <c r="E57" s="885">
        <v>1.8235294117647058</v>
      </c>
      <c r="F57" s="885">
        <v>1.7557251908396947</v>
      </c>
      <c r="G57" s="881">
        <f t="shared" si="19"/>
        <v>-3.7182959862102891E-2</v>
      </c>
      <c r="H57" s="885">
        <v>1.7622699386503067</v>
      </c>
      <c r="I57" s="885">
        <v>1.8894557823129252</v>
      </c>
      <c r="J57" s="881">
        <f t="shared" si="20"/>
        <v>7.2171601451720885E-2</v>
      </c>
    </row>
    <row r="58" spans="1:11" x14ac:dyDescent="0.25">
      <c r="A58" s="883" t="s">
        <v>1147</v>
      </c>
      <c r="B58" s="885">
        <v>14.686064318529862</v>
      </c>
      <c r="C58" s="885">
        <v>13.671274961597542</v>
      </c>
      <c r="D58" s="881">
        <f t="shared" si="18"/>
        <v>-6.9098795628446855E-2</v>
      </c>
      <c r="E58" s="885">
        <v>30.735887096774192</v>
      </c>
      <c r="F58" s="885">
        <v>28.78913043478261</v>
      </c>
      <c r="G58" s="881">
        <f t="shared" si="19"/>
        <v>-6.3338229212713995E-2</v>
      </c>
      <c r="H58" s="885">
        <v>21.614447345517842</v>
      </c>
      <c r="I58" s="885">
        <v>19.93069306930693</v>
      </c>
      <c r="J58" s="881">
        <f t="shared" si="20"/>
        <v>-7.7899483123267096E-2</v>
      </c>
    </row>
    <row r="59" spans="1:11" x14ac:dyDescent="0.25">
      <c r="A59" s="883" t="s">
        <v>1146</v>
      </c>
      <c r="B59" s="885">
        <v>5711.2235068912714</v>
      </c>
      <c r="C59" s="885">
        <v>5991.0624116743465</v>
      </c>
      <c r="D59" s="881">
        <f t="shared" si="18"/>
        <v>4.8998065728896117E-2</v>
      </c>
      <c r="E59" s="885">
        <v>6037.4814314516143</v>
      </c>
      <c r="F59" s="885">
        <v>6276.348673913044</v>
      </c>
      <c r="G59" s="881">
        <f t="shared" si="19"/>
        <v>3.9564054179459053E-2</v>
      </c>
      <c r="H59" s="885">
        <v>5852.0624369016559</v>
      </c>
      <c r="I59" s="885">
        <v>6109.1827362736258</v>
      </c>
      <c r="J59" s="881">
        <f t="shared" si="20"/>
        <v>4.3936697898271378E-2</v>
      </c>
    </row>
    <row r="60" spans="1:11" x14ac:dyDescent="0.25">
      <c r="A60" s="883" t="s">
        <v>1145</v>
      </c>
      <c r="B60" s="885">
        <v>5235.2668300153146</v>
      </c>
      <c r="C60" s="885">
        <v>5295.6129800307226</v>
      </c>
      <c r="D60" s="881">
        <f t="shared" si="18"/>
        <v>1.1526852780344632E-2</v>
      </c>
      <c r="E60" s="885">
        <v>5506.9692943548398</v>
      </c>
      <c r="F60" s="885">
        <v>5759.1715000000004</v>
      </c>
      <c r="G60" s="881">
        <f t="shared" si="19"/>
        <v>4.5796915175047644E-2</v>
      </c>
      <c r="H60" s="885">
        <v>5352.5552741514357</v>
      </c>
      <c r="I60" s="885">
        <v>5487.5454005400534</v>
      </c>
      <c r="J60" s="881">
        <f t="shared" si="20"/>
        <v>2.5219753832438147E-2</v>
      </c>
    </row>
    <row r="61" spans="1:11" x14ac:dyDescent="0.25">
      <c r="A61" s="883" t="s">
        <v>1144</v>
      </c>
      <c r="B61" s="885">
        <v>5235.2668300153146</v>
      </c>
      <c r="C61" s="885">
        <v>5284.1136866359448</v>
      </c>
      <c r="D61" s="881">
        <f t="shared" si="18"/>
        <v>9.3303470876740999E-3</v>
      </c>
      <c r="E61" s="885">
        <v>5506.9692943548398</v>
      </c>
      <c r="F61" s="885">
        <v>5759.1715000000004</v>
      </c>
      <c r="G61" s="881">
        <f t="shared" si="19"/>
        <v>4.5796915175047644E-2</v>
      </c>
      <c r="H61" s="885">
        <v>5352.5552741514357</v>
      </c>
      <c r="I61" s="885">
        <v>5480.8072907290725</v>
      </c>
      <c r="J61" s="881">
        <f t="shared" si="20"/>
        <v>2.3960895312373807E-2</v>
      </c>
    </row>
    <row r="62" spans="1:11" x14ac:dyDescent="0.25">
      <c r="A62" s="883" t="s">
        <v>1143</v>
      </c>
      <c r="B62" s="885">
        <v>0</v>
      </c>
      <c r="C62" s="885">
        <v>11.499293394777267</v>
      </c>
      <c r="D62" s="885">
        <v>0</v>
      </c>
      <c r="E62" s="885">
        <v>0</v>
      </c>
      <c r="F62" s="885">
        <v>0</v>
      </c>
      <c r="G62" s="894"/>
      <c r="H62" s="885">
        <v>0</v>
      </c>
      <c r="I62" s="885">
        <v>6.7381098109810988</v>
      </c>
      <c r="J62" s="881"/>
    </row>
    <row r="63" spans="1:11" x14ac:dyDescent="0.25">
      <c r="A63" s="886" t="s">
        <v>1151</v>
      </c>
      <c r="B63" s="889"/>
      <c r="C63" s="889"/>
      <c r="D63" s="881"/>
      <c r="E63" s="889"/>
      <c r="F63" s="889"/>
      <c r="G63" s="881"/>
      <c r="H63" s="889"/>
      <c r="I63" s="889"/>
      <c r="J63" s="881"/>
    </row>
    <row r="64" spans="1:11" x14ac:dyDescent="0.25">
      <c r="A64" s="883" t="s">
        <v>1149</v>
      </c>
      <c r="B64" s="888">
        <v>0.14081552543091005</v>
      </c>
      <c r="C64" s="888">
        <v>0.12382393148022605</v>
      </c>
      <c r="D64" s="881">
        <f t="shared" ref="D64:D70" si="21">(C64-B64)/B64</f>
        <v>-0.12066562901134636</v>
      </c>
      <c r="E64" s="885">
        <v>8.6192162941776465E-2</v>
      </c>
      <c r="F64" s="885">
        <v>9.8187641550830748E-2</v>
      </c>
      <c r="G64" s="881">
        <f t="shared" ref="G64:G70" si="22">(F64-E64)/E64</f>
        <v>0.13917133762100076</v>
      </c>
      <c r="H64" s="885">
        <v>0.11573490942571854</v>
      </c>
      <c r="I64" s="885">
        <v>0.11171178792841453</v>
      </c>
      <c r="J64" s="881">
        <f t="shared" ref="J64:J70" si="23">(I64-H64)/H64</f>
        <v>-3.476152111119199E-2</v>
      </c>
    </row>
    <row r="65" spans="1:10" x14ac:dyDescent="0.25">
      <c r="A65" s="883" t="s">
        <v>1148</v>
      </c>
      <c r="B65" s="885">
        <v>2.8250000000000002</v>
      </c>
      <c r="C65" s="885">
        <v>2.8341232227488153</v>
      </c>
      <c r="D65" s="881">
        <f t="shared" si="21"/>
        <v>3.2294593801115621E-3</v>
      </c>
      <c r="E65" s="885">
        <v>2.0792682926829267</v>
      </c>
      <c r="F65" s="885">
        <v>2.375757575757576</v>
      </c>
      <c r="G65" s="881">
        <f t="shared" si="22"/>
        <v>0.14259308628810113</v>
      </c>
      <c r="H65" s="885">
        <v>2.5222772277227721</v>
      </c>
      <c r="I65" s="885">
        <v>2.6329787234042552</v>
      </c>
      <c r="J65" s="881">
        <f t="shared" si="23"/>
        <v>4.3889503685298516E-2</v>
      </c>
    </row>
    <row r="66" spans="1:10" x14ac:dyDescent="0.25">
      <c r="A66" s="883" t="s">
        <v>1147</v>
      </c>
      <c r="B66" s="885">
        <v>1</v>
      </c>
      <c r="C66" s="885">
        <v>1</v>
      </c>
      <c r="D66" s="881">
        <f t="shared" si="21"/>
        <v>0</v>
      </c>
      <c r="E66" s="885">
        <v>1</v>
      </c>
      <c r="F66" s="885">
        <v>1</v>
      </c>
      <c r="G66" s="881">
        <f t="shared" si="22"/>
        <v>0</v>
      </c>
      <c r="H66" s="885">
        <v>1</v>
      </c>
      <c r="I66" s="885">
        <v>1</v>
      </c>
      <c r="J66" s="881">
        <f t="shared" si="23"/>
        <v>0</v>
      </c>
    </row>
    <row r="67" spans="1:10" x14ac:dyDescent="0.25">
      <c r="A67" s="883" t="s">
        <v>1146</v>
      </c>
      <c r="B67" s="885">
        <v>25899.051976401188</v>
      </c>
      <c r="C67" s="885">
        <v>31942.194916387958</v>
      </c>
      <c r="D67" s="881">
        <f t="shared" si="21"/>
        <v>0.23333452303556082</v>
      </c>
      <c r="E67" s="885">
        <v>12047.059120234606</v>
      </c>
      <c r="F67" s="885">
        <v>11708.279362244899</v>
      </c>
      <c r="G67" s="881">
        <f t="shared" si="22"/>
        <v>-2.8121365937408091E-2</v>
      </c>
      <c r="H67" s="885">
        <v>21263.596074582925</v>
      </c>
      <c r="I67" s="885">
        <v>23930.381888888889</v>
      </c>
      <c r="J67" s="881">
        <f t="shared" si="23"/>
        <v>0.12541556023506581</v>
      </c>
    </row>
    <row r="68" spans="1:10" x14ac:dyDescent="0.25">
      <c r="A68" s="883" t="s">
        <v>1145</v>
      </c>
      <c r="B68" s="885">
        <v>24569.878097345139</v>
      </c>
      <c r="C68" s="885">
        <v>31155.960969899679</v>
      </c>
      <c r="D68" s="881">
        <f t="shared" si="21"/>
        <v>0.26805517090726588</v>
      </c>
      <c r="E68" s="885">
        <v>11060.405454545458</v>
      </c>
      <c r="F68" s="885">
        <v>9836.7651530612275</v>
      </c>
      <c r="G68" s="881">
        <f t="shared" si="22"/>
        <v>-0.11063249955103187</v>
      </c>
      <c r="H68" s="885">
        <v>20049.043778213942</v>
      </c>
      <c r="I68" s="885">
        <v>22714.420808080806</v>
      </c>
      <c r="J68" s="881">
        <f t="shared" si="23"/>
        <v>0.1329428505095672</v>
      </c>
    </row>
    <row r="69" spans="1:10" x14ac:dyDescent="0.25">
      <c r="A69" s="883" t="s">
        <v>1144</v>
      </c>
      <c r="B69" s="885">
        <v>24075.780235988204</v>
      </c>
      <c r="C69" s="885">
        <v>30682.830451505029</v>
      </c>
      <c r="D69" s="881">
        <f t="shared" si="21"/>
        <v>0.27442725223254366</v>
      </c>
      <c r="E69" s="885">
        <v>10968.54143695015</v>
      </c>
      <c r="F69" s="885">
        <v>9787.5889795918392</v>
      </c>
      <c r="G69" s="881">
        <f t="shared" si="22"/>
        <v>-0.10766722851408402</v>
      </c>
      <c r="H69" s="885">
        <v>19689.550176643774</v>
      </c>
      <c r="I69" s="885">
        <v>22409.15908080808</v>
      </c>
      <c r="J69" s="881">
        <f t="shared" si="23"/>
        <v>0.13812448124845295</v>
      </c>
    </row>
    <row r="70" spans="1:10" x14ac:dyDescent="0.25">
      <c r="A70" s="883" t="s">
        <v>1143</v>
      </c>
      <c r="B70" s="885">
        <v>494.09786135693219</v>
      </c>
      <c r="C70" s="885">
        <v>473.13051839464873</v>
      </c>
      <c r="D70" s="881">
        <f t="shared" si="21"/>
        <v>-4.2435607603524557E-2</v>
      </c>
      <c r="E70" s="885">
        <v>91.864017595307928</v>
      </c>
      <c r="F70" s="885">
        <v>49.176173469387749</v>
      </c>
      <c r="G70" s="881">
        <f t="shared" si="22"/>
        <v>-0.46468514270706701</v>
      </c>
      <c r="H70" s="885">
        <v>359.49360157016685</v>
      </c>
      <c r="I70" s="885">
        <v>305.26172727272723</v>
      </c>
      <c r="J70" s="881">
        <f t="shared" si="23"/>
        <v>-0.15085629914015175</v>
      </c>
    </row>
    <row r="71" spans="1:10" x14ac:dyDescent="0.25">
      <c r="A71" s="886" t="s">
        <v>1150</v>
      </c>
      <c r="B71" s="885"/>
      <c r="C71" s="885"/>
      <c r="D71" s="881"/>
      <c r="E71" s="885"/>
      <c r="F71" s="885"/>
      <c r="G71" s="881"/>
      <c r="H71" s="885"/>
      <c r="I71" s="885"/>
      <c r="J71" s="881"/>
    </row>
    <row r="72" spans="1:10" x14ac:dyDescent="0.25">
      <c r="A72" s="883" t="s">
        <v>1149</v>
      </c>
      <c r="B72" s="888">
        <v>0.27643873797719953</v>
      </c>
      <c r="C72" s="888">
        <v>0.25862222478060592</v>
      </c>
      <c r="D72" s="881">
        <f t="shared" ref="D72:D78" si="24">(C72-B72)/B72</f>
        <v>-6.4450132159347001E-2</v>
      </c>
      <c r="E72" s="891">
        <v>0.21156258176617859</v>
      </c>
      <c r="F72" s="891">
        <v>0.2134078331666015</v>
      </c>
      <c r="G72" s="881">
        <f t="shared" ref="G72:G78" si="25">(F72-E72)/E72</f>
        <v>8.7220121111128354E-3</v>
      </c>
      <c r="H72" s="891">
        <v>0.2462348220166416</v>
      </c>
      <c r="I72" s="891">
        <v>0.23707723882585752</v>
      </c>
      <c r="J72" s="881">
        <f t="shared" ref="J72:J78" si="26">(I72-H72)/H72</f>
        <v>-3.7190447377768408E-2</v>
      </c>
    </row>
    <row r="73" spans="1:10" x14ac:dyDescent="0.25">
      <c r="A73" s="883" t="s">
        <v>1148</v>
      </c>
      <c r="B73" s="879">
        <v>2.15</v>
      </c>
      <c r="C73" s="879">
        <v>2.33</v>
      </c>
      <c r="D73" s="881">
        <f t="shared" si="24"/>
        <v>8.3720930232558222E-2</v>
      </c>
      <c r="E73" s="879">
        <v>1.92</v>
      </c>
      <c r="F73" s="879">
        <v>2</v>
      </c>
      <c r="G73" s="881">
        <f t="shared" si="25"/>
        <v>4.1666666666666706E-2</v>
      </c>
      <c r="H73" s="879">
        <v>2.0499999999999998</v>
      </c>
      <c r="I73" s="879">
        <v>2.1800000000000002</v>
      </c>
      <c r="J73" s="881">
        <f t="shared" si="26"/>
        <v>6.3414634146341631E-2</v>
      </c>
    </row>
    <row r="74" spans="1:10" x14ac:dyDescent="0.25">
      <c r="A74" s="883" t="s">
        <v>1147</v>
      </c>
      <c r="B74" s="879">
        <v>7.21</v>
      </c>
      <c r="C74" s="879">
        <v>7.13</v>
      </c>
      <c r="D74" s="881">
        <f t="shared" si="24"/>
        <v>-1.1095700416088776E-2</v>
      </c>
      <c r="E74" s="879">
        <v>18.22</v>
      </c>
      <c r="F74" s="879">
        <v>15.54</v>
      </c>
      <c r="G74" s="881">
        <f t="shared" si="25"/>
        <v>-0.14709110867178923</v>
      </c>
      <c r="H74" s="879">
        <v>11.46</v>
      </c>
      <c r="I74" s="879">
        <v>10.54</v>
      </c>
      <c r="J74" s="881">
        <f t="shared" si="26"/>
        <v>-8.0279232111692994E-2</v>
      </c>
    </row>
    <row r="75" spans="1:10" x14ac:dyDescent="0.25">
      <c r="A75" s="883" t="s">
        <v>1146</v>
      </c>
      <c r="B75" s="879">
        <v>15994.73</v>
      </c>
      <c r="C75" s="879">
        <v>18416.02</v>
      </c>
      <c r="D75" s="881">
        <f t="shared" si="24"/>
        <v>0.15138048594755904</v>
      </c>
      <c r="E75" s="884">
        <v>8485.83</v>
      </c>
      <c r="F75" s="884">
        <v>8775.5499999999993</v>
      </c>
      <c r="G75" s="881">
        <f t="shared" si="25"/>
        <v>3.4141621974515084E-2</v>
      </c>
      <c r="H75" s="884">
        <v>13095.77</v>
      </c>
      <c r="I75" s="884">
        <v>14506.61</v>
      </c>
      <c r="J75" s="881">
        <f t="shared" si="26"/>
        <v>0.1077324968291288</v>
      </c>
    </row>
    <row r="76" spans="1:10" x14ac:dyDescent="0.25">
      <c r="A76" s="883" t="s">
        <v>1145</v>
      </c>
      <c r="B76" s="879">
        <v>15084.15</v>
      </c>
      <c r="C76" s="879">
        <v>17677.11</v>
      </c>
      <c r="D76" s="881">
        <f t="shared" si="24"/>
        <v>0.17189964300275462</v>
      </c>
      <c r="E76" s="884">
        <v>7769.48</v>
      </c>
      <c r="F76" s="884">
        <v>7635.25</v>
      </c>
      <c r="G76" s="881">
        <f t="shared" si="25"/>
        <v>-1.727657449404588E-2</v>
      </c>
      <c r="H76" s="884">
        <v>12260.18</v>
      </c>
      <c r="I76" s="884">
        <v>13604.92</v>
      </c>
      <c r="J76" s="881">
        <f t="shared" si="26"/>
        <v>0.10968354461353746</v>
      </c>
    </row>
    <row r="77" spans="1:10" x14ac:dyDescent="0.25">
      <c r="A77" s="883" t="s">
        <v>1144</v>
      </c>
      <c r="B77" s="879">
        <v>14832.46</v>
      </c>
      <c r="C77" s="879">
        <v>17444.59</v>
      </c>
      <c r="D77" s="881">
        <f t="shared" si="24"/>
        <v>0.17610902035131065</v>
      </c>
      <c r="E77" s="884">
        <v>7732.05</v>
      </c>
      <c r="F77" s="884">
        <v>7612.62</v>
      </c>
      <c r="G77" s="881">
        <f t="shared" si="25"/>
        <v>-1.5446097736046752E-2</v>
      </c>
      <c r="H77" s="884">
        <v>12091.21</v>
      </c>
      <c r="I77" s="884">
        <v>13457.52</v>
      </c>
      <c r="J77" s="881">
        <f t="shared" si="26"/>
        <v>0.11300027044439732</v>
      </c>
    </row>
    <row r="78" spans="1:10" x14ac:dyDescent="0.25">
      <c r="A78" s="883" t="s">
        <v>1143</v>
      </c>
      <c r="B78" s="879">
        <v>251.69</v>
      </c>
      <c r="C78" s="879">
        <v>232.52</v>
      </c>
      <c r="D78" s="881">
        <f t="shared" si="24"/>
        <v>-7.6165123763359641E-2</v>
      </c>
      <c r="E78" s="879">
        <v>37.43</v>
      </c>
      <c r="F78" s="879">
        <v>22.63</v>
      </c>
      <c r="G78" s="881">
        <f t="shared" si="25"/>
        <v>-0.39540475554368154</v>
      </c>
      <c r="H78" s="879">
        <v>168.97</v>
      </c>
      <c r="I78" s="879">
        <v>147.4</v>
      </c>
      <c r="J78" s="881">
        <f t="shared" si="26"/>
        <v>-0.12765579688702133</v>
      </c>
    </row>
    <row r="79" spans="1:10" x14ac:dyDescent="0.25">
      <c r="A79" s="880" t="s">
        <v>931</v>
      </c>
      <c r="B79" s="885"/>
      <c r="C79" s="885"/>
      <c r="D79" s="885"/>
      <c r="E79" s="885"/>
      <c r="F79" s="885"/>
      <c r="G79" s="885"/>
      <c r="H79" s="885"/>
      <c r="I79" s="885"/>
      <c r="J79" s="881"/>
    </row>
    <row r="80" spans="1:10" x14ac:dyDescent="0.25">
      <c r="A80" s="886" t="s">
        <v>1152</v>
      </c>
      <c r="B80" s="885"/>
      <c r="C80" s="885"/>
      <c r="D80" s="885"/>
      <c r="E80" s="885"/>
      <c r="F80" s="885"/>
      <c r="G80" s="885"/>
      <c r="H80" s="885"/>
      <c r="I80" s="885"/>
      <c r="J80" s="881"/>
    </row>
    <row r="81" spans="1:10" x14ac:dyDescent="0.25">
      <c r="A81" s="883" t="s">
        <v>1149</v>
      </c>
      <c r="B81" s="888">
        <v>5.1441282210512984</v>
      </c>
      <c r="C81" s="888">
        <v>5.8685917491848949</v>
      </c>
      <c r="D81" s="881">
        <f t="shared" ref="D81:D87" si="27">(C81-B81)/B81</f>
        <v>0.14083310077087052</v>
      </c>
      <c r="E81" s="888">
        <v>5.2356429404260636</v>
      </c>
      <c r="F81" s="888">
        <v>5.9632918886915336</v>
      </c>
      <c r="G81" s="881">
        <f t="shared" ref="G81:G87" si="28">(F81-E81)/E81</f>
        <v>0.13897986485042002</v>
      </c>
      <c r="H81" s="888">
        <v>5.9632918886915336</v>
      </c>
      <c r="I81" s="888">
        <v>5.1855053904928381</v>
      </c>
      <c r="J81" s="881">
        <f t="shared" ref="J81:J87" si="29">(I81-H81)/H81</f>
        <v>-0.13042905038300207</v>
      </c>
    </row>
    <row r="82" spans="1:10" x14ac:dyDescent="0.25">
      <c r="A82" s="883" t="s">
        <v>1148</v>
      </c>
      <c r="B82" s="885">
        <v>1.1790355595753796</v>
      </c>
      <c r="C82" s="885">
        <v>1.1915412427478349</v>
      </c>
      <c r="D82" s="881">
        <f t="shared" si="27"/>
        <v>1.0606705684906641E-2</v>
      </c>
      <c r="E82" s="885">
        <v>1.1189759036144578</v>
      </c>
      <c r="F82" s="885">
        <v>1.1058665803707641</v>
      </c>
      <c r="G82" s="881">
        <f t="shared" si="28"/>
        <v>-1.1715465186827145E-2</v>
      </c>
      <c r="H82" s="885">
        <v>1.1508371423520796</v>
      </c>
      <c r="I82" s="885">
        <v>1.150736508355902</v>
      </c>
      <c r="J82" s="881">
        <f t="shared" si="29"/>
        <v>-8.7444167792386632E-5</v>
      </c>
    </row>
    <row r="83" spans="1:10" x14ac:dyDescent="0.25">
      <c r="A83" s="883" t="s">
        <v>1147</v>
      </c>
      <c r="B83" s="885">
        <v>11.286175710594316</v>
      </c>
      <c r="C83" s="885">
        <v>11.109660574412533</v>
      </c>
      <c r="D83" s="881">
        <f t="shared" si="27"/>
        <v>-1.5639942236242876E-2</v>
      </c>
      <c r="E83" s="885">
        <v>12.595270140357623</v>
      </c>
      <c r="F83" s="885">
        <v>12.806237197441579</v>
      </c>
      <c r="G83" s="881">
        <f t="shared" si="28"/>
        <v>1.6749704828321006E-2</v>
      </c>
      <c r="H83" s="885">
        <v>11.883788291055911</v>
      </c>
      <c r="I83" s="885">
        <v>11.88619099554178</v>
      </c>
      <c r="J83" s="881">
        <f t="shared" si="29"/>
        <v>2.0218338016650075E-4</v>
      </c>
    </row>
    <row r="84" spans="1:10" x14ac:dyDescent="0.25">
      <c r="A84" s="883" t="s">
        <v>1146</v>
      </c>
      <c r="B84" s="885">
        <v>26007.059918443156</v>
      </c>
      <c r="C84" s="885">
        <v>26619.157683649719</v>
      </c>
      <c r="D84" s="881">
        <f t="shared" si="27"/>
        <v>2.353583092921965E-2</v>
      </c>
      <c r="E84" s="885">
        <v>29770.126734281876</v>
      </c>
      <c r="F84" s="885">
        <v>31942.111184733072</v>
      </c>
      <c r="G84" s="881">
        <f t="shared" si="28"/>
        <v>7.2958522139915563E-2</v>
      </c>
      <c r="H84" s="885">
        <v>27724.931463179146</v>
      </c>
      <c r="I84" s="885">
        <v>29055.496407018349</v>
      </c>
      <c r="J84" s="881">
        <f t="shared" si="29"/>
        <v>4.7991640506173876E-2</v>
      </c>
    </row>
    <row r="85" spans="1:10" x14ac:dyDescent="0.25">
      <c r="A85" s="883" t="s">
        <v>1145</v>
      </c>
      <c r="B85" s="885">
        <v>25167.079980216411</v>
      </c>
      <c r="C85" s="885">
        <v>25961.259682802935</v>
      </c>
      <c r="D85" s="881">
        <f t="shared" si="27"/>
        <v>3.1556291123595592E-2</v>
      </c>
      <c r="E85" s="885">
        <v>29361.793878100369</v>
      </c>
      <c r="F85" s="885">
        <v>31392.340107436972</v>
      </c>
      <c r="G85" s="881">
        <f t="shared" si="28"/>
        <v>6.9156068521109532E-2</v>
      </c>
      <c r="H85" s="885">
        <v>27082.002036118673</v>
      </c>
      <c r="I85" s="885">
        <v>28447.088564376332</v>
      </c>
      <c r="J85" s="881">
        <f t="shared" si="29"/>
        <v>5.0405672610063082E-2</v>
      </c>
    </row>
    <row r="86" spans="1:10" x14ac:dyDescent="0.25">
      <c r="A86" s="883" t="s">
        <v>1144</v>
      </c>
      <c r="B86" s="885">
        <v>25158.137744266798</v>
      </c>
      <c r="C86" s="885">
        <v>25953.131204219913</v>
      </c>
      <c r="D86" s="881">
        <f t="shared" si="27"/>
        <v>3.1599853217843345E-2</v>
      </c>
      <c r="E86" s="885">
        <v>29360.69799605845</v>
      </c>
      <c r="F86" s="885">
        <v>31391.863907863379</v>
      </c>
      <c r="G86" s="881">
        <f t="shared" si="28"/>
        <v>6.917975560654599E-2</v>
      </c>
      <c r="H86" s="885">
        <v>27076.641726498732</v>
      </c>
      <c r="I86" s="885">
        <v>28442.462566825485</v>
      </c>
      <c r="J86" s="881">
        <f t="shared" si="29"/>
        <v>5.044277108375974E-2</v>
      </c>
    </row>
    <row r="87" spans="1:10" x14ac:dyDescent="0.25">
      <c r="A87" s="883" t="s">
        <v>1143</v>
      </c>
      <c r="B87" s="885">
        <v>8.9422359496124049</v>
      </c>
      <c r="C87" s="885">
        <v>8.1284785830216695</v>
      </c>
      <c r="D87" s="881">
        <f t="shared" si="27"/>
        <v>-9.1001553881611366E-2</v>
      </c>
      <c r="E87" s="885">
        <v>1.0958820419150166</v>
      </c>
      <c r="F87" s="885">
        <v>0.47619957359642157</v>
      </c>
      <c r="G87" s="881">
        <f t="shared" si="28"/>
        <v>-0.56546457065371836</v>
      </c>
      <c r="H87" s="885">
        <v>5.3603096199420701</v>
      </c>
      <c r="I87" s="885">
        <v>4.625997550848596</v>
      </c>
      <c r="J87" s="881">
        <f t="shared" si="29"/>
        <v>-0.13699060710254457</v>
      </c>
    </row>
    <row r="88" spans="1:10" x14ac:dyDescent="0.25">
      <c r="A88" s="886" t="s">
        <v>1151</v>
      </c>
      <c r="B88" s="889"/>
      <c r="C88" s="889"/>
      <c r="D88" s="881"/>
      <c r="E88" s="889"/>
      <c r="F88" s="889"/>
      <c r="G88" s="881"/>
      <c r="H88" s="889"/>
      <c r="I88" s="889"/>
      <c r="J88" s="881"/>
    </row>
    <row r="89" spans="1:10" x14ac:dyDescent="0.25">
      <c r="A89" s="883" t="s">
        <v>1149</v>
      </c>
      <c r="B89" s="888">
        <v>0.21537713845406153</v>
      </c>
      <c r="C89" s="888">
        <v>0.20830581115235355</v>
      </c>
      <c r="D89" s="881">
        <f t="shared" ref="D89:D95" si="30">(C89-B89)/B89</f>
        <v>-3.2832302223275413E-2</v>
      </c>
      <c r="E89" s="888">
        <v>9.4122786950555079E-2</v>
      </c>
      <c r="F89" s="888">
        <v>0.13187498052413449</v>
      </c>
      <c r="G89" s="881">
        <f t="shared" ref="G89:G95" si="31">(F89-E89)/E89</f>
        <v>0.40109515237167304</v>
      </c>
      <c r="H89" s="888">
        <v>0.16055358786064677</v>
      </c>
      <c r="I89" s="888">
        <v>0.17362656579208269</v>
      </c>
      <c r="J89" s="881">
        <f t="shared" ref="J89:J95" si="32">(I89-H89)/H89</f>
        <v>8.1424389860304244E-2</v>
      </c>
    </row>
    <row r="90" spans="1:10" x14ac:dyDescent="0.25">
      <c r="A90" s="883" t="s">
        <v>1148</v>
      </c>
      <c r="B90" s="885">
        <v>1.507267441860465</v>
      </c>
      <c r="C90" s="885">
        <v>1.2512437810945274</v>
      </c>
      <c r="D90" s="881">
        <f t="shared" si="30"/>
        <v>-0.16985947792378506</v>
      </c>
      <c r="E90" s="885">
        <v>1.1333333333333333</v>
      </c>
      <c r="F90" s="885">
        <v>1.0975103734439835</v>
      </c>
      <c r="G90" s="881">
        <f t="shared" si="31"/>
        <v>-3.1608494020014533E-2</v>
      </c>
      <c r="H90" s="885">
        <v>1.3860510805500983</v>
      </c>
      <c r="I90" s="885">
        <v>1.1936236391912909</v>
      </c>
      <c r="J90" s="881">
        <f t="shared" si="32"/>
        <v>-0.13883142119295955</v>
      </c>
    </row>
    <row r="91" spans="1:10" x14ac:dyDescent="0.25">
      <c r="A91" s="883" t="s">
        <v>1147</v>
      </c>
      <c r="B91" s="885">
        <v>1</v>
      </c>
      <c r="C91" s="885">
        <v>1</v>
      </c>
      <c r="D91" s="881">
        <f t="shared" si="30"/>
        <v>0</v>
      </c>
      <c r="E91" s="885">
        <v>1</v>
      </c>
      <c r="F91" s="885">
        <v>1</v>
      </c>
      <c r="G91" s="881">
        <f t="shared" si="31"/>
        <v>0</v>
      </c>
      <c r="H91" s="885">
        <v>1</v>
      </c>
      <c r="I91" s="885">
        <v>1</v>
      </c>
      <c r="J91" s="881">
        <f t="shared" si="32"/>
        <v>0</v>
      </c>
    </row>
    <row r="92" spans="1:10" x14ac:dyDescent="0.25">
      <c r="A92" s="883" t="s">
        <v>1146</v>
      </c>
      <c r="B92" s="885">
        <v>3923.3822179363547</v>
      </c>
      <c r="C92" s="885">
        <v>4624.2655367793241</v>
      </c>
      <c r="D92" s="881">
        <f t="shared" si="30"/>
        <v>0.17864263023846411</v>
      </c>
      <c r="E92" s="885">
        <v>18661.182005347589</v>
      </c>
      <c r="F92" s="885">
        <v>23802.981153119094</v>
      </c>
      <c r="G92" s="881">
        <f t="shared" si="31"/>
        <v>0.27553448363013977</v>
      </c>
      <c r="H92" s="885">
        <v>7829.7869808646365</v>
      </c>
      <c r="I92" s="885">
        <v>11233.738214983714</v>
      </c>
      <c r="J92" s="881">
        <f t="shared" si="32"/>
        <v>0.43474378580644119</v>
      </c>
    </row>
    <row r="93" spans="1:10" x14ac:dyDescent="0.25">
      <c r="A93" s="883" t="s">
        <v>1145</v>
      </c>
      <c r="B93" s="885">
        <v>2357.424339440694</v>
      </c>
      <c r="C93" s="885">
        <v>2625.6188866799198</v>
      </c>
      <c r="D93" s="881">
        <f t="shared" si="30"/>
        <v>0.11376591933502128</v>
      </c>
      <c r="E93" s="885">
        <v>16909.115026737967</v>
      </c>
      <c r="F93" s="885">
        <v>22237.798374291124</v>
      </c>
      <c r="G93" s="881">
        <f t="shared" si="31"/>
        <v>0.31513673773742984</v>
      </c>
      <c r="H93" s="885">
        <v>6214.4989794471994</v>
      </c>
      <c r="I93" s="885">
        <v>9384.4742280130304</v>
      </c>
      <c r="J93" s="881">
        <f t="shared" si="32"/>
        <v>0.51009345388094518</v>
      </c>
    </row>
    <row r="94" spans="1:10" x14ac:dyDescent="0.25">
      <c r="A94" s="883" t="s">
        <v>1144</v>
      </c>
      <c r="B94" s="885">
        <v>2315.0882352941171</v>
      </c>
      <c r="C94" s="885">
        <v>2537.8277534791246</v>
      </c>
      <c r="D94" s="881">
        <f t="shared" si="30"/>
        <v>9.6212107508165806E-2</v>
      </c>
      <c r="E94" s="885">
        <v>16908.751844919785</v>
      </c>
      <c r="F94" s="885">
        <v>22198.435595463143</v>
      </c>
      <c r="G94" s="881">
        <f t="shared" si="31"/>
        <v>0.31283703250589945</v>
      </c>
      <c r="H94" s="885">
        <v>6183.288228206945</v>
      </c>
      <c r="I94" s="885">
        <v>9313.3727361563524</v>
      </c>
      <c r="J94" s="881">
        <f t="shared" si="32"/>
        <v>0.50621682063446072</v>
      </c>
    </row>
    <row r="95" spans="1:10" x14ac:dyDescent="0.25">
      <c r="A95" s="883" t="s">
        <v>1143</v>
      </c>
      <c r="B95" s="885">
        <v>42.336104146576666</v>
      </c>
      <c r="C95" s="885">
        <v>87.791133200795215</v>
      </c>
      <c r="D95" s="881">
        <f t="shared" si="30"/>
        <v>1.073670569612251</v>
      </c>
      <c r="E95" s="885">
        <v>0.36318181818181822</v>
      </c>
      <c r="F95" s="885">
        <v>39.362778827977316</v>
      </c>
      <c r="G95" s="881">
        <f t="shared" si="31"/>
        <v>107.38312067778485</v>
      </c>
      <c r="H95" s="885">
        <v>31.210751240255139</v>
      </c>
      <c r="I95" s="885">
        <v>71.101491856677526</v>
      </c>
      <c r="J95" s="881">
        <f t="shared" si="32"/>
        <v>1.2781089538457484</v>
      </c>
    </row>
    <row r="96" spans="1:10" x14ac:dyDescent="0.25">
      <c r="A96" s="886" t="s">
        <v>1150</v>
      </c>
      <c r="B96" s="885"/>
      <c r="C96" s="885"/>
      <c r="D96" s="881"/>
      <c r="E96" s="889"/>
      <c r="F96" s="889"/>
      <c r="G96" s="881"/>
      <c r="H96" s="885"/>
      <c r="I96" s="885"/>
      <c r="J96" s="881"/>
    </row>
    <row r="97" spans="1:10" x14ac:dyDescent="0.25">
      <c r="A97" s="883" t="s">
        <v>1149</v>
      </c>
      <c r="B97" s="888">
        <v>5.3595053595053592</v>
      </c>
      <c r="C97" s="888">
        <v>6.0768975603372484</v>
      </c>
      <c r="D97" s="881">
        <f t="shared" ref="D97:D103" si="33">(C97-B97)/B97</f>
        <v>0.13385418106907143</v>
      </c>
      <c r="E97" s="888">
        <v>5.3297657273766195</v>
      </c>
      <c r="F97" s="888">
        <v>6.0951668692156682</v>
      </c>
      <c r="G97" s="881">
        <f t="shared" ref="G97:G103" si="34">(F97-E97)/E97</f>
        <v>0.14360877775687697</v>
      </c>
      <c r="H97" s="888">
        <v>5.3460589783534846</v>
      </c>
      <c r="I97" s="888">
        <v>6.0851869618778274</v>
      </c>
      <c r="J97" s="881">
        <f t="shared" ref="J97:J103" si="35">(I97-H97)/H97</f>
        <v>0.13825660856289027</v>
      </c>
    </row>
    <row r="98" spans="1:10" x14ac:dyDescent="0.25">
      <c r="A98" s="883" t="s">
        <v>1148</v>
      </c>
      <c r="B98" s="879">
        <v>1.19</v>
      </c>
      <c r="C98" s="879">
        <v>1.19</v>
      </c>
      <c r="D98" s="881">
        <f t="shared" si="33"/>
        <v>0</v>
      </c>
      <c r="E98" s="879">
        <v>1.1200000000000001</v>
      </c>
      <c r="F98" s="879">
        <v>1.1100000000000001</v>
      </c>
      <c r="G98" s="881">
        <f t="shared" si="34"/>
        <v>-8.928571428571435E-3</v>
      </c>
      <c r="H98" s="879">
        <v>1.1599999999999999</v>
      </c>
      <c r="I98" s="879">
        <v>1.1499999999999999</v>
      </c>
      <c r="J98" s="881">
        <f t="shared" si="35"/>
        <v>-8.6206896551724223E-3</v>
      </c>
    </row>
    <row r="99" spans="1:10" x14ac:dyDescent="0.25">
      <c r="A99" s="883" t="s">
        <v>1147</v>
      </c>
      <c r="B99" s="879">
        <v>10.83</v>
      </c>
      <c r="C99" s="879">
        <v>10.73</v>
      </c>
      <c r="D99" s="881">
        <f t="shared" si="33"/>
        <v>-9.23361034164355E-3</v>
      </c>
      <c r="E99" s="879">
        <v>12.37</v>
      </c>
      <c r="F99" s="879">
        <v>12.53</v>
      </c>
      <c r="G99" s="881">
        <f t="shared" si="34"/>
        <v>1.2934518997574789E-2</v>
      </c>
      <c r="H99" s="879">
        <v>11.53</v>
      </c>
      <c r="I99" s="879">
        <v>11.55</v>
      </c>
      <c r="J99" s="881">
        <f t="shared" si="35"/>
        <v>1.7346053772767868E-3</v>
      </c>
    </row>
    <row r="100" spans="1:10" x14ac:dyDescent="0.25">
      <c r="A100" s="883" t="s">
        <v>1146</v>
      </c>
      <c r="B100" s="884">
        <v>25119.61</v>
      </c>
      <c r="C100" s="884">
        <v>25865.21</v>
      </c>
      <c r="D100" s="881">
        <f t="shared" si="33"/>
        <v>2.9681989489486443E-2</v>
      </c>
      <c r="E100" s="884">
        <v>29573.94</v>
      </c>
      <c r="F100" s="884">
        <v>31766.01</v>
      </c>
      <c r="G100" s="881">
        <f t="shared" si="34"/>
        <v>7.4121676043165025E-2</v>
      </c>
      <c r="H100" s="884">
        <v>27127.439999999999</v>
      </c>
      <c r="I100" s="884">
        <v>28546.99</v>
      </c>
      <c r="J100" s="881">
        <f t="shared" si="35"/>
        <v>5.2328933360464645E-2</v>
      </c>
    </row>
    <row r="101" spans="1:10" x14ac:dyDescent="0.25">
      <c r="A101" s="883" t="s">
        <v>1145</v>
      </c>
      <c r="B101" s="884">
        <v>24250.45</v>
      </c>
      <c r="C101" s="884">
        <v>25161.35</v>
      </c>
      <c r="D101" s="881">
        <f t="shared" si="33"/>
        <v>3.7562189567616179E-2</v>
      </c>
      <c r="E101" s="884">
        <v>29141.88</v>
      </c>
      <c r="F101" s="884">
        <v>31194.27</v>
      </c>
      <c r="G101" s="881">
        <f t="shared" si="34"/>
        <v>7.0427508451753953E-2</v>
      </c>
      <c r="H101" s="884">
        <v>26455.31</v>
      </c>
      <c r="I101" s="884">
        <v>27903.18</v>
      </c>
      <c r="J101" s="881">
        <f t="shared" si="35"/>
        <v>5.4728899415656021E-2</v>
      </c>
    </row>
    <row r="102" spans="1:10" x14ac:dyDescent="0.25">
      <c r="A102" s="883" t="s">
        <v>1144</v>
      </c>
      <c r="B102" s="884">
        <v>24240.17</v>
      </c>
      <c r="C102" s="884">
        <v>25150.49</v>
      </c>
      <c r="D102" s="881">
        <f t="shared" si="33"/>
        <v>3.755419207043529E-2</v>
      </c>
      <c r="E102" s="884">
        <v>29140.799999999999</v>
      </c>
      <c r="F102" s="884">
        <v>31192.95</v>
      </c>
      <c r="G102" s="881">
        <f t="shared" si="34"/>
        <v>7.0421882721133311E-2</v>
      </c>
      <c r="H102" s="884">
        <v>26449.17</v>
      </c>
      <c r="I102" s="884">
        <v>27896.66</v>
      </c>
      <c r="J102" s="881">
        <f t="shared" si="35"/>
        <v>5.4727237187405187E-2</v>
      </c>
    </row>
    <row r="103" spans="1:10" x14ac:dyDescent="0.25">
      <c r="A103" s="883" t="s">
        <v>1143</v>
      </c>
      <c r="B103" s="879">
        <v>10.28</v>
      </c>
      <c r="C103" s="879">
        <v>10.86</v>
      </c>
      <c r="D103" s="881">
        <f t="shared" si="33"/>
        <v>5.6420233463035027E-2</v>
      </c>
      <c r="E103" s="879">
        <v>1.08</v>
      </c>
      <c r="F103" s="879">
        <v>1.32</v>
      </c>
      <c r="G103" s="881">
        <f t="shared" si="34"/>
        <v>0.22222222222222221</v>
      </c>
      <c r="H103" s="879">
        <v>6.14</v>
      </c>
      <c r="I103" s="879">
        <v>6.52</v>
      </c>
      <c r="J103" s="881">
        <f t="shared" si="35"/>
        <v>6.1889250814332233E-2</v>
      </c>
    </row>
    <row r="104" spans="1:10" x14ac:dyDescent="0.25">
      <c r="A104" s="886" t="s">
        <v>1154</v>
      </c>
      <c r="B104" s="885"/>
      <c r="C104" s="885"/>
      <c r="D104" s="885"/>
      <c r="E104" s="885"/>
      <c r="F104" s="885"/>
      <c r="G104" s="885"/>
      <c r="H104" s="885"/>
      <c r="I104" s="885"/>
      <c r="J104" s="885"/>
    </row>
    <row r="105" spans="1:10" x14ac:dyDescent="0.25">
      <c r="A105" s="886" t="s">
        <v>1152</v>
      </c>
      <c r="B105" s="885"/>
      <c r="C105" s="885"/>
      <c r="D105" s="885"/>
      <c r="E105" s="885"/>
      <c r="F105" s="885"/>
      <c r="G105" s="885"/>
      <c r="H105" s="885"/>
      <c r="I105" s="885"/>
      <c r="J105" s="885"/>
    </row>
    <row r="106" spans="1:10" x14ac:dyDescent="0.25">
      <c r="A106" s="883" t="s">
        <v>1149</v>
      </c>
      <c r="B106" s="888">
        <v>134.58890381967305</v>
      </c>
      <c r="C106" s="888">
        <v>140.56024738282179</v>
      </c>
      <c r="D106" s="881">
        <f t="shared" ref="D106:D112" si="36">(C106-B106)/B106</f>
        <v>4.4367279869886984E-2</v>
      </c>
      <c r="E106" s="888">
        <v>132.6429150078784</v>
      </c>
      <c r="F106" s="888">
        <v>134.71764669221901</v>
      </c>
      <c r="G106" s="881">
        <f t="shared" ref="G106:G112" si="37">(F106-E106)/E106</f>
        <v>1.5641481372882793E-2</v>
      </c>
      <c r="H106" s="888">
        <v>133.70905072776517</v>
      </c>
      <c r="I106" s="888">
        <v>137.90926241738174</v>
      </c>
      <c r="J106" s="881">
        <f t="shared" ref="J106:J112" si="38">(I106-H106)/H106</f>
        <v>3.1413069397735069E-2</v>
      </c>
    </row>
    <row r="107" spans="1:10" x14ac:dyDescent="0.25">
      <c r="A107" s="883" t="s">
        <v>1148</v>
      </c>
      <c r="B107" s="885">
        <v>1.3228542557643432</v>
      </c>
      <c r="C107" s="885">
        <v>1.3083173526322383</v>
      </c>
      <c r="D107" s="881">
        <f t="shared" si="36"/>
        <v>-1.0989043629530891E-2</v>
      </c>
      <c r="E107" s="885">
        <v>1.3363886691413618</v>
      </c>
      <c r="F107" s="885">
        <v>1.3223909596335304</v>
      </c>
      <c r="G107" s="881">
        <f t="shared" si="37"/>
        <v>-1.0474280298129907E-2</v>
      </c>
      <c r="H107" s="885">
        <v>1.3288908088937945</v>
      </c>
      <c r="I107" s="885">
        <v>1.3145181027502639</v>
      </c>
      <c r="J107" s="881">
        <f t="shared" si="38"/>
        <v>-1.0815565919591864E-2</v>
      </c>
    </row>
    <row r="108" spans="1:10" x14ac:dyDescent="0.25">
      <c r="A108" s="883" t="s">
        <v>1147</v>
      </c>
      <c r="B108" s="885">
        <v>4.5699808647881239</v>
      </c>
      <c r="C108" s="885">
        <v>5.0037623724454097</v>
      </c>
      <c r="D108" s="881">
        <f t="shared" si="36"/>
        <v>9.4919764544221338E-2</v>
      </c>
      <c r="E108" s="885">
        <v>5.2494189477119351</v>
      </c>
      <c r="F108" s="885">
        <v>5.5837088247104472</v>
      </c>
      <c r="G108" s="881">
        <f t="shared" si="37"/>
        <v>6.3681310318015119E-2</v>
      </c>
      <c r="H108" s="885">
        <v>4.8747303377384199</v>
      </c>
      <c r="I108" s="885">
        <v>5.2608137923115406</v>
      </c>
      <c r="J108" s="881">
        <f t="shared" si="38"/>
        <v>7.9200987095470812E-2</v>
      </c>
    </row>
    <row r="109" spans="1:10" x14ac:dyDescent="0.25">
      <c r="A109" s="883" t="s">
        <v>1146</v>
      </c>
      <c r="B109" s="885">
        <v>47061.499660103109</v>
      </c>
      <c r="C109" s="885">
        <v>53690.985640317886</v>
      </c>
      <c r="D109" s="881">
        <f t="shared" si="36"/>
        <v>0.14086856619732827</v>
      </c>
      <c r="E109" s="885">
        <v>43637.84630790363</v>
      </c>
      <c r="F109" s="885">
        <v>49801.149122284645</v>
      </c>
      <c r="G109" s="881">
        <f t="shared" si="37"/>
        <v>0.14123755720879208</v>
      </c>
      <c r="H109" s="885">
        <v>45525.882830741037</v>
      </c>
      <c r="I109" s="885">
        <v>51966.881637090672</v>
      </c>
      <c r="J109" s="881">
        <f t="shared" si="38"/>
        <v>0.14147993198278838</v>
      </c>
    </row>
    <row r="110" spans="1:10" x14ac:dyDescent="0.25">
      <c r="A110" s="883" t="s">
        <v>1145</v>
      </c>
      <c r="B110" s="885">
        <v>45926.931159192623</v>
      </c>
      <c r="C110" s="885">
        <v>52594.326645257257</v>
      </c>
      <c r="D110" s="881">
        <f t="shared" si="36"/>
        <v>0.14517398218822866</v>
      </c>
      <c r="E110" s="885">
        <v>42941.526486687588</v>
      </c>
      <c r="F110" s="885">
        <v>49156.085018310405</v>
      </c>
      <c r="G110" s="881">
        <f t="shared" si="37"/>
        <v>0.14472141630897561</v>
      </c>
      <c r="H110" s="885">
        <v>44587.882725854695</v>
      </c>
      <c r="I110" s="885">
        <v>51070.384411284198</v>
      </c>
      <c r="J110" s="881">
        <f t="shared" si="38"/>
        <v>0.14538707131008408</v>
      </c>
    </row>
    <row r="111" spans="1:10" x14ac:dyDescent="0.25">
      <c r="A111" s="883" t="s">
        <v>1144</v>
      </c>
      <c r="B111" s="885">
        <v>45879.048951544712</v>
      </c>
      <c r="C111" s="885">
        <v>52542.245189805421</v>
      </c>
      <c r="D111" s="881">
        <f t="shared" si="36"/>
        <v>0.14523396605928041</v>
      </c>
      <c r="E111" s="885">
        <v>42927.742293264055</v>
      </c>
      <c r="F111" s="885">
        <v>49139.878710832469</v>
      </c>
      <c r="G111" s="881">
        <f t="shared" si="37"/>
        <v>0.14471146362950427</v>
      </c>
      <c r="H111" s="885">
        <v>44555.294556213623</v>
      </c>
      <c r="I111" s="885">
        <v>51034.204006159656</v>
      </c>
      <c r="J111" s="881">
        <f t="shared" si="38"/>
        <v>0.14541278459671844</v>
      </c>
    </row>
    <row r="112" spans="1:10" x14ac:dyDescent="0.25">
      <c r="A112" s="883" t="s">
        <v>1143</v>
      </c>
      <c r="B112" s="885">
        <v>47.882207647912047</v>
      </c>
      <c r="C112" s="885">
        <v>52.081455451830728</v>
      </c>
      <c r="D112" s="881">
        <f t="shared" si="36"/>
        <v>8.7699544573981089E-2</v>
      </c>
      <c r="E112" s="885">
        <v>13.784193423531621</v>
      </c>
      <c r="F112" s="885">
        <v>16.20630747793777</v>
      </c>
      <c r="G112" s="881">
        <f t="shared" si="37"/>
        <v>0.17571677790528165</v>
      </c>
      <c r="H112" s="885">
        <v>32.588169641071509</v>
      </c>
      <c r="I112" s="885">
        <v>36.180405124545736</v>
      </c>
      <c r="J112" s="881">
        <f t="shared" si="38"/>
        <v>0.11023127481657827</v>
      </c>
    </row>
    <row r="113" spans="1:10" x14ac:dyDescent="0.25">
      <c r="A113" s="886" t="s">
        <v>1151</v>
      </c>
      <c r="B113" s="889"/>
      <c r="C113" s="889"/>
      <c r="D113" s="881"/>
      <c r="E113" s="889"/>
      <c r="F113" s="889"/>
      <c r="G113" s="881"/>
      <c r="H113" s="889"/>
      <c r="I113" s="889"/>
      <c r="J113" s="881"/>
    </row>
    <row r="114" spans="1:10" x14ac:dyDescent="0.25">
      <c r="A114" s="883" t="s">
        <v>1149</v>
      </c>
      <c r="B114" s="888">
        <v>55.426070810686191</v>
      </c>
      <c r="C114" s="888">
        <v>64.402731746426809</v>
      </c>
      <c r="D114" s="881">
        <f t="shared" ref="D114:D120" si="39">(C114-B114)/B114</f>
        <v>0.16195737501222821</v>
      </c>
      <c r="E114" s="888">
        <v>74.684418123619466</v>
      </c>
      <c r="F114" s="888">
        <v>86.103393474806012</v>
      </c>
      <c r="G114" s="881">
        <f t="shared" ref="G114:G120" si="40">(F114-E114)/E114</f>
        <v>0.15289635559971265</v>
      </c>
      <c r="H114" s="888">
        <v>64.133477721568212</v>
      </c>
      <c r="I114" s="888">
        <v>74.249053791772326</v>
      </c>
      <c r="J114" s="881">
        <f t="shared" ref="J114:J120" si="41">(I114-H114)/H114</f>
        <v>0.15772692249935832</v>
      </c>
    </row>
    <row r="115" spans="1:10" x14ac:dyDescent="0.25">
      <c r="A115" s="883" t="s">
        <v>1148</v>
      </c>
      <c r="B115" s="885">
        <v>1.2013360883402884</v>
      </c>
      <c r="C115" s="885">
        <v>1.2141744578689517</v>
      </c>
      <c r="D115" s="881">
        <f t="shared" si="39"/>
        <v>1.0686742580421656E-2</v>
      </c>
      <c r="E115" s="885">
        <v>1.2121153948265933</v>
      </c>
      <c r="F115" s="885">
        <v>1.2466586056920106</v>
      </c>
      <c r="G115" s="881">
        <f t="shared" si="40"/>
        <v>2.8498285734881813E-2</v>
      </c>
      <c r="H115" s="885">
        <v>1.206987600916547</v>
      </c>
      <c r="I115" s="885">
        <v>1.2310528487303551</v>
      </c>
      <c r="J115" s="881">
        <f t="shared" si="41"/>
        <v>1.9938272601585781E-2</v>
      </c>
    </row>
    <row r="116" spans="1:10" x14ac:dyDescent="0.25">
      <c r="A116" s="883" t="s">
        <v>1147</v>
      </c>
      <c r="B116" s="885">
        <v>1</v>
      </c>
      <c r="C116" s="885">
        <v>1</v>
      </c>
      <c r="D116" s="881">
        <f t="shared" si="39"/>
        <v>0</v>
      </c>
      <c r="E116" s="885">
        <v>1</v>
      </c>
      <c r="F116" s="885">
        <v>1</v>
      </c>
      <c r="G116" s="881">
        <f t="shared" si="40"/>
        <v>0</v>
      </c>
      <c r="H116" s="885">
        <v>1</v>
      </c>
      <c r="I116" s="885">
        <v>1</v>
      </c>
      <c r="J116" s="881">
        <f t="shared" si="41"/>
        <v>0</v>
      </c>
    </row>
    <row r="117" spans="1:10" x14ac:dyDescent="0.25">
      <c r="A117" s="883" t="s">
        <v>1146</v>
      </c>
      <c r="B117" s="885">
        <v>12396.094678490323</v>
      </c>
      <c r="C117" s="885">
        <v>11767.699513743091</v>
      </c>
      <c r="D117" s="881">
        <f t="shared" si="39"/>
        <v>-5.0692994934737091E-2</v>
      </c>
      <c r="E117" s="885">
        <v>6567.7132706117063</v>
      </c>
      <c r="F117" s="885">
        <v>6233.2945028127433</v>
      </c>
      <c r="G117" s="881">
        <f t="shared" si="40"/>
        <v>-5.0918600435158126E-2</v>
      </c>
      <c r="H117" s="885">
        <v>9327.3341418526797</v>
      </c>
      <c r="I117" s="885">
        <v>8855.6326574520717</v>
      </c>
      <c r="J117" s="881">
        <f t="shared" si="41"/>
        <v>-5.0571950916182613E-2</v>
      </c>
    </row>
    <row r="118" spans="1:10" x14ac:dyDescent="0.25">
      <c r="A118" s="883" t="s">
        <v>1145</v>
      </c>
      <c r="B118" s="885">
        <v>11488.29582592014</v>
      </c>
      <c r="C118" s="885">
        <v>10890.791593645617</v>
      </c>
      <c r="D118" s="881">
        <f t="shared" si="39"/>
        <v>-5.2009822982310494E-2</v>
      </c>
      <c r="E118" s="885">
        <v>6384.0521225161019</v>
      </c>
      <c r="F118" s="885">
        <v>6083.2139009186658</v>
      </c>
      <c r="G118" s="881">
        <f t="shared" si="40"/>
        <v>-4.7123396837002778E-2</v>
      </c>
      <c r="H118" s="885">
        <v>8800.8084172866184</v>
      </c>
      <c r="I118" s="885">
        <v>8361.1632721938058</v>
      </c>
      <c r="J118" s="881">
        <f t="shared" si="41"/>
        <v>-4.9955086424703671E-2</v>
      </c>
    </row>
    <row r="119" spans="1:10" x14ac:dyDescent="0.25">
      <c r="A119" s="883" t="s">
        <v>1144</v>
      </c>
      <c r="B119" s="885">
        <v>10965.359289830869</v>
      </c>
      <c r="C119" s="885">
        <v>10501.313804179041</v>
      </c>
      <c r="D119" s="881">
        <f t="shared" si="39"/>
        <v>-4.2319223053838083E-2</v>
      </c>
      <c r="E119" s="885">
        <v>6251.1479065645453</v>
      </c>
      <c r="F119" s="885">
        <v>5969.8309610791202</v>
      </c>
      <c r="G119" s="881">
        <f t="shared" si="40"/>
        <v>-4.5002445901176726E-2</v>
      </c>
      <c r="H119" s="885">
        <v>8483.2317758730605</v>
      </c>
      <c r="I119" s="885">
        <v>8116.9597550661056</v>
      </c>
      <c r="J119" s="881">
        <f t="shared" si="41"/>
        <v>-4.317600066623898E-2</v>
      </c>
    </row>
    <row r="120" spans="1:10" x14ac:dyDescent="0.25">
      <c r="A120" s="883" t="s">
        <v>1143</v>
      </c>
      <c r="B120" s="885">
        <v>522.93653608927343</v>
      </c>
      <c r="C120" s="885">
        <v>389.47778946657667</v>
      </c>
      <c r="D120" s="881">
        <f t="shared" si="39"/>
        <v>-0.25521021656041504</v>
      </c>
      <c r="E120" s="885">
        <v>132.90421595155692</v>
      </c>
      <c r="F120" s="885">
        <v>113.38293983954513</v>
      </c>
      <c r="G120" s="881">
        <f t="shared" si="40"/>
        <v>-0.14688229393059452</v>
      </c>
      <c r="H120" s="885">
        <v>317.57664141355895</v>
      </c>
      <c r="I120" s="885">
        <v>244.20351712770116</v>
      </c>
      <c r="J120" s="881">
        <f t="shared" si="41"/>
        <v>-0.23104068346862086</v>
      </c>
    </row>
    <row r="121" spans="1:10" x14ac:dyDescent="0.25">
      <c r="A121" s="886" t="s">
        <v>1150</v>
      </c>
      <c r="B121" s="885"/>
      <c r="C121" s="885"/>
      <c r="D121" s="881"/>
      <c r="E121" s="885"/>
      <c r="F121" s="885"/>
      <c r="G121" s="881"/>
      <c r="H121" s="885"/>
      <c r="I121" s="885"/>
      <c r="J121" s="881"/>
    </row>
    <row r="122" spans="1:10" x14ac:dyDescent="0.25">
      <c r="A122" s="883" t="s">
        <v>1149</v>
      </c>
      <c r="B122" s="888">
        <v>190.01497463035923</v>
      </c>
      <c r="C122" s="888">
        <v>204.96297912924857</v>
      </c>
      <c r="D122" s="881">
        <f t="shared" ref="D122:D128" si="42">(C122-B122)/B122</f>
        <v>7.8667507800203901E-2</v>
      </c>
      <c r="E122" s="888">
        <v>207.32733313149785</v>
      </c>
      <c r="F122" s="888">
        <v>220.82104016702502</v>
      </c>
      <c r="G122" s="881">
        <f t="shared" ref="G122:G128" si="43">(F122-E122)/E122</f>
        <v>6.5084071799489898E-2</v>
      </c>
      <c r="H122" s="888">
        <v>197.8425284493334</v>
      </c>
      <c r="I122" s="888">
        <v>212.15831620915407</v>
      </c>
      <c r="J122" s="881">
        <f t="shared" ref="J122:J128" si="44">(I122-H122)/H122</f>
        <v>7.2359506684564409E-2</v>
      </c>
    </row>
    <row r="123" spans="1:10" x14ac:dyDescent="0.25">
      <c r="A123" s="883" t="s">
        <v>1148</v>
      </c>
      <c r="B123" s="879">
        <v>1.28</v>
      </c>
      <c r="C123" s="879">
        <v>1.28</v>
      </c>
      <c r="D123" s="881">
        <f t="shared" si="42"/>
        <v>0</v>
      </c>
      <c r="E123" s="879">
        <v>1.29</v>
      </c>
      <c r="F123" s="879">
        <v>1.29</v>
      </c>
      <c r="G123" s="881">
        <f t="shared" si="43"/>
        <v>0</v>
      </c>
      <c r="H123" s="879">
        <v>1.29</v>
      </c>
      <c r="I123" s="879">
        <v>1.28</v>
      </c>
      <c r="J123" s="881">
        <f t="shared" si="44"/>
        <v>-7.7519379844961309E-3</v>
      </c>
    </row>
    <row r="124" spans="1:10" x14ac:dyDescent="0.25">
      <c r="A124" s="883" t="s">
        <v>1147</v>
      </c>
      <c r="B124" s="879">
        <v>3.24</v>
      </c>
      <c r="C124" s="879">
        <v>3.43</v>
      </c>
      <c r="D124" s="881">
        <f t="shared" si="42"/>
        <v>5.8641975308641958E-2</v>
      </c>
      <c r="E124" s="879">
        <v>3.37</v>
      </c>
      <c r="F124" s="879">
        <v>3.42</v>
      </c>
      <c r="G124" s="881">
        <f t="shared" si="43"/>
        <v>1.4836795252225466E-2</v>
      </c>
      <c r="H124" s="879">
        <v>3.3</v>
      </c>
      <c r="I124" s="879">
        <v>3.43</v>
      </c>
      <c r="J124" s="881">
        <f t="shared" si="44"/>
        <v>3.9393939393939495E-2</v>
      </c>
    </row>
    <row r="125" spans="1:10" x14ac:dyDescent="0.25">
      <c r="A125" s="883" t="s">
        <v>1146</v>
      </c>
      <c r="B125" s="884">
        <v>36949.839999999997</v>
      </c>
      <c r="C125" s="884">
        <v>40518</v>
      </c>
      <c r="D125" s="881">
        <f t="shared" si="42"/>
        <v>9.656767119965888E-2</v>
      </c>
      <c r="E125" s="884">
        <v>30284.27</v>
      </c>
      <c r="F125" s="884">
        <v>32813</v>
      </c>
      <c r="G125" s="881">
        <f t="shared" si="43"/>
        <v>8.3499783881202994E-2</v>
      </c>
      <c r="H125" s="884">
        <v>33791.61</v>
      </c>
      <c r="I125" s="884">
        <v>36879.24</v>
      </c>
      <c r="J125" s="881">
        <f t="shared" si="44"/>
        <v>9.1372680970217085E-2</v>
      </c>
    </row>
    <row r="126" spans="1:10" x14ac:dyDescent="0.25">
      <c r="A126" s="883" t="s">
        <v>1145</v>
      </c>
      <c r="B126" s="884">
        <v>35881.42</v>
      </c>
      <c r="C126" s="884">
        <v>39490.39</v>
      </c>
      <c r="D126" s="881">
        <f t="shared" si="42"/>
        <v>0.10058046755117277</v>
      </c>
      <c r="E126" s="884">
        <v>29772.62</v>
      </c>
      <c r="F126" s="884">
        <v>32360.94</v>
      </c>
      <c r="G126" s="881">
        <f t="shared" si="43"/>
        <v>8.6936252167259712E-2</v>
      </c>
      <c r="H126" s="884">
        <v>32986.99</v>
      </c>
      <c r="I126" s="884">
        <v>36123.440000000002</v>
      </c>
      <c r="J126" s="881">
        <f t="shared" si="44"/>
        <v>9.508142452524479E-2</v>
      </c>
    </row>
    <row r="127" spans="1:10" x14ac:dyDescent="0.25">
      <c r="A127" s="883" t="s">
        <v>1144</v>
      </c>
      <c r="B127" s="884">
        <v>35694.959999999999</v>
      </c>
      <c r="C127" s="884">
        <v>39332.29</v>
      </c>
      <c r="D127" s="881">
        <f t="shared" si="42"/>
        <v>0.10190038033380629</v>
      </c>
      <c r="E127" s="884">
        <v>29715.93</v>
      </c>
      <c r="F127" s="884">
        <v>32306.85</v>
      </c>
      <c r="G127" s="881">
        <f t="shared" si="43"/>
        <v>8.7189598306362887E-2</v>
      </c>
      <c r="H127" s="884">
        <v>32862.019999999997</v>
      </c>
      <c r="I127" s="884">
        <v>36014.449999999997</v>
      </c>
      <c r="J127" s="881">
        <f t="shared" si="44"/>
        <v>9.5929282496937218E-2</v>
      </c>
    </row>
    <row r="128" spans="1:10" x14ac:dyDescent="0.25">
      <c r="A128" s="883" t="s">
        <v>1143</v>
      </c>
      <c r="B128" s="879">
        <v>186.45</v>
      </c>
      <c r="C128" s="879">
        <v>158.1</v>
      </c>
      <c r="D128" s="881">
        <f t="shared" si="42"/>
        <v>-0.15205148833467416</v>
      </c>
      <c r="E128" s="879">
        <v>56.69</v>
      </c>
      <c r="F128" s="879">
        <v>54.1</v>
      </c>
      <c r="G128" s="881">
        <f t="shared" si="43"/>
        <v>-4.5687070029987592E-2</v>
      </c>
      <c r="H128" s="879">
        <v>124.97</v>
      </c>
      <c r="I128" s="879">
        <v>108.98</v>
      </c>
      <c r="J128" s="881">
        <f t="shared" si="44"/>
        <v>-0.12795070816996076</v>
      </c>
    </row>
    <row r="129" spans="1:10" x14ac:dyDescent="0.25">
      <c r="A129" s="886" t="s">
        <v>929</v>
      </c>
      <c r="B129" s="893"/>
      <c r="C129" s="893"/>
      <c r="D129" s="881"/>
      <c r="E129" s="893"/>
      <c r="F129" s="893"/>
      <c r="G129" s="881"/>
      <c r="H129" s="893"/>
      <c r="I129" s="893"/>
      <c r="J129" s="881"/>
    </row>
    <row r="130" spans="1:10" x14ac:dyDescent="0.25">
      <c r="A130" s="886" t="s">
        <v>1152</v>
      </c>
      <c r="B130" s="889"/>
      <c r="C130" s="889"/>
      <c r="D130" s="881"/>
      <c r="E130" s="889"/>
      <c r="F130" s="889"/>
      <c r="G130" s="881"/>
      <c r="H130" s="889"/>
      <c r="I130" s="889"/>
      <c r="J130" s="881"/>
    </row>
    <row r="131" spans="1:10" x14ac:dyDescent="0.25">
      <c r="A131" s="883" t="s">
        <v>1149</v>
      </c>
      <c r="B131" s="888">
        <v>0.51466205312359159</v>
      </c>
      <c r="C131" s="888">
        <v>0.62760925805445678</v>
      </c>
      <c r="D131" s="881">
        <f t="shared" ref="D131:D137" si="45">(C131-B131)/B131</f>
        <v>0.21945897165987854</v>
      </c>
      <c r="E131" s="888">
        <v>0.38882274288397756</v>
      </c>
      <c r="F131" s="888">
        <v>0.44523386619301358</v>
      </c>
      <c r="G131" s="881">
        <f t="shared" ref="G131:G137" si="46">(F131-E131)/E131</f>
        <v>0.14508185115567887</v>
      </c>
      <c r="H131" s="888">
        <v>0.45776547410586954</v>
      </c>
      <c r="I131" s="888">
        <v>0.54485939245632731</v>
      </c>
      <c r="J131" s="881">
        <f t="shared" ref="J131:J137" si="47">(I131-H131)/H131</f>
        <v>0.19025881871186107</v>
      </c>
    </row>
    <row r="132" spans="1:10" x14ac:dyDescent="0.25">
      <c r="A132" s="883" t="s">
        <v>1148</v>
      </c>
      <c r="B132" s="885">
        <v>1.1595694899391671</v>
      </c>
      <c r="C132" s="885">
        <v>1.1360569715142428</v>
      </c>
      <c r="D132" s="881">
        <f t="shared" si="45"/>
        <v>-2.0276937802285403E-2</v>
      </c>
      <c r="E132" s="885">
        <v>1.1402214022140222</v>
      </c>
      <c r="F132" s="885">
        <v>1.097051597051597</v>
      </c>
      <c r="G132" s="881">
        <f t="shared" si="46"/>
        <v>-3.7860897084198139E-2</v>
      </c>
      <c r="H132" s="885">
        <v>1.152061855670103</v>
      </c>
      <c r="I132" s="885">
        <v>1.1212756052141526</v>
      </c>
      <c r="J132" s="881">
        <f t="shared" si="47"/>
        <v>-2.6722740887939054E-2</v>
      </c>
    </row>
    <row r="133" spans="1:10" x14ac:dyDescent="0.25">
      <c r="A133" s="883" t="s">
        <v>1147</v>
      </c>
      <c r="B133" s="885">
        <v>26.594834543987087</v>
      </c>
      <c r="C133" s="885">
        <v>26.295282085120423</v>
      </c>
      <c r="D133" s="881">
        <f t="shared" si="45"/>
        <v>-1.1263557905247086E-2</v>
      </c>
      <c r="E133" s="885">
        <v>27.266019417475729</v>
      </c>
      <c r="F133" s="885">
        <v>28.200447928331467</v>
      </c>
      <c r="G133" s="881">
        <f t="shared" si="46"/>
        <v>3.427080779737255E-2</v>
      </c>
      <c r="H133" s="885">
        <v>26.85259756400696</v>
      </c>
      <c r="I133" s="885">
        <v>27.00166078472078</v>
      </c>
      <c r="J133" s="881">
        <f t="shared" si="47"/>
        <v>5.5511657804615455E-3</v>
      </c>
    </row>
    <row r="134" spans="1:10" x14ac:dyDescent="0.25">
      <c r="A134" s="883" t="s">
        <v>1146</v>
      </c>
      <c r="B134" s="885">
        <v>121843.88336561748</v>
      </c>
      <c r="C134" s="885">
        <v>114734.61372484328</v>
      </c>
      <c r="D134" s="881">
        <f t="shared" si="45"/>
        <v>-5.8347365861948004E-2</v>
      </c>
      <c r="E134" s="885">
        <v>132175.76930744341</v>
      </c>
      <c r="F134" s="885">
        <v>135992.13560470319</v>
      </c>
      <c r="G134" s="881">
        <f t="shared" si="46"/>
        <v>2.8873418458286702E-2</v>
      </c>
      <c r="H134" s="885">
        <v>125811.75902560281</v>
      </c>
      <c r="I134" s="885">
        <v>122616.26912808802</v>
      </c>
      <c r="J134" s="881">
        <f t="shared" si="47"/>
        <v>-2.5398976393490338E-2</v>
      </c>
    </row>
    <row r="135" spans="1:10" x14ac:dyDescent="0.25">
      <c r="A135" s="883" t="s">
        <v>1145</v>
      </c>
      <c r="B135" s="885">
        <v>118694.04838983052</v>
      </c>
      <c r="C135" s="885">
        <v>112921.84742989113</v>
      </c>
      <c r="D135" s="881">
        <f t="shared" si="45"/>
        <v>-4.8630921585735919E-2</v>
      </c>
      <c r="E135" s="885">
        <v>128392.67466666667</v>
      </c>
      <c r="F135" s="885">
        <v>133540.37346584545</v>
      </c>
      <c r="G135" s="881">
        <f t="shared" si="46"/>
        <v>4.0093399506967525E-2</v>
      </c>
      <c r="H135" s="885">
        <v>122418.7258936118</v>
      </c>
      <c r="I135" s="885">
        <v>120566.5822233755</v>
      </c>
      <c r="J135" s="881">
        <f t="shared" si="47"/>
        <v>-1.5129578066724101E-2</v>
      </c>
    </row>
    <row r="136" spans="1:10" x14ac:dyDescent="0.25">
      <c r="A136" s="883" t="s">
        <v>1144</v>
      </c>
      <c r="B136" s="885">
        <v>118646.2017352704</v>
      </c>
      <c r="C136" s="885">
        <v>112919.60448036951</v>
      </c>
      <c r="D136" s="881">
        <f t="shared" si="45"/>
        <v>-4.8266165887706804E-2</v>
      </c>
      <c r="E136" s="885">
        <v>128386.19946278319</v>
      </c>
      <c r="F136" s="885">
        <v>133535.80621500558</v>
      </c>
      <c r="G136" s="881">
        <f t="shared" si="46"/>
        <v>4.011028267656732E-2</v>
      </c>
      <c r="H136" s="885">
        <v>122386.76760377835</v>
      </c>
      <c r="I136" s="885">
        <v>120563.47749221502</v>
      </c>
      <c r="J136" s="881">
        <f t="shared" si="47"/>
        <v>-1.4897771607680237E-2</v>
      </c>
    </row>
    <row r="137" spans="1:10" x14ac:dyDescent="0.25">
      <c r="A137" s="883" t="s">
        <v>1143</v>
      </c>
      <c r="B137" s="885">
        <v>47.846654560129139</v>
      </c>
      <c r="C137" s="885">
        <v>2.2429495216100301</v>
      </c>
      <c r="D137" s="881">
        <f t="shared" si="45"/>
        <v>-0.95312212437357968</v>
      </c>
      <c r="E137" s="885">
        <v>6.475203883495146</v>
      </c>
      <c r="F137" s="885">
        <v>4.567250839865622</v>
      </c>
      <c r="G137" s="881">
        <f t="shared" si="46"/>
        <v>-0.294655284676482</v>
      </c>
      <c r="H137" s="885">
        <v>31.95828983345762</v>
      </c>
      <c r="I137" s="885">
        <v>3.1047311604733236</v>
      </c>
      <c r="J137" s="881">
        <f t="shared" si="47"/>
        <v>-0.90285052245746478</v>
      </c>
    </row>
    <row r="138" spans="1:10" x14ac:dyDescent="0.25">
      <c r="A138" s="886" t="s">
        <v>1151</v>
      </c>
      <c r="B138" s="889"/>
      <c r="C138" s="889"/>
      <c r="D138" s="881"/>
      <c r="E138" s="889"/>
      <c r="F138" s="889"/>
      <c r="G138" s="881"/>
      <c r="H138" s="889"/>
      <c r="I138" s="889"/>
      <c r="J138" s="881"/>
    </row>
    <row r="139" spans="1:10" x14ac:dyDescent="0.25">
      <c r="A139" s="883" t="s">
        <v>1149</v>
      </c>
      <c r="B139" s="888">
        <v>1.5161553623092084E-2</v>
      </c>
      <c r="C139" s="888">
        <v>1.4908567000963673E-2</v>
      </c>
      <c r="D139" s="881">
        <f t="shared" ref="D139:D145" si="48">(C139-B139)/B139</f>
        <v>-1.6686061891645163E-2</v>
      </c>
      <c r="E139" s="888">
        <v>1.0318273435756038E-2</v>
      </c>
      <c r="F139" s="888">
        <v>1.1218098532298776E-2</v>
      </c>
      <c r="G139" s="881">
        <f t="shared" ref="G139:G144" si="49">(F139-E139)/E139</f>
        <v>8.7206944276603721E-2</v>
      </c>
      <c r="H139" s="888">
        <v>1.2971728572724118E-2</v>
      </c>
      <c r="I139" s="888">
        <v>1.3234077001741808E-2</v>
      </c>
      <c r="J139" s="881">
        <f t="shared" ref="J139:J145" si="50">(I139-H139)/H139</f>
        <v>2.0224631401040482E-2</v>
      </c>
    </row>
    <row r="140" spans="1:10" x14ac:dyDescent="0.25">
      <c r="A140" s="883" t="s">
        <v>1148</v>
      </c>
      <c r="B140" s="885">
        <v>1</v>
      </c>
      <c r="C140" s="885">
        <v>1</v>
      </c>
      <c r="D140" s="881">
        <f t="shared" si="48"/>
        <v>0</v>
      </c>
      <c r="E140" s="885">
        <v>1.0512820512820513</v>
      </c>
      <c r="F140" s="885">
        <v>1.0714285714285714</v>
      </c>
      <c r="G140" s="881">
        <f t="shared" si="49"/>
        <v>1.9163763066202023E-2</v>
      </c>
      <c r="H140" s="885">
        <v>1.0178571428571428</v>
      </c>
      <c r="I140" s="885">
        <v>1.0263157894736843</v>
      </c>
      <c r="J140" s="881">
        <f t="shared" si="50"/>
        <v>8.3102493074793671E-3</v>
      </c>
    </row>
    <row r="141" spans="1:10" x14ac:dyDescent="0.25">
      <c r="A141" s="883" t="s">
        <v>1147</v>
      </c>
      <c r="B141" s="885">
        <v>1</v>
      </c>
      <c r="C141" s="885">
        <v>1</v>
      </c>
      <c r="D141" s="881">
        <f t="shared" si="48"/>
        <v>0</v>
      </c>
      <c r="E141" s="885">
        <v>1</v>
      </c>
      <c r="F141" s="885">
        <v>1</v>
      </c>
      <c r="G141" s="881">
        <f t="shared" si="49"/>
        <v>0</v>
      </c>
      <c r="H141" s="885">
        <v>1</v>
      </c>
      <c r="I141" s="885">
        <v>1</v>
      </c>
      <c r="J141" s="881">
        <f t="shared" si="50"/>
        <v>0</v>
      </c>
    </row>
    <row r="142" spans="1:10" x14ac:dyDescent="0.25">
      <c r="A142" s="883" t="s">
        <v>1146</v>
      </c>
      <c r="B142" s="885">
        <v>27756.404657534247</v>
      </c>
      <c r="C142" s="885">
        <v>14946.334027777782</v>
      </c>
      <c r="D142" s="881">
        <f t="shared" si="48"/>
        <v>-0.46151764927087835</v>
      </c>
      <c r="E142" s="885">
        <v>116457.48341463417</v>
      </c>
      <c r="F142" s="885">
        <v>113092.22777777778</v>
      </c>
      <c r="G142" s="881">
        <f t="shared" si="49"/>
        <v>-2.8896860366411755E-2</v>
      </c>
      <c r="H142" s="885">
        <v>59657.669824561424</v>
      </c>
      <c r="I142" s="885">
        <v>52694.75470085469</v>
      </c>
      <c r="J142" s="881">
        <f t="shared" si="50"/>
        <v>-0.11671450031794671</v>
      </c>
    </row>
    <row r="143" spans="1:10" x14ac:dyDescent="0.25">
      <c r="A143" s="883" t="s">
        <v>1145</v>
      </c>
      <c r="B143" s="885">
        <v>12181.711232876714</v>
      </c>
      <c r="C143" s="885">
        <v>6096.3556944444435</v>
      </c>
      <c r="D143" s="881">
        <f t="shared" si="48"/>
        <v>-0.49954849709528143</v>
      </c>
      <c r="E143" s="885">
        <v>105652.19609756098</v>
      </c>
      <c r="F143" s="885">
        <v>113057.90844444445</v>
      </c>
      <c r="G143" s="881">
        <f t="shared" si="49"/>
        <v>7.0095205025789573E-2</v>
      </c>
      <c r="H143" s="885">
        <v>45798.289122807</v>
      </c>
      <c r="I143" s="885">
        <v>47235.414444444446</v>
      </c>
      <c r="J143" s="881">
        <f t="shared" si="50"/>
        <v>3.1379454323803006E-2</v>
      </c>
    </row>
    <row r="144" spans="1:10" x14ac:dyDescent="0.25">
      <c r="A144" s="883" t="s">
        <v>1144</v>
      </c>
      <c r="B144" s="885">
        <v>12151.211095890412</v>
      </c>
      <c r="C144" s="885">
        <v>6096.3556944444435</v>
      </c>
      <c r="D144" s="881">
        <f t="shared" si="48"/>
        <v>-0.49829233922976984</v>
      </c>
      <c r="E144" s="885">
        <v>105652.19609756098</v>
      </c>
      <c r="F144" s="885">
        <v>113053.37488888889</v>
      </c>
      <c r="G144" s="881">
        <f t="shared" si="49"/>
        <v>7.0052294838183399E-2</v>
      </c>
      <c r="H144" s="885">
        <v>45778.758333333317</v>
      </c>
      <c r="I144" s="885">
        <v>47233.670769230775</v>
      </c>
      <c r="J144" s="881">
        <f t="shared" si="50"/>
        <v>3.1781387020234655E-2</v>
      </c>
    </row>
    <row r="145" spans="1:10" x14ac:dyDescent="0.25">
      <c r="A145" s="883" t="s">
        <v>1143</v>
      </c>
      <c r="B145" s="885">
        <v>30.500136986301367</v>
      </c>
      <c r="C145" s="885">
        <v>0</v>
      </c>
      <c r="D145" s="881">
        <f t="shared" si="48"/>
        <v>-1</v>
      </c>
      <c r="E145" s="887">
        <v>0</v>
      </c>
      <c r="F145" s="885">
        <v>4.5335555555555551</v>
      </c>
      <c r="G145" s="892" t="s">
        <v>1153</v>
      </c>
      <c r="H145" s="885">
        <v>19.530789473684209</v>
      </c>
      <c r="I145" s="885">
        <v>1.7436752136752136</v>
      </c>
      <c r="J145" s="881">
        <f t="shared" si="50"/>
        <v>-0.91072172397205742</v>
      </c>
    </row>
    <row r="146" spans="1:10" x14ac:dyDescent="0.25">
      <c r="A146" s="886" t="s">
        <v>1150</v>
      </c>
      <c r="B146" s="885"/>
      <c r="C146" s="885"/>
      <c r="D146" s="881"/>
      <c r="E146" s="885"/>
      <c r="F146" s="885"/>
      <c r="G146" s="881"/>
      <c r="H146" s="885"/>
      <c r="I146" s="885"/>
      <c r="J146" s="881"/>
    </row>
    <row r="147" spans="1:10" x14ac:dyDescent="0.25">
      <c r="A147" s="883" t="s">
        <v>1149</v>
      </c>
      <c r="B147" s="891">
        <v>0.52616083296241889</v>
      </c>
      <c r="C147" s="891">
        <v>0.63720100671001179</v>
      </c>
      <c r="D147" s="881">
        <f t="shared" ref="D147:D153" si="51">(C147-B147)/B147</f>
        <v>0.21103846351011832</v>
      </c>
      <c r="E147" s="891">
        <v>0.4008820247086729</v>
      </c>
      <c r="F147" s="891">
        <v>0.45862645836625276</v>
      </c>
      <c r="G147" s="881">
        <f t="shared" ref="G147:G153" si="52">(F147-E147)/E147</f>
        <v>0.14404345941812588</v>
      </c>
      <c r="H147" s="891">
        <v>0.46986783149577782</v>
      </c>
      <c r="I147" s="891">
        <v>0.55675349660484585</v>
      </c>
      <c r="J147" s="881">
        <f t="shared" ref="J147:J153" si="53">(I147-H147)/H147</f>
        <v>0.18491511715640566</v>
      </c>
    </row>
    <row r="148" spans="1:10" x14ac:dyDescent="0.25">
      <c r="A148" s="883" t="s">
        <v>1148</v>
      </c>
      <c r="B148" s="879">
        <v>1.1499999999999999</v>
      </c>
      <c r="C148" s="879">
        <v>1.1299999999999999</v>
      </c>
      <c r="D148" s="881">
        <f t="shared" si="51"/>
        <v>-1.7391304347826105E-2</v>
      </c>
      <c r="E148" s="879">
        <v>1.1399999999999999</v>
      </c>
      <c r="F148" s="879">
        <v>1.1000000000000001</v>
      </c>
      <c r="G148" s="881">
        <f t="shared" si="52"/>
        <v>-3.5087719298245452E-2</v>
      </c>
      <c r="H148" s="879">
        <v>1.1499999999999999</v>
      </c>
      <c r="I148" s="879">
        <v>1.1200000000000001</v>
      </c>
      <c r="J148" s="881">
        <f t="shared" si="53"/>
        <v>-2.6086956521738962E-2</v>
      </c>
    </row>
    <row r="149" spans="1:10" x14ac:dyDescent="0.25">
      <c r="A149" s="883" t="s">
        <v>1147</v>
      </c>
      <c r="B149" s="879">
        <v>25.83</v>
      </c>
      <c r="C149" s="879">
        <v>25.69</v>
      </c>
      <c r="D149" s="881">
        <f t="shared" si="51"/>
        <v>-5.4200542005418901E-3</v>
      </c>
      <c r="E149" s="879">
        <v>26.56</v>
      </c>
      <c r="F149" s="879">
        <v>27.51</v>
      </c>
      <c r="G149" s="881">
        <f t="shared" si="52"/>
        <v>3.5768072289156738E-2</v>
      </c>
      <c r="H149" s="879">
        <v>26.11</v>
      </c>
      <c r="I149" s="879">
        <v>26.36</v>
      </c>
      <c r="J149" s="881">
        <f t="shared" si="53"/>
        <v>9.5748755266181537E-3</v>
      </c>
    </row>
    <row r="150" spans="1:10" x14ac:dyDescent="0.25">
      <c r="A150" s="883" t="s">
        <v>1146</v>
      </c>
      <c r="B150" s="884">
        <v>119151.45</v>
      </c>
      <c r="C150" s="884">
        <v>112419.19</v>
      </c>
      <c r="D150" s="881">
        <f t="shared" si="51"/>
        <v>-5.650170434350564E-2</v>
      </c>
      <c r="E150" s="884">
        <v>131769.43</v>
      </c>
      <c r="F150" s="884">
        <v>135429.32999999999</v>
      </c>
      <c r="G150" s="881">
        <f t="shared" si="52"/>
        <v>2.7775030976456332E-2</v>
      </c>
      <c r="H150" s="884">
        <v>123988.8</v>
      </c>
      <c r="I150" s="884">
        <v>120958.22</v>
      </c>
      <c r="J150" s="881">
        <f t="shared" si="53"/>
        <v>-2.4442368988166686E-2</v>
      </c>
    </row>
    <row r="151" spans="1:10" x14ac:dyDescent="0.25">
      <c r="A151" s="883" t="s">
        <v>1145</v>
      </c>
      <c r="B151" s="884">
        <v>115646.07</v>
      </c>
      <c r="C151" s="884">
        <v>110443.14</v>
      </c>
      <c r="D151" s="881">
        <f t="shared" si="51"/>
        <v>-4.4990115098593554E-2</v>
      </c>
      <c r="E151" s="884">
        <v>127804.81</v>
      </c>
      <c r="F151" s="884">
        <v>133036.98000000001</v>
      </c>
      <c r="G151" s="881">
        <f t="shared" si="52"/>
        <v>4.0938756530368561E-2</v>
      </c>
      <c r="H151" s="884">
        <v>120307.36</v>
      </c>
      <c r="I151" s="884">
        <v>118827.68</v>
      </c>
      <c r="J151" s="881">
        <f t="shared" si="53"/>
        <v>-1.2299164406899191E-2</v>
      </c>
    </row>
    <row r="152" spans="1:10" x14ac:dyDescent="0.25">
      <c r="A152" s="883" t="s">
        <v>1144</v>
      </c>
      <c r="B152" s="884">
        <v>115598.72</v>
      </c>
      <c r="C152" s="884">
        <v>110440.95</v>
      </c>
      <c r="D152" s="881">
        <f t="shared" si="51"/>
        <v>-4.4617881582079834E-2</v>
      </c>
      <c r="E152" s="884">
        <v>127798.5</v>
      </c>
      <c r="F152" s="884">
        <v>133032.41</v>
      </c>
      <c r="G152" s="881">
        <f t="shared" si="52"/>
        <v>4.0954393048431736E-2</v>
      </c>
      <c r="H152" s="884">
        <v>120275.74</v>
      </c>
      <c r="I152" s="884">
        <v>118824.61</v>
      </c>
      <c r="J152" s="881">
        <f t="shared" si="53"/>
        <v>-1.2065026579757519E-2</v>
      </c>
    </row>
    <row r="153" spans="1:10" x14ac:dyDescent="0.25">
      <c r="A153" s="883" t="s">
        <v>1143</v>
      </c>
      <c r="B153" s="879">
        <v>47.35</v>
      </c>
      <c r="C153" s="879">
        <v>2.19</v>
      </c>
      <c r="D153" s="881">
        <f t="shared" si="51"/>
        <v>-0.95374868004223867</v>
      </c>
      <c r="E153" s="879">
        <v>6.31</v>
      </c>
      <c r="F153" s="879">
        <v>4.57</v>
      </c>
      <c r="G153" s="881">
        <f t="shared" si="52"/>
        <v>-0.27575277337559423</v>
      </c>
      <c r="H153" s="879">
        <v>31.62</v>
      </c>
      <c r="I153" s="879">
        <v>3.07</v>
      </c>
      <c r="J153" s="881">
        <f t="shared" si="53"/>
        <v>-0.90290955091714109</v>
      </c>
    </row>
    <row r="154" spans="1:10" x14ac:dyDescent="0.25">
      <c r="A154" s="890" t="s">
        <v>928</v>
      </c>
    </row>
    <row r="155" spans="1:10" x14ac:dyDescent="0.25">
      <c r="A155" s="886" t="s">
        <v>1152</v>
      </c>
    </row>
    <row r="156" spans="1:10" x14ac:dyDescent="0.25">
      <c r="A156" s="883" t="s">
        <v>1149</v>
      </c>
      <c r="B156" s="888">
        <v>0.79816233662387504</v>
      </c>
      <c r="C156" s="888">
        <v>0.75412501413207911</v>
      </c>
      <c r="D156" s="881">
        <f t="shared" ref="D156:D162" si="54">(C156-B156)/B156</f>
        <v>-5.5173390764174851E-2</v>
      </c>
      <c r="E156" s="888">
        <v>2.4195092880819162</v>
      </c>
      <c r="F156" s="888">
        <v>2.2618179551899287</v>
      </c>
      <c r="G156" s="881">
        <f t="shared" ref="G156:G162" si="55">(F156-E156)/E156</f>
        <v>-6.5174923555262942E-2</v>
      </c>
      <c r="H156" s="888">
        <v>1.531232907045162</v>
      </c>
      <c r="I156" s="888">
        <v>1.4382161459585221</v>
      </c>
      <c r="J156" s="881">
        <f t="shared" ref="J156:J162" si="56">(I156-H156)/H156</f>
        <v>-6.0746317989035022E-2</v>
      </c>
    </row>
    <row r="157" spans="1:10" x14ac:dyDescent="0.25">
      <c r="A157" s="883" t="s">
        <v>1148</v>
      </c>
      <c r="B157" s="885">
        <v>1.5201740506329113</v>
      </c>
      <c r="C157" s="885">
        <v>1.5086992543496272</v>
      </c>
      <c r="D157" s="881">
        <f t="shared" si="54"/>
        <v>-7.5483437429462443E-3</v>
      </c>
      <c r="E157" s="885">
        <v>1.4167403477748306</v>
      </c>
      <c r="F157" s="885">
        <v>1.4252277725416274</v>
      </c>
      <c r="G157" s="881">
        <f t="shared" si="55"/>
        <v>5.9908117815147491E-3</v>
      </c>
      <c r="H157" s="885">
        <v>1.4448142581060768</v>
      </c>
      <c r="I157" s="885">
        <v>1.4481776765375853</v>
      </c>
      <c r="J157" s="881">
        <f t="shared" si="56"/>
        <v>2.3279244460927928E-3</v>
      </c>
    </row>
    <row r="158" spans="1:10" x14ac:dyDescent="0.25">
      <c r="A158" s="883" t="s">
        <v>1147</v>
      </c>
      <c r="B158" s="885">
        <v>7.3827738745771532</v>
      </c>
      <c r="C158" s="885">
        <v>6.501372872048325</v>
      </c>
      <c r="D158" s="881">
        <f t="shared" si="54"/>
        <v>-0.11938615722255345</v>
      </c>
      <c r="E158" s="885">
        <v>11.609735801955482</v>
      </c>
      <c r="F158" s="885">
        <v>11.462250633748484</v>
      </c>
      <c r="G158" s="881">
        <f t="shared" si="55"/>
        <v>-1.2703576612153102E-2</v>
      </c>
      <c r="H158" s="885">
        <v>10.402615739020584</v>
      </c>
      <c r="I158" s="885">
        <v>10.041289815178922</v>
      </c>
      <c r="J158" s="881">
        <f t="shared" si="56"/>
        <v>-3.4734141191653869E-2</v>
      </c>
    </row>
    <row r="159" spans="1:10" x14ac:dyDescent="0.25">
      <c r="A159" s="883" t="s">
        <v>1146</v>
      </c>
      <c r="B159" s="885">
        <v>14714.951103304707</v>
      </c>
      <c r="C159" s="885">
        <v>16586.857657880377</v>
      </c>
      <c r="D159" s="881">
        <f t="shared" si="54"/>
        <v>0.1272111977426329</v>
      </c>
      <c r="E159" s="885">
        <v>13958.87402329937</v>
      </c>
      <c r="F159" s="885">
        <v>15828.076519343105</v>
      </c>
      <c r="G159" s="881">
        <f t="shared" si="55"/>
        <v>0.13390782758865563</v>
      </c>
      <c r="H159" s="885">
        <v>14174.791703202804</v>
      </c>
      <c r="I159" s="885">
        <v>16045.41674007081</v>
      </c>
      <c r="J159" s="881">
        <f t="shared" si="56"/>
        <v>0.13196843213190482</v>
      </c>
    </row>
    <row r="160" spans="1:10" x14ac:dyDescent="0.25">
      <c r="A160" s="883" t="s">
        <v>1145</v>
      </c>
      <c r="B160" s="885">
        <v>14141.431751236012</v>
      </c>
      <c r="C160" s="885">
        <v>16184.278731466313</v>
      </c>
      <c r="D160" s="881">
        <f t="shared" si="54"/>
        <v>0.14445828514158396</v>
      </c>
      <c r="E160" s="885">
        <v>13490.209233409623</v>
      </c>
      <c r="F160" s="885">
        <v>15289.03579521657</v>
      </c>
      <c r="G160" s="881">
        <f t="shared" si="55"/>
        <v>0.13334311801124654</v>
      </c>
      <c r="H160" s="885">
        <v>13676.182937504653</v>
      </c>
      <c r="I160" s="885">
        <v>15545.463225324445</v>
      </c>
      <c r="J160" s="881">
        <f t="shared" si="56"/>
        <v>0.13668143343517314</v>
      </c>
    </row>
    <row r="161" spans="1:10" x14ac:dyDescent="0.25">
      <c r="A161" s="883" t="s">
        <v>1144</v>
      </c>
      <c r="B161" s="885">
        <v>14131.108930523027</v>
      </c>
      <c r="C161" s="885">
        <v>16177.635626029742</v>
      </c>
      <c r="D161" s="881">
        <f t="shared" si="54"/>
        <v>0.14482421058167921</v>
      </c>
      <c r="E161" s="885">
        <v>13487.546278344093</v>
      </c>
      <c r="F161" s="885">
        <v>15286.548008376496</v>
      </c>
      <c r="G161" s="881">
        <f t="shared" si="55"/>
        <v>0.13338243242367376</v>
      </c>
      <c r="H161" s="885">
        <v>13671.3325065022</v>
      </c>
      <c r="I161" s="885">
        <v>15541.785216673246</v>
      </c>
      <c r="J161" s="881">
        <f t="shared" si="56"/>
        <v>0.13681568415378995</v>
      </c>
    </row>
    <row r="162" spans="1:10" x14ac:dyDescent="0.25">
      <c r="A162" s="883" t="s">
        <v>1143</v>
      </c>
      <c r="B162" s="885">
        <v>10.322820712984649</v>
      </c>
      <c r="C162" s="885">
        <v>6.6431054365733111</v>
      </c>
      <c r="D162" s="881">
        <f t="shared" si="54"/>
        <v>-0.35646412726928178</v>
      </c>
      <c r="E162" s="885">
        <v>2.6629550655294358</v>
      </c>
      <c r="F162" s="885">
        <v>2.4877868400749481</v>
      </c>
      <c r="G162" s="881">
        <f t="shared" si="55"/>
        <v>-6.5779639965371187E-2</v>
      </c>
      <c r="H162" s="885">
        <v>4.8504310024522557</v>
      </c>
      <c r="I162" s="885">
        <v>3.678008651199371</v>
      </c>
      <c r="J162" s="881">
        <f t="shared" si="56"/>
        <v>-0.24171508689849158</v>
      </c>
    </row>
    <row r="163" spans="1:10" x14ac:dyDescent="0.25">
      <c r="A163" s="886" t="s">
        <v>1151</v>
      </c>
      <c r="B163" s="889"/>
      <c r="C163" s="889"/>
      <c r="D163" s="881"/>
      <c r="E163" s="889"/>
      <c r="F163" s="889"/>
      <c r="G163" s="881"/>
      <c r="H163" s="889"/>
      <c r="I163" s="889"/>
      <c r="J163" s="881"/>
    </row>
    <row r="164" spans="1:10" x14ac:dyDescent="0.25">
      <c r="A164" s="883" t="s">
        <v>1149</v>
      </c>
      <c r="B164" s="888">
        <v>1.0953703261395571</v>
      </c>
      <c r="C164" s="888">
        <v>3.0869016229217561</v>
      </c>
      <c r="D164" s="881">
        <f t="shared" ref="D164:D170" si="57">(C164-B164)/B164</f>
        <v>1.8181351541638031</v>
      </c>
      <c r="E164" s="888">
        <v>24.713774869870214</v>
      </c>
      <c r="F164" s="888">
        <v>42.937646068991306</v>
      </c>
      <c r="G164" s="881">
        <f t="shared" ref="G164:G170" si="58">(F164-E164)/E164</f>
        <v>0.73739731364708327</v>
      </c>
      <c r="H164" s="888">
        <v>11.774119421602002</v>
      </c>
      <c r="I164" s="888">
        <v>21.168528279016876</v>
      </c>
      <c r="J164" s="881">
        <f t="shared" ref="J164:J170" si="59">(I164-H164)/H164</f>
        <v>0.7978863234713699</v>
      </c>
    </row>
    <row r="165" spans="1:10" x14ac:dyDescent="0.25">
      <c r="A165" s="883" t="s">
        <v>1148</v>
      </c>
      <c r="B165" s="885">
        <v>1.7457795431976166</v>
      </c>
      <c r="C165" s="885">
        <v>1.6257360959651035</v>
      </c>
      <c r="D165" s="881">
        <f t="shared" si="57"/>
        <v>-6.8762088374937844E-2</v>
      </c>
      <c r="E165" s="885">
        <v>2.25848071571491</v>
      </c>
      <c r="F165" s="885">
        <v>1.7603250038325924</v>
      </c>
      <c r="G165" s="881">
        <f t="shared" si="58"/>
        <v>-0.22057116025656617</v>
      </c>
      <c r="H165" s="885">
        <v>2.2251731108339428</v>
      </c>
      <c r="I165" s="885">
        <v>1.7487922253889641</v>
      </c>
      <c r="J165" s="881">
        <f t="shared" si="59"/>
        <v>-0.21408711220065135</v>
      </c>
    </row>
    <row r="166" spans="1:10" x14ac:dyDescent="0.25">
      <c r="A166" s="883" t="s">
        <v>1147</v>
      </c>
      <c r="B166" s="885">
        <v>1</v>
      </c>
      <c r="C166" s="885">
        <v>1</v>
      </c>
      <c r="D166" s="881">
        <f t="shared" si="57"/>
        <v>0</v>
      </c>
      <c r="E166" s="885">
        <v>1</v>
      </c>
      <c r="F166" s="885">
        <v>1</v>
      </c>
      <c r="G166" s="881">
        <f t="shared" si="58"/>
        <v>0</v>
      </c>
      <c r="H166" s="885">
        <v>1</v>
      </c>
      <c r="I166" s="885">
        <v>1</v>
      </c>
      <c r="J166" s="881">
        <f t="shared" si="59"/>
        <v>0</v>
      </c>
    </row>
    <row r="167" spans="1:10" x14ac:dyDescent="0.25">
      <c r="A167" s="883" t="s">
        <v>1146</v>
      </c>
      <c r="B167" s="885">
        <v>6778.4303356086493</v>
      </c>
      <c r="C167" s="885">
        <v>3952.1885383686704</v>
      </c>
      <c r="D167" s="881">
        <f t="shared" si="57"/>
        <v>-0.41694635148687487</v>
      </c>
      <c r="E167" s="885">
        <v>870.21813545686916</v>
      </c>
      <c r="F167" s="885">
        <v>677.71955370154126</v>
      </c>
      <c r="G167" s="881">
        <f t="shared" si="58"/>
        <v>-0.22120727425918918</v>
      </c>
      <c r="H167" s="885">
        <v>1171.3528167190143</v>
      </c>
      <c r="I167" s="885">
        <v>938.56147808941603</v>
      </c>
      <c r="J167" s="881">
        <f t="shared" si="59"/>
        <v>-0.19873716552938514</v>
      </c>
    </row>
    <row r="168" spans="1:10" x14ac:dyDescent="0.25">
      <c r="A168" s="883" t="s">
        <v>1145</v>
      </c>
      <c r="B168" s="885">
        <v>5890.7812552142559</v>
      </c>
      <c r="C168" s="885">
        <v>3487.291122887068</v>
      </c>
      <c r="D168" s="881">
        <f t="shared" si="57"/>
        <v>-0.40800872213676681</v>
      </c>
      <c r="E168" s="885">
        <v>852.55334752191936</v>
      </c>
      <c r="F168" s="885">
        <v>662.12572106201162</v>
      </c>
      <c r="G168" s="881">
        <f t="shared" si="58"/>
        <v>-0.22336153744914103</v>
      </c>
      <c r="H168" s="885">
        <v>1109.3459446243055</v>
      </c>
      <c r="I168" s="885">
        <v>887.17643419344279</v>
      </c>
      <c r="J168" s="881">
        <f t="shared" si="59"/>
        <v>-0.2002707194337861</v>
      </c>
    </row>
    <row r="169" spans="1:10" x14ac:dyDescent="0.25">
      <c r="A169" s="883" t="s">
        <v>1144</v>
      </c>
      <c r="B169" s="885">
        <v>5244.4558551384125</v>
      </c>
      <c r="C169" s="885">
        <v>3275.0071498524558</v>
      </c>
      <c r="D169" s="881">
        <f t="shared" si="57"/>
        <v>-0.37552965640016406</v>
      </c>
      <c r="E169" s="885">
        <v>841.58405688333107</v>
      </c>
      <c r="F169" s="885">
        <v>656.31107844332485</v>
      </c>
      <c r="G169" s="881">
        <f t="shared" si="58"/>
        <v>-0.22014791858835159</v>
      </c>
      <c r="H169" s="885">
        <v>1065.9932945155836</v>
      </c>
      <c r="I169" s="885">
        <v>864.91458815797341</v>
      </c>
      <c r="J169" s="881">
        <f t="shared" si="59"/>
        <v>-0.18863036699399297</v>
      </c>
    </row>
    <row r="170" spans="1:10" x14ac:dyDescent="0.25">
      <c r="A170" s="883" t="s">
        <v>1143</v>
      </c>
      <c r="B170" s="885">
        <v>646.32540007584339</v>
      </c>
      <c r="C170" s="885">
        <v>212.28397303461216</v>
      </c>
      <c r="D170" s="881">
        <f t="shared" si="57"/>
        <v>-0.67155248268178602</v>
      </c>
      <c r="E170" s="885">
        <v>10.9692906385882</v>
      </c>
      <c r="F170" s="885">
        <v>5.8146426186868263</v>
      </c>
      <c r="G170" s="881">
        <f t="shared" si="58"/>
        <v>-0.46991625892089606</v>
      </c>
      <c r="H170" s="885">
        <v>43.352650108721896</v>
      </c>
      <c r="I170" s="885">
        <v>22.261846035469436</v>
      </c>
      <c r="J170" s="881">
        <f t="shared" si="59"/>
        <v>-0.48649399795306425</v>
      </c>
    </row>
    <row r="171" spans="1:10" x14ac:dyDescent="0.25">
      <c r="A171" s="886" t="s">
        <v>1150</v>
      </c>
      <c r="B171" s="885"/>
      <c r="C171" s="885"/>
      <c r="D171" s="881"/>
      <c r="E171" s="885"/>
      <c r="F171" s="885"/>
      <c r="G171" s="881"/>
      <c r="H171" s="885"/>
      <c r="I171" s="885"/>
      <c r="J171" s="881"/>
    </row>
    <row r="172" spans="1:10" x14ac:dyDescent="0.25">
      <c r="A172" s="883" t="s">
        <v>1149</v>
      </c>
      <c r="B172" s="888">
        <v>1.8935326627634321</v>
      </c>
      <c r="C172" s="888">
        <v>3.8410266370538353</v>
      </c>
      <c r="D172" s="881">
        <f t="shared" ref="D172:D178" si="60">(C172-B172)/B172</f>
        <v>1.0284976924814275</v>
      </c>
      <c r="E172" s="888">
        <v>27.133284157952133</v>
      </c>
      <c r="F172" s="888">
        <v>45.199464024181232</v>
      </c>
      <c r="G172" s="881">
        <f t="shared" ref="G172:G178" si="61">(F172-E172)/E172</f>
        <v>0.66583093152526929</v>
      </c>
      <c r="H172" s="888">
        <v>13.305352328647164</v>
      </c>
      <c r="I172" s="888">
        <v>22.606744424975396</v>
      </c>
      <c r="J172" s="881">
        <f t="shared" ref="J172:J178" si="62">(I172-H172)/H172</f>
        <v>0.69907146136234344</v>
      </c>
    </row>
    <row r="173" spans="1:10" x14ac:dyDescent="0.25">
      <c r="A173" s="883" t="s">
        <v>1148</v>
      </c>
      <c r="B173" s="879">
        <v>1.64</v>
      </c>
      <c r="C173" s="879">
        <v>1.6</v>
      </c>
      <c r="D173" s="881">
        <f t="shared" si="60"/>
        <v>-2.4390243902438911E-2</v>
      </c>
      <c r="E173" s="879">
        <v>2.14</v>
      </c>
      <c r="F173" s="879">
        <v>1.74</v>
      </c>
      <c r="G173" s="881">
        <f t="shared" si="61"/>
        <v>-0.18691588785046734</v>
      </c>
      <c r="H173" s="879">
        <v>2.09</v>
      </c>
      <c r="I173" s="879">
        <v>1.73</v>
      </c>
      <c r="J173" s="881">
        <f t="shared" si="62"/>
        <v>-0.17224880382775115</v>
      </c>
    </row>
    <row r="174" spans="1:10" x14ac:dyDescent="0.25">
      <c r="A174" s="883" t="s">
        <v>1147</v>
      </c>
      <c r="B174" s="879">
        <v>3.11</v>
      </c>
      <c r="C174" s="879">
        <v>1.28</v>
      </c>
      <c r="D174" s="881">
        <f t="shared" si="60"/>
        <v>-0.58842443729903537</v>
      </c>
      <c r="E174" s="879">
        <v>1.04</v>
      </c>
      <c r="F174" s="879">
        <v>0.57999999999999996</v>
      </c>
      <c r="G174" s="881">
        <f t="shared" si="61"/>
        <v>-0.44230769230769235</v>
      </c>
      <c r="H174" s="879">
        <v>1.2</v>
      </c>
      <c r="I174" s="879">
        <v>0.64</v>
      </c>
      <c r="J174" s="881">
        <f t="shared" si="62"/>
        <v>-0.46666666666666662</v>
      </c>
    </row>
    <row r="175" spans="1:10" x14ac:dyDescent="0.25">
      <c r="A175" s="883" t="s">
        <v>1146</v>
      </c>
      <c r="B175" s="884">
        <v>10123.83</v>
      </c>
      <c r="C175" s="884">
        <v>6432.81</v>
      </c>
      <c r="D175" s="881">
        <f t="shared" si="60"/>
        <v>-0.36458731527495025</v>
      </c>
      <c r="E175" s="884">
        <v>2037.35</v>
      </c>
      <c r="F175" s="884">
        <v>1435.86</v>
      </c>
      <c r="G175" s="881">
        <f t="shared" si="61"/>
        <v>-0.29523155078901514</v>
      </c>
      <c r="H175" s="884">
        <v>2667.84</v>
      </c>
      <c r="I175" s="884">
        <v>1899.64</v>
      </c>
      <c r="J175" s="881">
        <f t="shared" si="62"/>
        <v>-0.2879483027467914</v>
      </c>
    </row>
    <row r="176" spans="1:10" x14ac:dyDescent="0.25">
      <c r="A176" s="883" t="s">
        <v>1145</v>
      </c>
      <c r="B176" s="884">
        <v>9368.6</v>
      </c>
      <c r="C176" s="884">
        <v>5980.14</v>
      </c>
      <c r="D176" s="881">
        <f t="shared" si="60"/>
        <v>-0.36168264201695022</v>
      </c>
      <c r="E176" s="884">
        <v>1979.47</v>
      </c>
      <c r="F176" s="884">
        <v>1394.07</v>
      </c>
      <c r="G176" s="881">
        <f t="shared" si="61"/>
        <v>-0.29573572724011987</v>
      </c>
      <c r="H176" s="884">
        <v>2555.59</v>
      </c>
      <c r="I176" s="884">
        <v>1819.72</v>
      </c>
      <c r="J176" s="881">
        <f t="shared" si="62"/>
        <v>-0.28794524943359462</v>
      </c>
    </row>
    <row r="177" spans="1:10" x14ac:dyDescent="0.25">
      <c r="A177" s="883" t="s">
        <v>1144</v>
      </c>
      <c r="B177" s="884">
        <v>8990.36</v>
      </c>
      <c r="C177" s="884">
        <v>5808.23</v>
      </c>
      <c r="D177" s="881">
        <f t="shared" si="60"/>
        <v>-0.35394911883395114</v>
      </c>
      <c r="E177" s="884">
        <v>1969.24</v>
      </c>
      <c r="F177" s="884">
        <v>1388.42</v>
      </c>
      <c r="G177" s="881">
        <f t="shared" si="61"/>
        <v>-0.29494627368934206</v>
      </c>
      <c r="H177" s="884">
        <v>2516.67</v>
      </c>
      <c r="I177" s="884">
        <v>1798.64</v>
      </c>
      <c r="J177" s="881">
        <f t="shared" si="62"/>
        <v>-0.2853095558813829</v>
      </c>
    </row>
    <row r="178" spans="1:10" x14ac:dyDescent="0.25">
      <c r="A178" s="883" t="s">
        <v>1143</v>
      </c>
      <c r="B178" s="879">
        <v>378.24</v>
      </c>
      <c r="C178" s="879">
        <v>171.91</v>
      </c>
      <c r="D178" s="881">
        <f t="shared" si="60"/>
        <v>-0.54550021150592221</v>
      </c>
      <c r="E178" s="879">
        <v>10.23</v>
      </c>
      <c r="F178" s="879">
        <v>5.65</v>
      </c>
      <c r="G178" s="881">
        <f t="shared" si="61"/>
        <v>-0.44770283479960898</v>
      </c>
      <c r="H178" s="879">
        <v>38.92</v>
      </c>
      <c r="I178" s="879">
        <v>21.08</v>
      </c>
      <c r="J178" s="881">
        <f t="shared" si="62"/>
        <v>-0.45837615621788291</v>
      </c>
    </row>
    <row r="179" spans="1:10" x14ac:dyDescent="0.25">
      <c r="A179" s="890" t="s">
        <v>930</v>
      </c>
      <c r="B179" s="885"/>
      <c r="C179" s="885"/>
      <c r="D179" s="885"/>
      <c r="E179" s="885"/>
      <c r="F179" s="885"/>
      <c r="G179" s="885"/>
      <c r="H179" s="885"/>
      <c r="I179" s="885"/>
      <c r="J179" s="885"/>
    </row>
    <row r="180" spans="1:10" x14ac:dyDescent="0.25">
      <c r="A180" s="886" t="s">
        <v>1152</v>
      </c>
      <c r="B180" s="885"/>
      <c r="C180" s="885"/>
      <c r="D180" s="885"/>
      <c r="E180" s="885"/>
      <c r="F180" s="885"/>
      <c r="G180" s="885"/>
      <c r="H180" s="885"/>
      <c r="I180" s="885"/>
      <c r="J180" s="885"/>
    </row>
    <row r="181" spans="1:10" x14ac:dyDescent="0.25">
      <c r="A181" s="883" t="s">
        <v>1149</v>
      </c>
      <c r="B181" s="888">
        <v>2.513287128671744</v>
      </c>
      <c r="C181" s="888">
        <v>2.7417268841633331</v>
      </c>
      <c r="D181" s="881">
        <f t="shared" ref="D181:D187" si="63">(C181-B181)/B181</f>
        <v>9.0892820356867882E-2</v>
      </c>
      <c r="E181" s="888">
        <v>2.1399092444935026</v>
      </c>
      <c r="F181" s="888">
        <v>2.5183384749618276</v>
      </c>
      <c r="G181" s="881">
        <f t="shared" ref="G181:G187" si="64">(F181-E181)/E181</f>
        <v>0.17684358878401676</v>
      </c>
      <c r="H181" s="888">
        <v>2.3444692588807698</v>
      </c>
      <c r="I181" s="888">
        <v>2.6403680295013592</v>
      </c>
      <c r="J181" s="881">
        <f t="shared" ref="J181:J187" si="65">(I181-H181)/H181</f>
        <v>0.12621140989575139</v>
      </c>
    </row>
    <row r="182" spans="1:10" x14ac:dyDescent="0.25">
      <c r="A182" s="883" t="s">
        <v>1148</v>
      </c>
      <c r="B182" s="885">
        <v>1.1523664412913055</v>
      </c>
      <c r="C182" s="885">
        <v>1.1447220541194778</v>
      </c>
      <c r="D182" s="881">
        <f t="shared" si="63"/>
        <v>-6.6336426486540466E-3</v>
      </c>
      <c r="E182" s="885">
        <v>1.1453394396551724</v>
      </c>
      <c r="F182" s="885">
        <v>1.1973450278535025</v>
      </c>
      <c r="G182" s="881">
        <f t="shared" si="64"/>
        <v>4.5406266821639757E-2</v>
      </c>
      <c r="H182" s="885">
        <v>1.1494560669456066</v>
      </c>
      <c r="I182" s="885">
        <v>1.1669166166766647</v>
      </c>
      <c r="J182" s="881">
        <f t="shared" si="65"/>
        <v>1.5190271497243999E-2</v>
      </c>
    </row>
    <row r="183" spans="1:10" x14ac:dyDescent="0.25">
      <c r="A183" s="883" t="s">
        <v>1147</v>
      </c>
      <c r="B183" s="885">
        <v>12.545326832493183</v>
      </c>
      <c r="C183" s="885">
        <v>12.932406917906503</v>
      </c>
      <c r="D183" s="881">
        <f t="shared" si="63"/>
        <v>3.0854523806486921E-2</v>
      </c>
      <c r="E183" s="885">
        <v>12.81418322944843</v>
      </c>
      <c r="F183" s="885">
        <v>12.805088101366065</v>
      </c>
      <c r="G183" s="881">
        <f t="shared" si="64"/>
        <v>-7.0977040982705345E-4</v>
      </c>
      <c r="H183" s="885">
        <v>12.656280333915744</v>
      </c>
      <c r="I183" s="885">
        <v>12.87730797241143</v>
      </c>
      <c r="J183" s="881">
        <f t="shared" si="65"/>
        <v>1.7463870320838723E-2</v>
      </c>
    </row>
    <row r="184" spans="1:10" x14ac:dyDescent="0.25">
      <c r="A184" s="883" t="s">
        <v>1146</v>
      </c>
      <c r="B184" s="885">
        <v>37007.31721593257</v>
      </c>
      <c r="C184" s="885">
        <v>39986.892163733835</v>
      </c>
      <c r="D184" s="881">
        <f t="shared" si="63"/>
        <v>8.0513130157905219E-2</v>
      </c>
      <c r="E184" s="885">
        <v>33909.469857697281</v>
      </c>
      <c r="F184" s="885">
        <v>35949.73398237973</v>
      </c>
      <c r="G184" s="881">
        <f t="shared" si="64"/>
        <v>6.016797470572427E-2</v>
      </c>
      <c r="H184" s="885">
        <v>35728.876326441459</v>
      </c>
      <c r="I184" s="885">
        <v>38239.757179025808</v>
      </c>
      <c r="J184" s="881">
        <f t="shared" si="65"/>
        <v>7.0275953535268332E-2</v>
      </c>
    </row>
    <row r="185" spans="1:10" x14ac:dyDescent="0.25">
      <c r="A185" s="883" t="s">
        <v>1145</v>
      </c>
      <c r="B185" s="885">
        <v>36549.277798529074</v>
      </c>
      <c r="C185" s="885">
        <v>39574.644329733434</v>
      </c>
      <c r="D185" s="881">
        <f t="shared" si="63"/>
        <v>8.2775001680775076E-2</v>
      </c>
      <c r="E185" s="885">
        <v>33393.012608491124</v>
      </c>
      <c r="F185" s="885">
        <v>35354.285108889322</v>
      </c>
      <c r="G185" s="881">
        <f t="shared" si="64"/>
        <v>5.873302068886975E-2</v>
      </c>
      <c r="H185" s="885">
        <v>35246.728637643195</v>
      </c>
      <c r="I185" s="885">
        <v>37748.22660926191</v>
      </c>
      <c r="J185" s="881">
        <f t="shared" si="65"/>
        <v>7.0971067906345719E-2</v>
      </c>
    </row>
    <row r="186" spans="1:10" x14ac:dyDescent="0.25">
      <c r="A186" s="883" t="s">
        <v>1144</v>
      </c>
      <c r="B186" s="885">
        <v>36536.997010164479</v>
      </c>
      <c r="C186" s="885">
        <v>39562.222234725508</v>
      </c>
      <c r="D186" s="881">
        <f t="shared" si="63"/>
        <v>8.2798956458283113E-2</v>
      </c>
      <c r="E186" s="885">
        <v>33392.268626367171</v>
      </c>
      <c r="F186" s="885">
        <v>35352.979644624822</v>
      </c>
      <c r="G186" s="881">
        <f t="shared" si="64"/>
        <v>5.8717514529978233E-2</v>
      </c>
      <c r="H186" s="885">
        <v>35239.208937584954</v>
      </c>
      <c r="I186" s="885">
        <v>37740.615387053964</v>
      </c>
      <c r="J186" s="881">
        <f t="shared" si="65"/>
        <v>7.0983615265015051E-2</v>
      </c>
    </row>
    <row r="187" spans="1:10" x14ac:dyDescent="0.25">
      <c r="A187" s="883" t="s">
        <v>1143</v>
      </c>
      <c r="B187" s="885">
        <v>12.280788364597964</v>
      </c>
      <c r="C187" s="885">
        <v>12.422095007929912</v>
      </c>
      <c r="D187" s="881">
        <f t="shared" si="63"/>
        <v>1.1506316951059503E-2</v>
      </c>
      <c r="E187" s="885">
        <v>0.74398212395625074</v>
      </c>
      <c r="F187" s="885">
        <v>1.3054642645020786</v>
      </c>
      <c r="G187" s="881">
        <f t="shared" si="64"/>
        <v>0.75469842952684363</v>
      </c>
      <c r="H187" s="885">
        <v>7.5197000582411162</v>
      </c>
      <c r="I187" s="885">
        <v>7.6112222079424221</v>
      </c>
      <c r="J187" s="881">
        <f t="shared" si="65"/>
        <v>1.2170984080808304E-2</v>
      </c>
    </row>
    <row r="188" spans="1:10" x14ac:dyDescent="0.25">
      <c r="A188" s="886" t="s">
        <v>1151</v>
      </c>
      <c r="B188" s="889"/>
      <c r="C188" s="889"/>
      <c r="D188" s="881"/>
      <c r="E188" s="889"/>
      <c r="F188" s="889"/>
      <c r="G188" s="881"/>
      <c r="H188" s="889"/>
      <c r="I188" s="889"/>
      <c r="J188" s="881"/>
    </row>
    <row r="189" spans="1:10" x14ac:dyDescent="0.25">
      <c r="A189" s="883" t="s">
        <v>1149</v>
      </c>
      <c r="B189" s="888">
        <v>0.13728475266936804</v>
      </c>
      <c r="C189" s="888">
        <v>0.14349495738427534</v>
      </c>
      <c r="D189" s="881">
        <f t="shared" ref="D189:D195" si="66">(C189-B189)/B189</f>
        <v>4.523593912765931E-2</v>
      </c>
      <c r="E189" s="888">
        <v>0.30149491648867643</v>
      </c>
      <c r="F189" s="888">
        <v>0.23782368888473404</v>
      </c>
      <c r="G189" s="881">
        <f t="shared" ref="G189:G195" si="67">(F189-E189)/E189</f>
        <v>-0.21118507849313525</v>
      </c>
      <c r="H189" s="888">
        <v>0.21153020540959769</v>
      </c>
      <c r="I189" s="888">
        <v>0.18629508394759622</v>
      </c>
      <c r="J189" s="881">
        <f t="shared" ref="J189:J195" si="68">(I189-H189)/H189</f>
        <v>-0.11929795753347516</v>
      </c>
    </row>
    <row r="190" spans="1:10" x14ac:dyDescent="0.25">
      <c r="A190" s="883" t="s">
        <v>1148</v>
      </c>
      <c r="B190" s="885">
        <v>1.0576000000000001</v>
      </c>
      <c r="C190" s="885">
        <v>1.0811232449297972</v>
      </c>
      <c r="D190" s="881">
        <f t="shared" si="66"/>
        <v>2.2242099971442008E-2</v>
      </c>
      <c r="E190" s="885">
        <v>1.2137791286727457</v>
      </c>
      <c r="F190" s="885">
        <v>1.2503276539973787</v>
      </c>
      <c r="G190" s="881">
        <f t="shared" si="67"/>
        <v>3.0111347658942154E-2</v>
      </c>
      <c r="H190" s="885">
        <v>1.153225806451613</v>
      </c>
      <c r="I190" s="885">
        <v>1.1730769230769231</v>
      </c>
      <c r="J190" s="881">
        <f t="shared" si="68"/>
        <v>1.7213555675094104E-2</v>
      </c>
    </row>
    <row r="191" spans="1:10" x14ac:dyDescent="0.25">
      <c r="A191" s="883" t="s">
        <v>1147</v>
      </c>
      <c r="B191" s="885">
        <v>1</v>
      </c>
      <c r="C191" s="885">
        <v>1</v>
      </c>
      <c r="D191" s="881">
        <f t="shared" si="66"/>
        <v>0</v>
      </c>
      <c r="E191" s="885">
        <v>1</v>
      </c>
      <c r="F191" s="885">
        <v>1</v>
      </c>
      <c r="G191" s="881">
        <f t="shared" si="67"/>
        <v>0</v>
      </c>
      <c r="H191" s="885">
        <v>1</v>
      </c>
      <c r="I191" s="885">
        <v>1</v>
      </c>
      <c r="J191" s="881">
        <f t="shared" si="68"/>
        <v>0</v>
      </c>
    </row>
    <row r="192" spans="1:10" x14ac:dyDescent="0.25">
      <c r="A192" s="883" t="s">
        <v>1146</v>
      </c>
      <c r="B192" s="885">
        <v>26765.53133131619</v>
      </c>
      <c r="C192" s="885">
        <v>23637.80077922079</v>
      </c>
      <c r="D192" s="881">
        <f t="shared" si="66"/>
        <v>-0.11685665841559044</v>
      </c>
      <c r="E192" s="885">
        <v>29415.802838063417</v>
      </c>
      <c r="F192" s="885">
        <v>33942.756781970646</v>
      </c>
      <c r="G192" s="881">
        <f t="shared" si="67"/>
        <v>0.15389530480702868</v>
      </c>
      <c r="H192" s="885">
        <v>28473.452399139314</v>
      </c>
      <c r="I192" s="885">
        <v>29606.791687917423</v>
      </c>
      <c r="J192" s="881">
        <f t="shared" si="68"/>
        <v>3.9803367462821843E-2</v>
      </c>
    </row>
    <row r="193" spans="1:10" x14ac:dyDescent="0.25">
      <c r="A193" s="883" t="s">
        <v>1145</v>
      </c>
      <c r="B193" s="885">
        <v>24003.010332829046</v>
      </c>
      <c r="C193" s="885">
        <v>20217.307258297267</v>
      </c>
      <c r="D193" s="881">
        <f t="shared" si="66"/>
        <v>-0.15771784547182618</v>
      </c>
      <c r="E193" s="885">
        <v>26195.513522537556</v>
      </c>
      <c r="F193" s="885">
        <v>30204.444046121589</v>
      </c>
      <c r="G193" s="881">
        <f t="shared" si="67"/>
        <v>0.15303882171024866</v>
      </c>
      <c r="H193" s="885">
        <v>25415.930623991393</v>
      </c>
      <c r="I193" s="885">
        <v>26002.2061627201</v>
      </c>
      <c r="J193" s="881">
        <f t="shared" si="68"/>
        <v>2.3067246578619933E-2</v>
      </c>
    </row>
    <row r="194" spans="1:10" x14ac:dyDescent="0.25">
      <c r="A194" s="883" t="s">
        <v>1144</v>
      </c>
      <c r="B194" s="885">
        <v>23723.17552193646</v>
      </c>
      <c r="C194" s="885">
        <v>19944.54886002887</v>
      </c>
      <c r="D194" s="881">
        <f t="shared" si="66"/>
        <v>-0.15927996900809302</v>
      </c>
      <c r="E194" s="885">
        <v>26190.051886477457</v>
      </c>
      <c r="F194" s="885">
        <v>30177.127704402516</v>
      </c>
      <c r="G194" s="881">
        <f t="shared" si="67"/>
        <v>0.15223627029099857</v>
      </c>
      <c r="H194" s="885">
        <v>25312.910801506187</v>
      </c>
      <c r="I194" s="885">
        <v>25871.616387370981</v>
      </c>
      <c r="J194" s="881">
        <f t="shared" si="68"/>
        <v>2.2071961231402516E-2</v>
      </c>
    </row>
    <row r="195" spans="1:10" x14ac:dyDescent="0.25">
      <c r="A195" s="883" t="s">
        <v>1143</v>
      </c>
      <c r="B195" s="885">
        <v>279.83481089258697</v>
      </c>
      <c r="C195" s="885">
        <v>272.75839826839825</v>
      </c>
      <c r="D195" s="881">
        <f t="shared" si="66"/>
        <v>-2.5287821059921532E-2</v>
      </c>
      <c r="E195" s="885">
        <v>5.461636060100167</v>
      </c>
      <c r="F195" s="885">
        <v>27.316341719077567</v>
      </c>
      <c r="G195" s="881">
        <f t="shared" si="67"/>
        <v>4.0014943175427522</v>
      </c>
      <c r="H195" s="885">
        <v>103.0198224852071</v>
      </c>
      <c r="I195" s="885">
        <v>130.58977534911963</v>
      </c>
      <c r="J195" s="881">
        <f t="shared" si="68"/>
        <v>0.26761794185649446</v>
      </c>
    </row>
    <row r="196" spans="1:10" x14ac:dyDescent="0.25">
      <c r="A196" s="886" t="s">
        <v>1150</v>
      </c>
      <c r="B196" s="885"/>
      <c r="C196" s="885"/>
      <c r="D196" s="881"/>
      <c r="E196" s="885"/>
      <c r="F196" s="885"/>
      <c r="G196" s="881"/>
      <c r="H196" s="885"/>
      <c r="I196" s="885"/>
      <c r="J196" s="881"/>
    </row>
    <row r="197" spans="1:10" x14ac:dyDescent="0.25">
      <c r="A197" s="883" t="s">
        <v>1149</v>
      </c>
      <c r="B197" s="888">
        <v>2.6505718813411101</v>
      </c>
      <c r="C197" s="888">
        <v>2.885221841547609</v>
      </c>
      <c r="D197" s="881">
        <f t="shared" ref="D197:D203" si="69">(C197-B197)/B197</f>
        <v>8.8528050062831348E-2</v>
      </c>
      <c r="E197" s="888">
        <v>2.4414041609821791</v>
      </c>
      <c r="F197" s="888">
        <v>2.7561621638465614</v>
      </c>
      <c r="G197" s="881">
        <f t="shared" ref="G197:G203" si="70">(F197-E197)/E197</f>
        <v>0.12892498828942561</v>
      </c>
      <c r="H197" s="888">
        <v>2.5559994642903674</v>
      </c>
      <c r="I197" s="888">
        <v>2.8266631134489555</v>
      </c>
      <c r="J197" s="881">
        <f t="shared" ref="J197:J203" si="71">(I197-H197)/H197</f>
        <v>0.10589346865678376</v>
      </c>
    </row>
    <row r="198" spans="1:10" x14ac:dyDescent="0.25">
      <c r="A198" s="883" t="s">
        <v>1148</v>
      </c>
      <c r="B198" s="879">
        <v>1.1499999999999999</v>
      </c>
      <c r="C198" s="879">
        <v>1.1399999999999999</v>
      </c>
      <c r="D198" s="881">
        <f t="shared" si="69"/>
        <v>-8.6956521739130523E-3</v>
      </c>
      <c r="E198" s="879">
        <v>1.1499999999999999</v>
      </c>
      <c r="F198" s="879">
        <v>1.2</v>
      </c>
      <c r="G198" s="881">
        <f t="shared" si="70"/>
        <v>4.3478260869565258E-2</v>
      </c>
      <c r="H198" s="879">
        <v>1.1499999999999999</v>
      </c>
      <c r="I198" s="879">
        <v>1.17</v>
      </c>
      <c r="J198" s="881">
        <f t="shared" si="71"/>
        <v>1.7391304347826105E-2</v>
      </c>
    </row>
    <row r="199" spans="1:10" x14ac:dyDescent="0.25">
      <c r="A199" s="883" t="s">
        <v>1147</v>
      </c>
      <c r="B199" s="879">
        <v>11.9</v>
      </c>
      <c r="C199" s="879">
        <v>12.29</v>
      </c>
      <c r="D199" s="881">
        <f t="shared" si="69"/>
        <v>3.2773109243697376E-2</v>
      </c>
      <c r="E199" s="879">
        <v>11.25</v>
      </c>
      <c r="F199" s="879">
        <v>11.71</v>
      </c>
      <c r="G199" s="881">
        <f t="shared" si="70"/>
        <v>4.0888888888888968E-2</v>
      </c>
      <c r="H199" s="879">
        <v>11.62</v>
      </c>
      <c r="I199" s="879">
        <v>12.03</v>
      </c>
      <c r="J199" s="881">
        <f t="shared" si="71"/>
        <v>3.5283993115318428E-2</v>
      </c>
    </row>
    <row r="200" spans="1:10" x14ac:dyDescent="0.25">
      <c r="A200" s="883" t="s">
        <v>1146</v>
      </c>
      <c r="B200" s="884">
        <v>36476.85</v>
      </c>
      <c r="C200" s="884">
        <v>39173.78</v>
      </c>
      <c r="D200" s="881">
        <f t="shared" si="69"/>
        <v>7.3935386416316112E-2</v>
      </c>
      <c r="E200" s="884">
        <v>33354.54</v>
      </c>
      <c r="F200" s="884">
        <v>35776.559999999998</v>
      </c>
      <c r="G200" s="881">
        <f t="shared" si="70"/>
        <v>7.261440271699135E-2</v>
      </c>
      <c r="H200" s="884">
        <v>35128.43</v>
      </c>
      <c r="I200" s="884">
        <v>37670.79</v>
      </c>
      <c r="J200" s="881">
        <f t="shared" si="71"/>
        <v>7.23732885301165E-2</v>
      </c>
    </row>
    <row r="201" spans="1:10" x14ac:dyDescent="0.25">
      <c r="A201" s="883" t="s">
        <v>1145</v>
      </c>
      <c r="B201" s="884">
        <v>35899.449999999997</v>
      </c>
      <c r="C201" s="884">
        <v>38611.919999999998</v>
      </c>
      <c r="D201" s="881">
        <f t="shared" si="69"/>
        <v>7.5557424974477358E-2</v>
      </c>
      <c r="E201" s="884">
        <v>32504.18</v>
      </c>
      <c r="F201" s="884">
        <v>34909.919999999998</v>
      </c>
      <c r="G201" s="881">
        <f t="shared" si="70"/>
        <v>7.4013249988155311E-2</v>
      </c>
      <c r="H201" s="884">
        <v>34433.15</v>
      </c>
      <c r="I201" s="884">
        <v>36974.089999999997</v>
      </c>
      <c r="J201" s="881">
        <f t="shared" si="71"/>
        <v>7.3793422907866252E-2</v>
      </c>
    </row>
    <row r="202" spans="1:10" x14ac:dyDescent="0.25">
      <c r="A202" s="883" t="s">
        <v>1144</v>
      </c>
      <c r="B202" s="884">
        <v>35873.31</v>
      </c>
      <c r="C202" s="884">
        <v>38586.550000000003</v>
      </c>
      <c r="D202" s="881">
        <f t="shared" si="69"/>
        <v>7.5633946240255087E-2</v>
      </c>
      <c r="E202" s="884">
        <v>32502.85</v>
      </c>
      <c r="F202" s="884">
        <v>34906.370000000003</v>
      </c>
      <c r="G202" s="881">
        <f t="shared" si="70"/>
        <v>7.394797686972078E-2</v>
      </c>
      <c r="H202" s="884">
        <v>34417.730000000003</v>
      </c>
      <c r="I202" s="884">
        <v>36958.370000000003</v>
      </c>
      <c r="J202" s="881">
        <f t="shared" si="71"/>
        <v>7.3817767760976663E-2</v>
      </c>
    </row>
    <row r="203" spans="1:10" x14ac:dyDescent="0.25">
      <c r="A203" s="883" t="s">
        <v>1143</v>
      </c>
      <c r="B203" s="879">
        <v>26.14</v>
      </c>
      <c r="C203" s="879">
        <v>25.37</v>
      </c>
      <c r="D203" s="881">
        <f t="shared" si="69"/>
        <v>-2.9456771231828598E-2</v>
      </c>
      <c r="E203" s="879">
        <v>1.33</v>
      </c>
      <c r="F203" s="879">
        <v>3.55</v>
      </c>
      <c r="G203" s="881">
        <f t="shared" si="70"/>
        <v>1.6691729323308269</v>
      </c>
      <c r="H203" s="879">
        <v>15.42</v>
      </c>
      <c r="I203" s="879">
        <v>15.72</v>
      </c>
      <c r="J203" s="881">
        <f t="shared" si="71"/>
        <v>1.9455252918287983E-2</v>
      </c>
    </row>
    <row r="204" spans="1:10" x14ac:dyDescent="0.25">
      <c r="A204" s="890" t="s">
        <v>922</v>
      </c>
      <c r="J204" s="881"/>
    </row>
    <row r="205" spans="1:10" x14ac:dyDescent="0.25">
      <c r="A205" s="886" t="s">
        <v>1152</v>
      </c>
      <c r="J205" s="881"/>
    </row>
    <row r="206" spans="1:10" x14ac:dyDescent="0.25">
      <c r="A206" s="883" t="s">
        <v>1149</v>
      </c>
      <c r="B206" s="888">
        <v>1.8692326384634078E-3</v>
      </c>
      <c r="C206" s="888">
        <v>1.8635708751204591E-3</v>
      </c>
      <c r="D206" s="881">
        <f t="shared" ref="D206:D211" si="72">(C206-B206)/B206</f>
        <v>-3.0289238623625102E-3</v>
      </c>
      <c r="E206" s="888">
        <v>1.7616564402510311E-3</v>
      </c>
      <c r="F206" s="888">
        <v>2.2436197064597554E-3</v>
      </c>
      <c r="G206" s="881">
        <f t="shared" ref="G206:G211" si="73">(F206-E206)/E206</f>
        <v>0.27358527758116441</v>
      </c>
      <c r="H206" s="888">
        <v>1.8205934838911044E-3</v>
      </c>
      <c r="I206" s="888">
        <v>2.0360118464218166E-3</v>
      </c>
      <c r="J206" s="881">
        <f t="shared" ref="J206:J211" si="74">(I206-H206)/H206</f>
        <v>0.11832315365114046</v>
      </c>
    </row>
    <row r="207" spans="1:10" x14ac:dyDescent="0.25">
      <c r="A207" s="883" t="s">
        <v>1148</v>
      </c>
      <c r="B207" s="885">
        <v>1</v>
      </c>
      <c r="C207" s="885">
        <v>1</v>
      </c>
      <c r="D207" s="881">
        <f t="shared" si="72"/>
        <v>0</v>
      </c>
      <c r="E207" s="885">
        <v>1</v>
      </c>
      <c r="F207" s="885">
        <v>1</v>
      </c>
      <c r="G207" s="881">
        <f t="shared" si="73"/>
        <v>0</v>
      </c>
      <c r="H207" s="885">
        <v>1</v>
      </c>
      <c r="I207" s="885">
        <v>1</v>
      </c>
      <c r="J207" s="881">
        <f t="shared" si="74"/>
        <v>0</v>
      </c>
    </row>
    <row r="208" spans="1:10" x14ac:dyDescent="0.25">
      <c r="A208" s="883" t="s">
        <v>1147</v>
      </c>
      <c r="B208" s="885">
        <v>1.1111111111111112</v>
      </c>
      <c r="C208" s="885">
        <v>1</v>
      </c>
      <c r="D208" s="881">
        <f t="shared" si="72"/>
        <v>-0.10000000000000003</v>
      </c>
      <c r="E208" s="885">
        <v>1</v>
      </c>
      <c r="F208" s="885">
        <v>1</v>
      </c>
      <c r="G208" s="881">
        <f t="shared" si="73"/>
        <v>0</v>
      </c>
      <c r="H208" s="885">
        <v>1.0625</v>
      </c>
      <c r="I208" s="885">
        <v>1</v>
      </c>
      <c r="J208" s="881">
        <f t="shared" si="74"/>
        <v>-5.8823529411764705E-2</v>
      </c>
    </row>
    <row r="209" spans="1:10" x14ac:dyDescent="0.25">
      <c r="A209" s="883" t="s">
        <v>1146</v>
      </c>
      <c r="B209" s="885">
        <v>3858.6344444444444</v>
      </c>
      <c r="C209" s="885">
        <v>6252.0422222222223</v>
      </c>
      <c r="D209" s="881">
        <f t="shared" si="72"/>
        <v>0.62027326305132136</v>
      </c>
      <c r="E209" s="885">
        <v>17638.412857142856</v>
      </c>
      <c r="F209" s="885">
        <v>20965.906666666662</v>
      </c>
      <c r="G209" s="881">
        <f t="shared" si="73"/>
        <v>0.1886504095620091</v>
      </c>
      <c r="H209" s="885">
        <v>9887.2874999999985</v>
      </c>
      <c r="I209" s="885">
        <v>13608.974444444444</v>
      </c>
      <c r="J209" s="881">
        <f t="shared" si="74"/>
        <v>0.37641132054109339</v>
      </c>
    </row>
    <row r="210" spans="1:10" x14ac:dyDescent="0.25">
      <c r="A210" s="883" t="s">
        <v>1145</v>
      </c>
      <c r="B210" s="885">
        <v>3557.71</v>
      </c>
      <c r="C210" s="885">
        <v>4307.2944444444447</v>
      </c>
      <c r="D210" s="881">
        <f t="shared" si="72"/>
        <v>0.21069295823561918</v>
      </c>
      <c r="E210" s="885">
        <v>16557.551428571427</v>
      </c>
      <c r="F210" s="885">
        <v>17673.306666666667</v>
      </c>
      <c r="G210" s="881">
        <f t="shared" si="73"/>
        <v>6.7386487845655249E-2</v>
      </c>
      <c r="H210" s="885">
        <v>9245.140625</v>
      </c>
      <c r="I210" s="885">
        <v>10990.300555555557</v>
      </c>
      <c r="J210" s="881">
        <f t="shared" si="74"/>
        <v>0.18876510388997542</v>
      </c>
    </row>
    <row r="211" spans="1:10" x14ac:dyDescent="0.25">
      <c r="A211" s="883" t="s">
        <v>1144</v>
      </c>
      <c r="B211" s="885">
        <v>3557.71</v>
      </c>
      <c r="C211" s="885">
        <v>4307.2944444444447</v>
      </c>
      <c r="D211" s="881">
        <f t="shared" si="72"/>
        <v>0.21069295823561918</v>
      </c>
      <c r="E211" s="885">
        <v>16557.551428571427</v>
      </c>
      <c r="F211" s="885">
        <v>17673.306666666667</v>
      </c>
      <c r="G211" s="881">
        <f t="shared" si="73"/>
        <v>6.7386487845655249E-2</v>
      </c>
      <c r="H211" s="885">
        <v>9245.140625</v>
      </c>
      <c r="I211" s="885">
        <v>10990.300555555557</v>
      </c>
      <c r="J211" s="881">
        <f t="shared" si="74"/>
        <v>0.18876510388997542</v>
      </c>
    </row>
    <row r="212" spans="1:10" x14ac:dyDescent="0.25">
      <c r="A212" s="883" t="s">
        <v>1143</v>
      </c>
      <c r="B212" s="885">
        <v>0</v>
      </c>
      <c r="C212" s="885">
        <v>0</v>
      </c>
      <c r="D212" s="881"/>
      <c r="E212" s="885"/>
      <c r="F212" s="885"/>
      <c r="G212" s="881"/>
      <c r="H212" s="885"/>
      <c r="I212" s="885"/>
      <c r="J212" s="881"/>
    </row>
    <row r="213" spans="1:10" x14ac:dyDescent="0.25">
      <c r="A213" s="886" t="s">
        <v>1151</v>
      </c>
      <c r="B213" s="889"/>
      <c r="C213" s="889"/>
      <c r="D213" s="881"/>
      <c r="E213" s="889"/>
      <c r="F213" s="889"/>
      <c r="G213" s="881"/>
      <c r="H213" s="889"/>
      <c r="I213" s="889"/>
      <c r="J213" s="881"/>
    </row>
    <row r="214" spans="1:10" x14ac:dyDescent="0.25">
      <c r="A214" s="883" t="s">
        <v>1149</v>
      </c>
      <c r="B214" s="888">
        <v>1.5992323684631375E-2</v>
      </c>
      <c r="C214" s="888">
        <v>2.878181684908265E-2</v>
      </c>
      <c r="D214" s="881">
        <f t="shared" ref="D214:D220" si="75">(C214-B214)/B214</f>
        <v>0.7997270075731383</v>
      </c>
      <c r="E214" s="888">
        <v>8.8082822012551538E-3</v>
      </c>
      <c r="F214" s="888">
        <v>1.0968807453803247E-2</v>
      </c>
      <c r="G214" s="881">
        <f t="shared" ref="G214:G220" si="76">(F214-E214)/E214</f>
        <v>0.24528338252380527</v>
      </c>
      <c r="H214" s="888">
        <v>1.274415438723773E-2</v>
      </c>
      <c r="I214" s="888">
        <v>2.0699453771955138E-2</v>
      </c>
      <c r="J214" s="881">
        <f t="shared" ref="J214:J220" si="77">(I214-H214)/H214</f>
        <v>0.62423124696951371</v>
      </c>
    </row>
    <row r="215" spans="1:10" x14ac:dyDescent="0.25">
      <c r="A215" s="883" t="s">
        <v>1148</v>
      </c>
      <c r="B215" s="885">
        <v>1.0694444444444444</v>
      </c>
      <c r="C215" s="885">
        <v>1.1209677419354838</v>
      </c>
      <c r="D215" s="881">
        <f t="shared" si="75"/>
        <v>4.8177628822790038E-2</v>
      </c>
      <c r="E215" s="885">
        <v>1.0606060606060606</v>
      </c>
      <c r="F215" s="885">
        <v>1.1000000000000001</v>
      </c>
      <c r="G215" s="881">
        <f t="shared" si="76"/>
        <v>3.7142857142857276E-2</v>
      </c>
      <c r="H215" s="885">
        <v>1.0666666666666667</v>
      </c>
      <c r="I215" s="885">
        <v>1.1158536585365855</v>
      </c>
      <c r="J215" s="881">
        <f t="shared" si="77"/>
        <v>4.6112804878048891E-2</v>
      </c>
    </row>
    <row r="216" spans="1:10" x14ac:dyDescent="0.25">
      <c r="A216" s="883" t="s">
        <v>1147</v>
      </c>
      <c r="B216" s="887">
        <v>1</v>
      </c>
      <c r="C216" s="887">
        <v>1</v>
      </c>
      <c r="D216" s="881">
        <f t="shared" si="75"/>
        <v>0</v>
      </c>
      <c r="E216" s="887">
        <v>1</v>
      </c>
      <c r="F216" s="887">
        <v>1</v>
      </c>
      <c r="G216" s="881">
        <f t="shared" si="76"/>
        <v>0</v>
      </c>
      <c r="H216" s="887">
        <v>1</v>
      </c>
      <c r="I216" s="887">
        <v>1</v>
      </c>
      <c r="J216" s="881">
        <f t="shared" si="77"/>
        <v>0</v>
      </c>
    </row>
    <row r="217" spans="1:10" x14ac:dyDescent="0.25">
      <c r="A217" s="883" t="s">
        <v>1146</v>
      </c>
      <c r="B217" s="885">
        <v>22690.319870129864</v>
      </c>
      <c r="C217" s="885">
        <v>20816.314460431651</v>
      </c>
      <c r="D217" s="881">
        <f t="shared" si="75"/>
        <v>-8.2590524083585234E-2</v>
      </c>
      <c r="E217" s="885">
        <v>25149.25</v>
      </c>
      <c r="F217" s="885">
        <v>23422.793863636358</v>
      </c>
      <c r="G217" s="881">
        <f t="shared" si="76"/>
        <v>-6.8648414420455564E-2</v>
      </c>
      <c r="H217" s="885">
        <v>23458.735535714284</v>
      </c>
      <c r="I217" s="885">
        <v>21443.008961748634</v>
      </c>
      <c r="J217" s="881">
        <f t="shared" si="77"/>
        <v>-8.5926480176088255E-2</v>
      </c>
    </row>
    <row r="218" spans="1:10" x14ac:dyDescent="0.25">
      <c r="A218" s="883" t="s">
        <v>1145</v>
      </c>
      <c r="B218" s="885">
        <v>20644.452077922073</v>
      </c>
      <c r="C218" s="885">
        <v>18196.645899280571</v>
      </c>
      <c r="D218" s="881">
        <f t="shared" si="75"/>
        <v>-0.11856968494016243</v>
      </c>
      <c r="E218" s="885">
        <v>21240.518571428573</v>
      </c>
      <c r="F218" s="885">
        <v>20587.274772727276</v>
      </c>
      <c r="G218" s="881">
        <f t="shared" si="76"/>
        <v>-3.0754606885163311E-2</v>
      </c>
      <c r="H218" s="885">
        <v>20830.722857142853</v>
      </c>
      <c r="I218" s="885">
        <v>18771.441912568298</v>
      </c>
      <c r="J218" s="881">
        <f t="shared" si="77"/>
        <v>-9.8857872513455666E-2</v>
      </c>
    </row>
    <row r="219" spans="1:10" x14ac:dyDescent="0.25">
      <c r="A219" s="883" t="s">
        <v>1144</v>
      </c>
      <c r="B219" s="885">
        <v>20502.837012987005</v>
      </c>
      <c r="C219" s="885">
        <v>18118.054172661865</v>
      </c>
      <c r="D219" s="881">
        <f t="shared" si="75"/>
        <v>-0.11631477335622187</v>
      </c>
      <c r="E219" s="885">
        <v>21238.193428571431</v>
      </c>
      <c r="F219" s="885">
        <v>20587.274772727276</v>
      </c>
      <c r="G219" s="881">
        <f t="shared" si="76"/>
        <v>-3.0648494563971857E-2</v>
      </c>
      <c r="H219" s="885">
        <v>20732.635892857135</v>
      </c>
      <c r="I219" s="885">
        <v>18711.746557377042</v>
      </c>
      <c r="J219" s="881">
        <f t="shared" si="77"/>
        <v>-9.7473825611162898E-2</v>
      </c>
    </row>
    <row r="220" spans="1:10" x14ac:dyDescent="0.25">
      <c r="A220" s="883" t="s">
        <v>1143</v>
      </c>
      <c r="B220" s="885">
        <v>141.61506493506494</v>
      </c>
      <c r="C220" s="885">
        <v>78.591726618705039</v>
      </c>
      <c r="D220" s="881">
        <f t="shared" si="75"/>
        <v>-0.44503272547492123</v>
      </c>
      <c r="E220" s="885">
        <v>2.3251428571428572</v>
      </c>
      <c r="F220" s="882">
        <v>0</v>
      </c>
      <c r="G220" s="881">
        <f t="shared" si="76"/>
        <v>-1</v>
      </c>
      <c r="H220" s="885">
        <v>98.086964285714288</v>
      </c>
      <c r="I220" s="885">
        <v>59.69535519125683</v>
      </c>
      <c r="J220" s="881">
        <f t="shared" si="77"/>
        <v>-0.39140378514139557</v>
      </c>
    </row>
    <row r="221" spans="1:10" x14ac:dyDescent="0.25">
      <c r="A221" s="886" t="s">
        <v>1150</v>
      </c>
      <c r="B221" s="885"/>
      <c r="C221" s="885"/>
      <c r="D221" s="881"/>
      <c r="E221" s="885"/>
      <c r="F221" s="885"/>
      <c r="G221" s="881"/>
      <c r="H221" s="885"/>
      <c r="I221" s="885"/>
      <c r="J221" s="881"/>
    </row>
    <row r="222" spans="1:10" x14ac:dyDescent="0.25">
      <c r="A222" s="883" t="s">
        <v>1149</v>
      </c>
      <c r="B222" s="885">
        <v>1.7738075905436315E-2</v>
      </c>
      <c r="C222" s="885">
        <v>3.039179793525032E-2</v>
      </c>
      <c r="D222" s="881">
        <f t="shared" ref="D222:D228" si="78">(C222-B222)/B222</f>
        <v>0.71336497246220076</v>
      </c>
      <c r="E222" s="885">
        <v>1.0616043529485662E-2</v>
      </c>
      <c r="F222" s="885">
        <v>1.3275369903556196E-2</v>
      </c>
      <c r="G222" s="881">
        <f t="shared" ref="G222:G228" si="79">(F222-E222)/E222</f>
        <v>0.25050070364579369</v>
      </c>
      <c r="H222" s="885">
        <v>1.4537849270355223E-2</v>
      </c>
      <c r="I222" s="885">
        <v>2.2680878155162953E-2</v>
      </c>
      <c r="J222" s="881">
        <f t="shared" ref="J222:J228" si="80">(I222-H222)/H222</f>
        <v>0.56012610485737691</v>
      </c>
    </row>
    <row r="223" spans="1:10" x14ac:dyDescent="0.25">
      <c r="A223" s="883" t="s">
        <v>1148</v>
      </c>
      <c r="B223" s="879">
        <v>1.06</v>
      </c>
      <c r="C223" s="879">
        <v>1.1100000000000001</v>
      </c>
      <c r="D223" s="881">
        <f t="shared" si="78"/>
        <v>4.7169811320754755E-2</v>
      </c>
      <c r="E223" s="879">
        <v>1.05</v>
      </c>
      <c r="F223" s="879">
        <v>1.08</v>
      </c>
      <c r="G223" s="881">
        <f t="shared" si="79"/>
        <v>2.8571428571428595E-2</v>
      </c>
      <c r="H223" s="879">
        <v>1.06</v>
      </c>
      <c r="I223" s="879">
        <v>1.1000000000000001</v>
      </c>
      <c r="J223" s="881">
        <f t="shared" si="80"/>
        <v>3.7735849056603807E-2</v>
      </c>
    </row>
    <row r="224" spans="1:10" x14ac:dyDescent="0.25">
      <c r="A224" s="883" t="s">
        <v>1147</v>
      </c>
      <c r="B224" s="879">
        <v>0.12</v>
      </c>
      <c r="C224" s="879">
        <v>0.06</v>
      </c>
      <c r="D224" s="881">
        <f t="shared" si="78"/>
        <v>-0.5</v>
      </c>
      <c r="E224" s="879">
        <v>0.17</v>
      </c>
      <c r="F224" s="879">
        <v>0.17</v>
      </c>
      <c r="G224" s="881">
        <f t="shared" si="79"/>
        <v>0</v>
      </c>
      <c r="H224" s="879">
        <v>0.13</v>
      </c>
      <c r="I224" s="879">
        <v>0.09</v>
      </c>
      <c r="J224" s="881">
        <f t="shared" si="80"/>
        <v>-0.30769230769230776</v>
      </c>
    </row>
    <row r="225" spans="1:10" x14ac:dyDescent="0.25">
      <c r="A225" s="883" t="s">
        <v>1146</v>
      </c>
      <c r="B225" s="884">
        <v>20719.560000000001</v>
      </c>
      <c r="C225" s="884">
        <v>19930.650000000001</v>
      </c>
      <c r="D225" s="881">
        <f t="shared" si="78"/>
        <v>-3.8075615505348562E-2</v>
      </c>
      <c r="E225" s="884">
        <v>23897.439999999999</v>
      </c>
      <c r="F225" s="884">
        <v>23005.59</v>
      </c>
      <c r="G225" s="881">
        <f t="shared" si="79"/>
        <v>-3.7319897026627059E-2</v>
      </c>
      <c r="H225" s="884">
        <v>21762.3</v>
      </c>
      <c r="I225" s="884">
        <v>20741.45</v>
      </c>
      <c r="J225" s="881">
        <f t="shared" si="80"/>
        <v>-4.6909104276661867E-2</v>
      </c>
    </row>
    <row r="226" spans="1:10" x14ac:dyDescent="0.25">
      <c r="A226" s="883" t="s">
        <v>1145</v>
      </c>
      <c r="B226" s="884">
        <v>18856.3</v>
      </c>
      <c r="C226" s="884">
        <v>17352.02</v>
      </c>
      <c r="D226" s="881">
        <f t="shared" si="78"/>
        <v>-7.9775989987431198E-2</v>
      </c>
      <c r="E226" s="884">
        <v>20460.02</v>
      </c>
      <c r="F226" s="884">
        <v>20092.45</v>
      </c>
      <c r="G226" s="881">
        <f t="shared" si="79"/>
        <v>-1.796528058134839E-2</v>
      </c>
      <c r="H226" s="884">
        <v>19382.53</v>
      </c>
      <c r="I226" s="884">
        <v>18074.62</v>
      </c>
      <c r="J226" s="881">
        <f t="shared" si="80"/>
        <v>-6.7478806946255201E-2</v>
      </c>
    </row>
    <row r="227" spans="1:10" x14ac:dyDescent="0.25">
      <c r="A227" s="883" t="s">
        <v>1144</v>
      </c>
      <c r="B227" s="884">
        <v>18729.509999999998</v>
      </c>
      <c r="C227" s="884">
        <v>17278.21</v>
      </c>
      <c r="D227" s="881">
        <f t="shared" si="78"/>
        <v>-7.7487344837104621E-2</v>
      </c>
      <c r="E227" s="884">
        <v>20458.09</v>
      </c>
      <c r="F227" s="884">
        <v>20092.45</v>
      </c>
      <c r="G227" s="881">
        <f t="shared" si="79"/>
        <v>-1.7872636204063989E-2</v>
      </c>
      <c r="H227" s="884">
        <v>19296.7</v>
      </c>
      <c r="I227" s="884">
        <v>18020.27</v>
      </c>
      <c r="J227" s="881">
        <f t="shared" si="80"/>
        <v>-6.6147579637969203E-2</v>
      </c>
    </row>
    <row r="228" spans="1:10" x14ac:dyDescent="0.25">
      <c r="A228" s="883" t="s">
        <v>1143</v>
      </c>
      <c r="B228" s="879">
        <v>126.79</v>
      </c>
      <c r="C228" s="879">
        <v>73.81</v>
      </c>
      <c r="D228" s="881">
        <f t="shared" si="78"/>
        <v>-0.4178562978152851</v>
      </c>
      <c r="E228" s="879">
        <v>1.94</v>
      </c>
      <c r="F228" s="882">
        <v>0</v>
      </c>
      <c r="G228" s="881">
        <f t="shared" si="79"/>
        <v>-1</v>
      </c>
      <c r="H228" s="879">
        <v>85.83</v>
      </c>
      <c r="I228" s="879">
        <v>54.35</v>
      </c>
      <c r="J228" s="881">
        <f t="shared" si="80"/>
        <v>-0.36677152510777117</v>
      </c>
    </row>
    <row r="230" spans="1:10" x14ac:dyDescent="0.25">
      <c r="A230" s="880" t="s">
        <v>1142</v>
      </c>
    </row>
    <row r="231" spans="1:10" x14ac:dyDescent="0.25">
      <c r="A231" s="1047" t="s">
        <v>1141</v>
      </c>
      <c r="B231" s="1047"/>
      <c r="C231" s="1047"/>
      <c r="D231" s="1047"/>
      <c r="E231" s="1047"/>
      <c r="F231" s="1047"/>
    </row>
    <row r="232" spans="1:10" x14ac:dyDescent="0.25">
      <c r="A232" s="1047" t="s">
        <v>1140</v>
      </c>
      <c r="B232" s="1047"/>
      <c r="C232" s="1047"/>
      <c r="D232" s="1047"/>
      <c r="E232" s="1047"/>
      <c r="F232" s="1047"/>
    </row>
  </sheetData>
  <mergeCells count="3">
    <mergeCell ref="A1:J1"/>
    <mergeCell ref="A231:F231"/>
    <mergeCell ref="A232:F232"/>
  </mergeCells>
  <pageMargins left="0.7" right="0.7" top="0.75" bottom="0.75" header="0.3" footer="0.3"/>
  <pageSetup paperSize="9" scale="72"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96BB3-309A-A047-8504-42CE7D6CE4BA}">
  <sheetPr>
    <tabColor rgb="FF00B050"/>
  </sheetPr>
  <dimension ref="A1:V107"/>
  <sheetViews>
    <sheetView zoomScale="50" zoomScaleNormal="50" workbookViewId="0">
      <selection sqref="A1:V1"/>
    </sheetView>
  </sheetViews>
  <sheetFormatPr defaultColWidth="9.140625" defaultRowHeight="15" x14ac:dyDescent="0.25"/>
  <cols>
    <col min="1" max="1" width="47.42578125" style="899" bestFit="1" customWidth="1"/>
    <col min="2" max="3" width="10.42578125" style="899" bestFit="1" customWidth="1"/>
    <col min="4" max="4" width="10.42578125" style="900" customWidth="1"/>
    <col min="5" max="5" width="11.28515625" style="899" bestFit="1" customWidth="1"/>
    <col min="6" max="6" width="10.42578125" style="899" bestFit="1" customWidth="1"/>
    <col min="7" max="7" width="10.42578125" style="900" customWidth="1"/>
    <col min="8" max="9" width="10.42578125" style="899" bestFit="1" customWidth="1"/>
    <col min="10" max="10" width="10.42578125" style="900" customWidth="1"/>
    <col min="11" max="12" width="9.140625" style="899"/>
    <col min="13" max="13" width="35.140625" style="899" customWidth="1"/>
    <col min="14" max="15" width="10.42578125" style="899" bestFit="1" customWidth="1"/>
    <col min="16" max="16" width="9.42578125" style="861" bestFit="1" customWidth="1"/>
    <col min="17" max="17" width="10.42578125" style="899" bestFit="1" customWidth="1"/>
    <col min="18" max="18" width="11.28515625" style="899" bestFit="1" customWidth="1"/>
    <col min="19" max="19" width="10.42578125" style="861" bestFit="1" customWidth="1"/>
    <col min="20" max="21" width="10.42578125" style="899" bestFit="1" customWidth="1"/>
    <col min="22" max="22" width="10.42578125" style="861" bestFit="1" customWidth="1"/>
    <col min="23" max="16384" width="9.140625" style="899"/>
  </cols>
  <sheetData>
    <row r="1" spans="1:22" ht="20.25" x14ac:dyDescent="0.3">
      <c r="A1" s="1049" t="s">
        <v>1177</v>
      </c>
      <c r="B1" s="1049"/>
      <c r="C1" s="1049"/>
      <c r="D1" s="1049"/>
      <c r="E1" s="1049"/>
      <c r="F1" s="1049"/>
      <c r="G1" s="1049"/>
      <c r="H1" s="1049"/>
      <c r="I1" s="1049"/>
      <c r="J1" s="1049"/>
      <c r="K1" s="1049"/>
      <c r="L1" s="1049"/>
      <c r="M1" s="1049"/>
      <c r="N1" s="1049"/>
      <c r="O1" s="1049"/>
      <c r="P1" s="1049"/>
      <c r="Q1" s="1049"/>
      <c r="R1" s="1049"/>
      <c r="S1" s="1049"/>
      <c r="T1" s="1049"/>
      <c r="U1" s="1049"/>
      <c r="V1" s="1049"/>
    </row>
    <row r="2" spans="1:22" x14ac:dyDescent="0.25">
      <c r="D2" s="899"/>
      <c r="G2" s="899"/>
      <c r="J2" s="899"/>
    </row>
    <row r="3" spans="1:22" ht="15.75" x14ac:dyDescent="0.25">
      <c r="A3" s="1048" t="s">
        <v>1176</v>
      </c>
      <c r="B3" s="1048"/>
      <c r="C3" s="1048"/>
      <c r="D3" s="1048"/>
      <c r="E3" s="1048"/>
      <c r="F3" s="1048"/>
      <c r="G3" s="1048"/>
      <c r="H3" s="1048"/>
      <c r="I3" s="1048"/>
      <c r="J3" s="1048"/>
      <c r="K3" s="922"/>
      <c r="L3" s="922"/>
      <c r="M3" s="1048" t="s">
        <v>1175</v>
      </c>
      <c r="N3" s="1048"/>
      <c r="O3" s="1048"/>
      <c r="P3" s="1048"/>
      <c r="Q3" s="1048"/>
      <c r="R3" s="1048"/>
      <c r="S3" s="1048"/>
      <c r="T3" s="1048"/>
      <c r="U3" s="1048"/>
      <c r="V3" s="926"/>
    </row>
    <row r="4" spans="1:22" ht="15.75" x14ac:dyDescent="0.25">
      <c r="A4" s="924"/>
      <c r="B4" s="924" t="s">
        <v>907</v>
      </c>
      <c r="C4" s="924"/>
      <c r="D4" s="925"/>
      <c r="E4" s="924" t="s">
        <v>906</v>
      </c>
      <c r="F4" s="924"/>
      <c r="G4" s="925"/>
      <c r="H4" s="924" t="s">
        <v>1138</v>
      </c>
      <c r="I4" s="924"/>
      <c r="J4" s="925"/>
      <c r="K4" s="922"/>
      <c r="L4" s="922"/>
      <c r="M4" s="924"/>
      <c r="N4" s="1050" t="s">
        <v>907</v>
      </c>
      <c r="O4" s="1050"/>
      <c r="P4" s="1050"/>
      <c r="Q4" s="1050" t="s">
        <v>906</v>
      </c>
      <c r="R4" s="1050"/>
      <c r="S4" s="1050"/>
      <c r="T4" s="1051" t="s">
        <v>1138</v>
      </c>
      <c r="U4" s="1051"/>
      <c r="V4" s="1051"/>
    </row>
    <row r="5" spans="1:22" ht="15.75" x14ac:dyDescent="0.25">
      <c r="A5" s="921" t="s">
        <v>1174</v>
      </c>
      <c r="B5" s="920">
        <v>2020</v>
      </c>
      <c r="C5" s="920">
        <v>2021</v>
      </c>
      <c r="D5" s="923" t="s">
        <v>1173</v>
      </c>
      <c r="E5" s="920">
        <v>2020</v>
      </c>
      <c r="F5" s="920">
        <v>2021</v>
      </c>
      <c r="G5" s="923" t="s">
        <v>1173</v>
      </c>
      <c r="H5" s="920">
        <v>2020</v>
      </c>
      <c r="I5" s="920">
        <v>2021</v>
      </c>
      <c r="J5" s="923" t="s">
        <v>1173</v>
      </c>
      <c r="K5" s="922"/>
      <c r="L5" s="922"/>
      <c r="M5" s="921" t="s">
        <v>1174</v>
      </c>
      <c r="N5" s="920">
        <v>2020</v>
      </c>
      <c r="O5" s="920">
        <v>2021</v>
      </c>
      <c r="P5" s="919" t="s">
        <v>1173</v>
      </c>
      <c r="Q5" s="920">
        <v>2020</v>
      </c>
      <c r="R5" s="920">
        <v>2021</v>
      </c>
      <c r="S5" s="919" t="s">
        <v>1173</v>
      </c>
      <c r="T5" s="920">
        <v>2020</v>
      </c>
      <c r="U5" s="920">
        <v>2021</v>
      </c>
      <c r="V5" s="919" t="s">
        <v>1173</v>
      </c>
    </row>
    <row r="6" spans="1:22" ht="16.5" x14ac:dyDescent="0.3">
      <c r="A6" s="903" t="s">
        <v>1168</v>
      </c>
      <c r="B6" s="917"/>
      <c r="C6" s="917"/>
      <c r="D6" s="918"/>
      <c r="E6" s="917"/>
      <c r="F6" s="917"/>
      <c r="G6" s="918"/>
      <c r="H6" s="917"/>
      <c r="I6" s="917"/>
      <c r="J6" s="916"/>
      <c r="M6" s="911" t="s">
        <v>1172</v>
      </c>
    </row>
    <row r="7" spans="1:22" ht="16.5" x14ac:dyDescent="0.3">
      <c r="A7" s="907" t="s">
        <v>1152</v>
      </c>
      <c r="B7" s="915"/>
      <c r="C7" s="915"/>
      <c r="D7" s="914"/>
      <c r="E7" s="915"/>
      <c r="F7" s="915"/>
      <c r="G7" s="914"/>
      <c r="H7" s="915"/>
      <c r="I7" s="915"/>
      <c r="J7" s="914"/>
      <c r="L7" s="904"/>
      <c r="M7" s="903" t="s">
        <v>1168</v>
      </c>
    </row>
    <row r="8" spans="1:22" ht="16.5" x14ac:dyDescent="0.3">
      <c r="A8" s="905" t="s">
        <v>1149</v>
      </c>
      <c r="B8" s="906">
        <v>81.900409075937787</v>
      </c>
      <c r="C8" s="906">
        <v>88.894776860690882</v>
      </c>
      <c r="D8" s="900">
        <f t="shared" ref="D8:D13" si="0">(C8-B8)/B8</f>
        <v>8.5400889490893028E-2</v>
      </c>
      <c r="E8" s="906">
        <v>102.96287839699835</v>
      </c>
      <c r="F8" s="906">
        <v>118.70419109987121</v>
      </c>
      <c r="G8" s="900">
        <f t="shared" ref="G8:G13" si="1">(F8-E8)/E8</f>
        <v>0.15288337843643426</v>
      </c>
      <c r="H8" s="906">
        <v>91.482699306543026</v>
      </c>
      <c r="I8" s="906">
        <v>102.49803366090659</v>
      </c>
      <c r="J8" s="900">
        <f t="shared" ref="J8:J13" si="2">(I8-H8)/H8</f>
        <v>0.12040893456207541</v>
      </c>
      <c r="M8" s="899" t="s">
        <v>1163</v>
      </c>
      <c r="N8" s="904">
        <v>5271.8935248466605</v>
      </c>
      <c r="O8" s="904">
        <v>5513.3371896364533</v>
      </c>
      <c r="P8" s="861">
        <f>(O8-N8)/N8</f>
        <v>4.5798281708812678E-2</v>
      </c>
      <c r="Q8" s="904">
        <v>4897.1296325605836</v>
      </c>
      <c r="R8" s="904">
        <v>5182.8667804342449</v>
      </c>
      <c r="S8" s="861">
        <f>(R8-Q8)/Q8</f>
        <v>5.8347883211794155E-2</v>
      </c>
      <c r="T8" s="904">
        <v>5062.2431406409805</v>
      </c>
      <c r="U8" s="904">
        <v>5332.7600377505069</v>
      </c>
      <c r="V8" s="861">
        <f>(U8-T8)/T8</f>
        <v>5.3438147792180819E-2</v>
      </c>
    </row>
    <row r="9" spans="1:22" ht="16.5" x14ac:dyDescent="0.3">
      <c r="A9" s="905" t="s">
        <v>1148</v>
      </c>
      <c r="B9" s="906">
        <v>1.3548426720167053</v>
      </c>
      <c r="C9" s="906">
        <v>1.3316619395960354</v>
      </c>
      <c r="D9" s="900">
        <f t="shared" si="0"/>
        <v>-1.7109538176978863E-2</v>
      </c>
      <c r="E9" s="906">
        <v>1.3750383631713554</v>
      </c>
      <c r="F9" s="906">
        <v>1.3116861349978508</v>
      </c>
      <c r="G9" s="900">
        <f t="shared" si="1"/>
        <v>-4.607306230161503E-2</v>
      </c>
      <c r="H9" s="906">
        <v>1.3651089485612482</v>
      </c>
      <c r="I9" s="906">
        <v>1.3210296476953072</v>
      </c>
      <c r="J9" s="900">
        <f t="shared" si="2"/>
        <v>-3.2289950858792812E-2</v>
      </c>
      <c r="M9" s="899" t="s">
        <v>1162</v>
      </c>
      <c r="N9" s="904">
        <v>5149.8578464571847</v>
      </c>
      <c r="O9" s="904">
        <v>5390.9528564062666</v>
      </c>
      <c r="P9" s="861">
        <f>(O9-N9)/N9</f>
        <v>4.681585727942799E-2</v>
      </c>
      <c r="Q9" s="904">
        <v>4831.0654060954375</v>
      </c>
      <c r="R9" s="904">
        <v>5115.2551075571992</v>
      </c>
      <c r="S9" s="861">
        <f>(R9-Q9)/Q9</f>
        <v>5.8825471727870754E-2</v>
      </c>
      <c r="T9" s="904">
        <v>4971.519007045521</v>
      </c>
      <c r="U9" s="904">
        <v>5240.3048320076005</v>
      </c>
      <c r="V9" s="861">
        <f>(U9-T9)/T9</f>
        <v>5.4065130713804463E-2</v>
      </c>
    </row>
    <row r="10" spans="1:22" ht="16.5" x14ac:dyDescent="0.3">
      <c r="A10" s="905" t="s">
        <v>1147</v>
      </c>
      <c r="B10" s="906">
        <v>5.7201571471743726</v>
      </c>
      <c r="C10" s="906">
        <v>6.2615097460348261</v>
      </c>
      <c r="D10" s="900">
        <f t="shared" si="0"/>
        <v>9.4639462681172903E-2</v>
      </c>
      <c r="E10" s="906">
        <v>6.3557579001178386</v>
      </c>
      <c r="F10" s="906">
        <v>7.272337005245098</v>
      </c>
      <c r="G10" s="900">
        <f t="shared" si="1"/>
        <v>0.14421240071310229</v>
      </c>
      <c r="H10" s="906">
        <v>6.0456085461031694</v>
      </c>
      <c r="I10" s="906">
        <v>6.7957257798365989</v>
      </c>
      <c r="J10" s="900">
        <f t="shared" si="2"/>
        <v>0.12407638172619265</v>
      </c>
      <c r="M10" s="899" t="s">
        <v>1161</v>
      </c>
      <c r="N10" s="904">
        <v>26.201200724139397</v>
      </c>
      <c r="O10" s="904">
        <v>20.106361474579465</v>
      </c>
      <c r="P10" s="861">
        <f>(O10-N10)/N10</f>
        <v>-0.23261679163980845</v>
      </c>
      <c r="Q10" s="904">
        <v>2.8378690834737892</v>
      </c>
      <c r="R10" s="904">
        <v>3.5383679100870125</v>
      </c>
      <c r="S10" s="861">
        <f>(R10-Q10)/Q10</f>
        <v>0.24683972586774655</v>
      </c>
      <c r="T10" s="904">
        <v>13.131287758641482</v>
      </c>
      <c r="U10" s="904">
        <v>11.053202683256341</v>
      </c>
      <c r="V10" s="861">
        <f>(U10-T10)/T10</f>
        <v>-0.15825447690898314</v>
      </c>
    </row>
    <row r="11" spans="1:22" ht="16.5" x14ac:dyDescent="0.3">
      <c r="A11" s="905" t="s">
        <v>1160</v>
      </c>
      <c r="B11" s="904">
        <v>32804.562357912801</v>
      </c>
      <c r="C11" s="904">
        <v>39590.055791071369</v>
      </c>
      <c r="D11" s="900">
        <f t="shared" si="0"/>
        <v>0.20684602827880241</v>
      </c>
      <c r="E11" s="904">
        <v>39237.45655034799</v>
      </c>
      <c r="F11" s="904">
        <v>41313.798558968723</v>
      </c>
      <c r="G11" s="900">
        <f t="shared" si="1"/>
        <v>5.2917344577532735E-2</v>
      </c>
      <c r="H11" s="904">
        <v>36098.445199293281</v>
      </c>
      <c r="I11" s="904">
        <v>40501.043317743453</v>
      </c>
      <c r="J11" s="900">
        <f t="shared" si="2"/>
        <v>0.12196087931610873</v>
      </c>
      <c r="M11" s="903" t="s">
        <v>1167</v>
      </c>
      <c r="N11" s="904"/>
      <c r="O11" s="904"/>
      <c r="Q11" s="904"/>
      <c r="R11" s="904"/>
      <c r="T11" s="904"/>
      <c r="U11" s="904"/>
    </row>
    <row r="12" spans="1:22" ht="16.5" x14ac:dyDescent="0.3">
      <c r="A12" s="905" t="s">
        <v>1159</v>
      </c>
      <c r="B12" s="904">
        <v>31597.350330437137</v>
      </c>
      <c r="C12" s="904">
        <v>38428.692701423373</v>
      </c>
      <c r="D12" s="900">
        <f t="shared" si="0"/>
        <v>0.21619984902359779</v>
      </c>
      <c r="E12" s="904">
        <v>38667.64657957961</v>
      </c>
      <c r="F12" s="904">
        <v>40824.522595220616</v>
      </c>
      <c r="G12" s="900">
        <f t="shared" si="1"/>
        <v>5.5779862661206096E-2</v>
      </c>
      <c r="H12" s="904">
        <v>35217.606905761051</v>
      </c>
      <c r="I12" s="904">
        <v>39694.874169984352</v>
      </c>
      <c r="J12" s="900">
        <f t="shared" si="2"/>
        <v>0.12713150204112506</v>
      </c>
      <c r="M12" s="899" t="s">
        <v>1163</v>
      </c>
      <c r="N12" s="904">
        <v>5795.4566645222476</v>
      </c>
      <c r="O12" s="904">
        <v>6222.6640334574276</v>
      </c>
      <c r="P12" s="861">
        <f>(O12-N12)/N12</f>
        <v>7.3714185725931428E-2</v>
      </c>
      <c r="Q12" s="904">
        <v>5274.5136467679768</v>
      </c>
      <c r="R12" s="904">
        <v>5703.4041371518024</v>
      </c>
      <c r="S12" s="861">
        <f>(R12-Q12)/Q12</f>
        <v>8.1313751201806742E-2</v>
      </c>
      <c r="T12" s="904">
        <v>5689.4402929092612</v>
      </c>
      <c r="U12" s="904">
        <v>6119.8335304163948</v>
      </c>
      <c r="V12" s="861">
        <f>(U12-T12)/T12</f>
        <v>7.5647729011855847E-2</v>
      </c>
    </row>
    <row r="13" spans="1:22" ht="16.5" x14ac:dyDescent="0.3">
      <c r="A13" s="905" t="s">
        <v>1158</v>
      </c>
      <c r="B13" s="904">
        <v>18.687811927067628</v>
      </c>
      <c r="C13" s="904">
        <v>28.516041894782564</v>
      </c>
      <c r="D13" s="900">
        <f t="shared" si="0"/>
        <v>0.52591657097531153</v>
      </c>
      <c r="E13" s="904">
        <v>7.3692820474666929</v>
      </c>
      <c r="F13" s="904">
        <v>10.229406696000733</v>
      </c>
      <c r="G13" s="900">
        <f t="shared" si="1"/>
        <v>0.38811442283136027</v>
      </c>
      <c r="H13" s="904">
        <v>12.892300568601447</v>
      </c>
      <c r="I13" s="904">
        <v>18.851666860906505</v>
      </c>
      <c r="J13" s="900">
        <f t="shared" si="2"/>
        <v>0.46224227092709863</v>
      </c>
      <c r="M13" s="899" t="s">
        <v>1162</v>
      </c>
      <c r="N13" s="904">
        <v>5708.9907257904088</v>
      </c>
      <c r="O13" s="904">
        <v>6123.0677419060921</v>
      </c>
      <c r="P13" s="861">
        <f>(O13-N13)/N13</f>
        <v>7.2530686421522342E-2</v>
      </c>
      <c r="Q13" s="904">
        <v>5169.5028296099445</v>
      </c>
      <c r="R13" s="904">
        <v>5576.6703112894056</v>
      </c>
      <c r="S13" s="861">
        <f>(R13-Q13)/Q13</f>
        <v>7.8763373403585746E-2</v>
      </c>
      <c r="T13" s="904">
        <v>5599.200312380628</v>
      </c>
      <c r="U13" s="904">
        <v>6014.863116341151</v>
      </c>
      <c r="V13" s="861">
        <f>(U13-T13)/T13</f>
        <v>7.4236101723568176E-2</v>
      </c>
    </row>
    <row r="14" spans="1:22" ht="16.5" x14ac:dyDescent="0.3">
      <c r="A14" s="907" t="s">
        <v>1151</v>
      </c>
      <c r="B14" s="913"/>
      <c r="C14" s="913"/>
      <c r="E14" s="913"/>
      <c r="F14" s="913"/>
      <c r="H14" s="913"/>
      <c r="I14" s="913"/>
      <c r="M14" s="899" t="s">
        <v>1161</v>
      </c>
      <c r="N14" s="904">
        <v>8.9538440574082081</v>
      </c>
      <c r="O14" s="904">
        <v>9.7979071435892333</v>
      </c>
      <c r="P14" s="861">
        <f>(O14-N14)/N14</f>
        <v>9.4268236164183186E-2</v>
      </c>
      <c r="Q14" s="904">
        <v>15.331409082585612</v>
      </c>
      <c r="R14" s="904">
        <v>24.725213521490485</v>
      </c>
      <c r="S14" s="861">
        <f>(R14-Q14)/Q14</f>
        <v>0.61271631252569947</v>
      </c>
      <c r="T14" s="904">
        <v>10.251733232715655</v>
      </c>
      <c r="U14" s="904">
        <v>12.754003762660183</v>
      </c>
      <c r="V14" s="861">
        <f>(U14-T14)/T14</f>
        <v>0.24408268076652676</v>
      </c>
    </row>
    <row r="15" spans="1:22" ht="16.5" x14ac:dyDescent="0.3">
      <c r="A15" s="905" t="s">
        <v>1149</v>
      </c>
      <c r="B15" s="906">
        <v>28.126813198517894</v>
      </c>
      <c r="C15" s="906">
        <v>36.65250830991188</v>
      </c>
      <c r="D15" s="900">
        <f t="shared" ref="D15:D20" si="3">(C15-B15)/B15</f>
        <v>0.30311628449408684</v>
      </c>
      <c r="E15" s="906">
        <v>57.747488885066957</v>
      </c>
      <c r="F15" s="906">
        <v>86.83290537309459</v>
      </c>
      <c r="G15" s="900">
        <f t="shared" ref="G15:G20" si="4">(F15-E15)/E15</f>
        <v>0.50366547618919744</v>
      </c>
      <c r="H15" s="906">
        <v>41.602626833120475</v>
      </c>
      <c r="I15" s="906">
        <v>59.55187902918145</v>
      </c>
      <c r="J15" s="900">
        <f t="shared" ref="J15:J20" si="5">(I15-H15)/H15</f>
        <v>0.43144516494259699</v>
      </c>
      <c r="M15" s="903" t="s">
        <v>1166</v>
      </c>
      <c r="N15" s="910"/>
      <c r="O15" s="910"/>
      <c r="Q15" s="910"/>
      <c r="R15" s="910"/>
      <c r="T15" s="910"/>
      <c r="U15" s="910"/>
    </row>
    <row r="16" spans="1:22" ht="16.5" x14ac:dyDescent="0.3">
      <c r="A16" s="905" t="s">
        <v>1148</v>
      </c>
      <c r="B16" s="906">
        <v>1.2498098266902513</v>
      </c>
      <c r="C16" s="906">
        <v>1.2500472738733059</v>
      </c>
      <c r="D16" s="900">
        <f t="shared" si="3"/>
        <v>1.8998665075584885E-4</v>
      </c>
      <c r="E16" s="906">
        <v>1.5082416873192896</v>
      </c>
      <c r="F16" s="906">
        <v>1.492960827118587</v>
      </c>
      <c r="G16" s="900">
        <f t="shared" si="4"/>
        <v>-1.0131572631348255E-2</v>
      </c>
      <c r="H16" s="906">
        <v>1.4014542424873606</v>
      </c>
      <c r="I16" s="906">
        <v>1.4018122283365657</v>
      </c>
      <c r="J16" s="900">
        <f t="shared" si="5"/>
        <v>2.5543884227695633E-4</v>
      </c>
      <c r="M16" s="899" t="s">
        <v>1163</v>
      </c>
      <c r="N16" s="904">
        <v>3881.4475087719306</v>
      </c>
      <c r="O16" s="904">
        <v>4025.1174161073832</v>
      </c>
      <c r="P16" s="861">
        <f>(O16-N16)/N16</f>
        <v>3.7014517653726799E-2</v>
      </c>
      <c r="Q16" s="904">
        <v>3321.9300000000003</v>
      </c>
      <c r="R16" s="904">
        <v>3363.0544230769237</v>
      </c>
      <c r="S16" s="861">
        <f>(R16-Q16)/Q16</f>
        <v>1.2379677800833686E-2</v>
      </c>
      <c r="T16" s="904">
        <v>3696.2550938967152</v>
      </c>
      <c r="U16" s="904">
        <v>3853.8374378109456</v>
      </c>
      <c r="V16" s="861">
        <f>(U16-T16)/T16</f>
        <v>4.2632973079815749E-2</v>
      </c>
    </row>
    <row r="17" spans="1:22" ht="16.5" x14ac:dyDescent="0.3">
      <c r="A17" s="905" t="s">
        <v>1147</v>
      </c>
      <c r="B17" s="906">
        <v>1</v>
      </c>
      <c r="C17" s="906">
        <v>1</v>
      </c>
      <c r="D17" s="900">
        <f t="shared" si="3"/>
        <v>0</v>
      </c>
      <c r="E17" s="906">
        <v>1</v>
      </c>
      <c r="F17" s="906">
        <v>1</v>
      </c>
      <c r="G17" s="900">
        <f t="shared" si="4"/>
        <v>0</v>
      </c>
      <c r="H17" s="906">
        <v>1</v>
      </c>
      <c r="I17" s="906">
        <v>1</v>
      </c>
      <c r="J17" s="900">
        <f t="shared" si="5"/>
        <v>0</v>
      </c>
      <c r="M17" s="899" t="s">
        <v>1162</v>
      </c>
      <c r="N17" s="904">
        <v>3846.7135789473673</v>
      </c>
      <c r="O17" s="904">
        <v>4000.2315771812082</v>
      </c>
      <c r="P17" s="861">
        <f>(O17-N17)/N17</f>
        <v>3.990887158171269E-2</v>
      </c>
      <c r="Q17" s="904">
        <v>3239.4959574468089</v>
      </c>
      <c r="R17" s="904">
        <v>3262.6569230769232</v>
      </c>
      <c r="S17" s="861">
        <f>(R17-Q17)/Q17</f>
        <v>7.1495584295677038E-3</v>
      </c>
      <c r="T17" s="904">
        <v>3645.7330985915482</v>
      </c>
      <c r="U17" s="904">
        <v>3809.4162437810937</v>
      </c>
      <c r="V17" s="861">
        <f>(U17-T17)/T17</f>
        <v>4.4897182751195086E-2</v>
      </c>
    </row>
    <row r="18" spans="1:22" ht="16.5" x14ac:dyDescent="0.3">
      <c r="A18" s="905" t="s">
        <v>1160</v>
      </c>
      <c r="B18" s="904">
        <v>8960.417919233234</v>
      </c>
      <c r="C18" s="904">
        <v>7709.722968939107</v>
      </c>
      <c r="D18" s="900">
        <f t="shared" si="3"/>
        <v>-0.13957997959108051</v>
      </c>
      <c r="E18" s="904">
        <v>6050.9730165216779</v>
      </c>
      <c r="F18" s="904">
        <v>4641.4438841149795</v>
      </c>
      <c r="G18" s="900">
        <f t="shared" si="4"/>
        <v>-0.2329425579254934</v>
      </c>
      <c r="H18" s="904">
        <v>7123.1075632395832</v>
      </c>
      <c r="I18" s="904">
        <v>5668.1111206053029</v>
      </c>
      <c r="J18" s="900">
        <f t="shared" si="5"/>
        <v>-0.20426428068321198</v>
      </c>
      <c r="M18" s="899" t="s">
        <v>1161</v>
      </c>
      <c r="N18" s="904">
        <v>0</v>
      </c>
      <c r="O18" s="904">
        <v>0.13922818791946309</v>
      </c>
      <c r="P18" s="904">
        <v>0</v>
      </c>
      <c r="Q18" s="904">
        <v>40.146099290780136</v>
      </c>
      <c r="R18" s="904">
        <v>41.643653846153839</v>
      </c>
      <c r="S18" s="861">
        <f>(R18-Q18)/Q18</f>
        <v>3.7302616738100598E-2</v>
      </c>
      <c r="T18" s="904">
        <v>13.287793427230046</v>
      </c>
      <c r="U18" s="904">
        <v>10.876691542288558</v>
      </c>
      <c r="V18" s="861">
        <f>(U18-T18)/T18</f>
        <v>-0.18145239073332753</v>
      </c>
    </row>
    <row r="19" spans="1:22" ht="16.5" x14ac:dyDescent="0.3">
      <c r="A19" s="905" t="s">
        <v>1159</v>
      </c>
      <c r="B19" s="904">
        <v>7616.9934750087996</v>
      </c>
      <c r="C19" s="904">
        <v>6544.1704799762238</v>
      </c>
      <c r="D19" s="900">
        <f t="shared" si="3"/>
        <v>-0.14084599107935253</v>
      </c>
      <c r="E19" s="904">
        <v>5905.6724495384851</v>
      </c>
      <c r="F19" s="904">
        <v>4549.8440993920185</v>
      </c>
      <c r="G19" s="900">
        <f t="shared" si="4"/>
        <v>-0.22958068902931139</v>
      </c>
      <c r="H19" s="904">
        <v>6536.29665906429</v>
      </c>
      <c r="I19" s="904">
        <v>5217.1593915182029</v>
      </c>
      <c r="J19" s="900">
        <f t="shared" si="5"/>
        <v>-0.20181722714754038</v>
      </c>
      <c r="M19" s="903" t="s">
        <v>1165</v>
      </c>
      <c r="N19" s="904"/>
      <c r="O19" s="904"/>
      <c r="Q19" s="904"/>
      <c r="R19" s="904"/>
      <c r="T19" s="904"/>
      <c r="U19" s="904"/>
    </row>
    <row r="20" spans="1:22" ht="16.5" x14ac:dyDescent="0.3">
      <c r="A20" s="905" t="s">
        <v>1158</v>
      </c>
      <c r="B20" s="904">
        <v>254.26721166255996</v>
      </c>
      <c r="C20" s="904">
        <v>173.25107525435902</v>
      </c>
      <c r="D20" s="900">
        <f t="shared" si="3"/>
        <v>-0.3186259678488082</v>
      </c>
      <c r="E20" s="904">
        <v>26.777650378915936</v>
      </c>
      <c r="F20" s="904">
        <v>18.520460953744042</v>
      </c>
      <c r="G20" s="900">
        <f t="shared" si="4"/>
        <v>-0.30836123813437355</v>
      </c>
      <c r="H20" s="904">
        <v>110.60787429639944</v>
      </c>
      <c r="I20" s="904">
        <v>70.294386269135813</v>
      </c>
      <c r="J20" s="900">
        <f t="shared" si="5"/>
        <v>-0.36447213440911352</v>
      </c>
      <c r="M20" s="899" t="s">
        <v>1163</v>
      </c>
      <c r="N20" s="904">
        <v>3370.4164136706713</v>
      </c>
      <c r="O20" s="904">
        <v>3348.1850148858789</v>
      </c>
      <c r="P20" s="861">
        <f>(O20-N20)/N20</f>
        <v>-6.5960391999695155E-3</v>
      </c>
      <c r="Q20" s="904">
        <v>3023.3564620938628</v>
      </c>
      <c r="R20" s="904">
        <v>2978.9458052434452</v>
      </c>
      <c r="S20" s="861">
        <f>(R20-Q20)/Q20</f>
        <v>-1.4689189782028029E-2</v>
      </c>
      <c r="T20" s="904">
        <v>3332.4181501976382</v>
      </c>
      <c r="U20" s="904">
        <v>3318.219401215807</v>
      </c>
      <c r="V20" s="861">
        <f>(U20-T20)/T20</f>
        <v>-4.2607945167352614E-3</v>
      </c>
    </row>
    <row r="21" spans="1:22" ht="16.5" x14ac:dyDescent="0.3">
      <c r="A21" s="907" t="s">
        <v>1150</v>
      </c>
      <c r="M21" s="899" t="s">
        <v>1162</v>
      </c>
      <c r="N21" s="904">
        <v>3094.5607856191914</v>
      </c>
      <c r="O21" s="904">
        <v>3001.5406285147192</v>
      </c>
      <c r="P21" s="861">
        <f>(O21-N21)/N21</f>
        <v>-3.0059243798586363E-2</v>
      </c>
      <c r="Q21" s="904">
        <v>2960.6458844765339</v>
      </c>
      <c r="R21" s="904">
        <v>2933.9601872659177</v>
      </c>
      <c r="S21" s="861">
        <f>(R21-Q21)/Q21</f>
        <v>-9.0134714693629672E-3</v>
      </c>
      <c r="T21" s="904">
        <v>3079.8989565217562</v>
      </c>
      <c r="U21" s="904">
        <v>2996.0561367781147</v>
      </c>
      <c r="V21" s="861">
        <f>(U21-T21)/T21</f>
        <v>-2.7222587794999704E-2</v>
      </c>
    </row>
    <row r="22" spans="1:22" ht="16.5" x14ac:dyDescent="0.3">
      <c r="A22" s="905" t="s">
        <v>1149</v>
      </c>
      <c r="B22" s="906">
        <v>110.02722227445568</v>
      </c>
      <c r="C22" s="906">
        <v>125.54728517060276</v>
      </c>
      <c r="D22" s="900">
        <f t="shared" ref="D22:D27" si="6">(C22-B22)/B22</f>
        <v>0.14105657286733372</v>
      </c>
      <c r="E22" s="906">
        <v>160.71036728206531</v>
      </c>
      <c r="F22" s="906">
        <v>205.5370964729658</v>
      </c>
      <c r="G22" s="900">
        <f t="shared" ref="G22:G27" si="7">(F22-E22)/E22</f>
        <v>0.27892867118039993</v>
      </c>
      <c r="H22" s="906">
        <v>133.08532613966349</v>
      </c>
      <c r="I22" s="906">
        <v>162.04991269008804</v>
      </c>
      <c r="J22" s="900">
        <f t="shared" ref="J22:J27" si="8">(I22-H22)/H22</f>
        <v>0.21763921981923304</v>
      </c>
      <c r="M22" s="899" t="s">
        <v>1161</v>
      </c>
      <c r="N22" s="904">
        <v>38.472636484687087</v>
      </c>
      <c r="O22" s="904">
        <v>37.686586172676165</v>
      </c>
      <c r="P22" s="861">
        <f>(O22-N22)/N22</f>
        <v>-2.0431412656727748E-2</v>
      </c>
      <c r="Q22" s="904">
        <v>0</v>
      </c>
      <c r="R22" s="904">
        <v>17.820486891385766</v>
      </c>
      <c r="S22" s="904">
        <v>0</v>
      </c>
      <c r="T22" s="904">
        <v>34.260415019762846</v>
      </c>
      <c r="U22" s="904">
        <v>36.074352583586645</v>
      </c>
      <c r="V22" s="861">
        <f>(U22-T22)/T22</f>
        <v>5.2945580570972185E-2</v>
      </c>
    </row>
    <row r="23" spans="1:22" ht="16.5" x14ac:dyDescent="0.3">
      <c r="A23" s="905" t="s">
        <v>1148</v>
      </c>
      <c r="B23" s="906">
        <v>1.3263482954700851</v>
      </c>
      <c r="C23" s="906">
        <v>1.3067543276557454</v>
      </c>
      <c r="D23" s="900">
        <f t="shared" si="6"/>
        <v>-1.4772867640618671E-2</v>
      </c>
      <c r="E23" s="906">
        <v>1.4201048542586943</v>
      </c>
      <c r="F23" s="906">
        <v>1.3826083092792327</v>
      </c>
      <c r="G23" s="900">
        <f t="shared" si="7"/>
        <v>-2.6404067887673702E-2</v>
      </c>
      <c r="H23" s="906">
        <v>1.3762663312259784</v>
      </c>
      <c r="I23" s="906">
        <v>1.3496110257261364</v>
      </c>
      <c r="J23" s="900">
        <f t="shared" si="8"/>
        <v>-1.9367839563507603E-2</v>
      </c>
      <c r="M23" s="903" t="s">
        <v>1164</v>
      </c>
      <c r="N23" s="904"/>
      <c r="O23" s="904"/>
      <c r="Q23" s="904"/>
      <c r="R23" s="904"/>
      <c r="T23" s="904"/>
      <c r="U23" s="904"/>
    </row>
    <row r="24" spans="1:22" ht="16.5" x14ac:dyDescent="0.3">
      <c r="A24" s="905" t="s">
        <v>1147</v>
      </c>
      <c r="B24" s="906">
        <v>4.2682192078703078</v>
      </c>
      <c r="C24" s="906">
        <v>4.4420280610158622</v>
      </c>
      <c r="D24" s="900">
        <f t="shared" si="6"/>
        <v>4.0721632296922008E-2</v>
      </c>
      <c r="E24" s="906">
        <v>4.0807040365087861</v>
      </c>
      <c r="F24" s="906">
        <v>4.2075907602543818</v>
      </c>
      <c r="G24" s="900">
        <f t="shared" si="7"/>
        <v>3.109432161959794E-2</v>
      </c>
      <c r="H24" s="906">
        <v>4.1652019070595667</v>
      </c>
      <c r="I24" s="906">
        <v>4.3063350177570641</v>
      </c>
      <c r="J24" s="900">
        <f t="shared" si="8"/>
        <v>3.3883858177029061E-2</v>
      </c>
      <c r="M24" s="899" t="s">
        <v>1163</v>
      </c>
      <c r="N24" s="904">
        <v>2419.7926548833807</v>
      </c>
      <c r="O24" s="904">
        <v>2720.3547473404242</v>
      </c>
      <c r="P24" s="861">
        <f>(O24-N24)/N24</f>
        <v>0.12420985403459238</v>
      </c>
      <c r="Q24" s="904">
        <v>2382.1962317210346</v>
      </c>
      <c r="R24" s="904">
        <v>2590.8721304791029</v>
      </c>
      <c r="S24" s="861">
        <f>(R24-Q24)/Q24</f>
        <v>8.7598114705818741E-2</v>
      </c>
      <c r="T24" s="904">
        <v>2410.5927594274681</v>
      </c>
      <c r="U24" s="904">
        <v>2688.5115668087305</v>
      </c>
      <c r="V24" s="861">
        <f>(U24-T24)/T24</f>
        <v>0.11529065052334682</v>
      </c>
    </row>
    <row r="25" spans="1:22" ht="16.5" x14ac:dyDescent="0.3">
      <c r="A25" s="905" t="s">
        <v>1160</v>
      </c>
      <c r="B25" s="904">
        <v>26709.163577124684</v>
      </c>
      <c r="C25" s="904">
        <v>30282.852038332599</v>
      </c>
      <c r="D25" s="900">
        <f t="shared" si="6"/>
        <v>0.13380008890539108</v>
      </c>
      <c r="E25" s="904">
        <v>27312.674587523317</v>
      </c>
      <c r="F25" s="904">
        <v>25820.891643700648</v>
      </c>
      <c r="G25" s="900">
        <f t="shared" si="7"/>
        <v>-5.4618706016587963E-2</v>
      </c>
      <c r="H25" s="904">
        <v>27040.721151103433</v>
      </c>
      <c r="I25" s="904">
        <v>27700.255399993668</v>
      </c>
      <c r="J25" s="900">
        <f t="shared" si="8"/>
        <v>2.4390409013308509E-2</v>
      </c>
      <c r="M25" s="899" t="s">
        <v>1162</v>
      </c>
      <c r="N25" s="904">
        <v>2409.898746355685</v>
      </c>
      <c r="O25" s="904">
        <v>2705.732308843084</v>
      </c>
      <c r="P25" s="861">
        <f>(O25-N25)/N25</f>
        <v>0.12275767309094067</v>
      </c>
      <c r="Q25" s="904">
        <v>2368.5998143982006</v>
      </c>
      <c r="R25" s="904">
        <v>2578.6401223241583</v>
      </c>
      <c r="S25" s="861">
        <f>(R25-Q25)/Q25</f>
        <v>8.86769924784966E-2</v>
      </c>
      <c r="T25" s="904">
        <v>2399.7928420038538</v>
      </c>
      <c r="U25" s="904">
        <v>2674.476997994489</v>
      </c>
      <c r="V25" s="861">
        <f>(U25-T25)/T25</f>
        <v>0.1144616115119632</v>
      </c>
    </row>
    <row r="26" spans="1:22" ht="16.5" x14ac:dyDescent="0.3">
      <c r="A26" s="905" t="s">
        <v>1159</v>
      </c>
      <c r="B26" s="904">
        <v>25467.130883253772</v>
      </c>
      <c r="C26" s="904">
        <v>29120.265887644167</v>
      </c>
      <c r="D26" s="900">
        <f t="shared" si="6"/>
        <v>0.14344509482191256</v>
      </c>
      <c r="E26" s="904">
        <v>26895.402082080182</v>
      </c>
      <c r="F26" s="904">
        <v>25499.621254688049</v>
      </c>
      <c r="G26" s="900">
        <f t="shared" si="7"/>
        <v>-5.1896633600510889E-2</v>
      </c>
      <c r="H26" s="904">
        <v>26251.796159457772</v>
      </c>
      <c r="I26" s="904">
        <v>27024.625444725796</v>
      </c>
      <c r="J26" s="900">
        <f t="shared" si="8"/>
        <v>2.94391012551572E-2</v>
      </c>
      <c r="M26" s="899" t="s">
        <v>1161</v>
      </c>
      <c r="N26" s="904">
        <v>0.16395772594752187</v>
      </c>
      <c r="O26" s="904">
        <v>0.39293051861702127</v>
      </c>
      <c r="P26" s="861">
        <f>(O26-N26)/N26</f>
        <v>1.3965355480887005</v>
      </c>
      <c r="Q26" s="904">
        <v>1.0573172103487065</v>
      </c>
      <c r="R26" s="904">
        <v>0.19467889908256883</v>
      </c>
      <c r="S26" s="861">
        <f>(R26-Q26)/Q26</f>
        <v>-0.81587465220738897</v>
      </c>
      <c r="T26" s="904">
        <v>0.38256399669694469</v>
      </c>
      <c r="U26" s="904">
        <v>0.34417523188769117</v>
      </c>
      <c r="V26" s="861">
        <f>(U26-T26)/T26</f>
        <v>-0.10034599476349548</v>
      </c>
    </row>
    <row r="27" spans="1:22" ht="16.5" x14ac:dyDescent="0.3">
      <c r="A27" s="905" t="s">
        <v>1158</v>
      </c>
      <c r="B27" s="904">
        <v>78.910160840419152</v>
      </c>
      <c r="C27" s="904">
        <v>70.77025715510112</v>
      </c>
      <c r="D27" s="900">
        <f t="shared" si="6"/>
        <v>-0.10315406278007017</v>
      </c>
      <c r="E27" s="904">
        <v>14.34322251846662</v>
      </c>
      <c r="F27" s="904">
        <v>13.732114198247281</v>
      </c>
      <c r="G27" s="900">
        <f t="shared" si="7"/>
        <v>-4.2606068436332821E-2</v>
      </c>
      <c r="H27" s="904">
        <v>43.438301900977464</v>
      </c>
      <c r="I27" s="904">
        <v>37.756401533548953</v>
      </c>
      <c r="J27" s="900">
        <f t="shared" si="8"/>
        <v>-0.13080392461890081</v>
      </c>
      <c r="M27" s="911" t="s">
        <v>1171</v>
      </c>
    </row>
    <row r="28" spans="1:22" ht="16.5" x14ac:dyDescent="0.3">
      <c r="A28" s="903" t="s">
        <v>1167</v>
      </c>
      <c r="M28" s="903" t="s">
        <v>1168</v>
      </c>
    </row>
    <row r="29" spans="1:22" ht="16.5" x14ac:dyDescent="0.3">
      <c r="A29" s="907" t="s">
        <v>1152</v>
      </c>
      <c r="B29" s="909"/>
      <c r="C29" s="909"/>
      <c r="E29" s="909"/>
      <c r="F29" s="909"/>
      <c r="H29" s="909"/>
      <c r="I29" s="909"/>
      <c r="M29" s="899" t="s">
        <v>1163</v>
      </c>
      <c r="N29" s="904">
        <v>3847.6812033904666</v>
      </c>
      <c r="O29" s="904">
        <v>4784.2470664986122</v>
      </c>
      <c r="P29" s="861">
        <f>(O29-N29)/N29</f>
        <v>0.2434104629777723</v>
      </c>
      <c r="Q29" s="904">
        <v>4712.4498015687604</v>
      </c>
      <c r="R29" s="904">
        <v>5533.2958570660794</v>
      </c>
      <c r="S29" s="861">
        <f>(R29-Q29)/Q29</f>
        <v>0.17418669483207264</v>
      </c>
      <c r="T29" s="904">
        <v>4345.0181457632334</v>
      </c>
      <c r="U29" s="904">
        <v>5206.2121879396655</v>
      </c>
      <c r="V29" s="912">
        <f>(U29-T29)/T29</f>
        <v>0.19820263420905856</v>
      </c>
    </row>
    <row r="30" spans="1:22" ht="16.5" x14ac:dyDescent="0.3">
      <c r="A30" s="905" t="s">
        <v>1149</v>
      </c>
      <c r="B30" s="906">
        <v>45.076782266341738</v>
      </c>
      <c r="C30" s="906">
        <v>45.607821201508273</v>
      </c>
      <c r="D30" s="900">
        <f t="shared" ref="D30:D35" si="9">(C30-B30)/B30</f>
        <v>1.178076403122179E-2</v>
      </c>
      <c r="E30" s="906">
        <v>19.556648103888303</v>
      </c>
      <c r="F30" s="906">
        <v>26.502851590371996</v>
      </c>
      <c r="G30" s="900">
        <f t="shared" ref="G30:G35" si="10">(F30-E30)/E30</f>
        <v>0.35518374363460736</v>
      </c>
      <c r="H30" s="906">
        <v>33.466494386938372</v>
      </c>
      <c r="I30" s="906">
        <v>36.889440971177741</v>
      </c>
      <c r="J30" s="900">
        <f t="shared" ref="J30:J35" si="11">(I30-H30)/H30</f>
        <v>0.10227980692161502</v>
      </c>
      <c r="M30" s="899" t="s">
        <v>1162</v>
      </c>
      <c r="N30" s="904">
        <v>3791.3866976556747</v>
      </c>
      <c r="O30" s="904">
        <v>4731.4230313078451</v>
      </c>
      <c r="P30" s="861">
        <f>(O30-N30)/N30</f>
        <v>0.24793997780110966</v>
      </c>
      <c r="Q30" s="904">
        <v>4684.7437001212265</v>
      </c>
      <c r="R30" s="904">
        <v>5505.7462185899412</v>
      </c>
      <c r="S30" s="861">
        <f>(R30-Q30)/Q30</f>
        <v>0.17525025295353291</v>
      </c>
      <c r="T30" s="904">
        <v>4305.1651130485116</v>
      </c>
      <c r="U30" s="904">
        <v>5167.6260956083679</v>
      </c>
      <c r="V30" s="912">
        <f>(U30-T30)/T30</f>
        <v>0.20033168529258635</v>
      </c>
    </row>
    <row r="31" spans="1:22" ht="16.5" x14ac:dyDescent="0.3">
      <c r="A31" s="905" t="s">
        <v>1148</v>
      </c>
      <c r="B31" s="906">
        <v>1.2066753167876763</v>
      </c>
      <c r="C31" s="906">
        <v>1.2021087157726094</v>
      </c>
      <c r="D31" s="900">
        <f t="shared" si="9"/>
        <v>-3.7844488501047411E-3</v>
      </c>
      <c r="E31" s="906">
        <v>1.1497849837284984</v>
      </c>
      <c r="F31" s="906">
        <v>1.1082433095998037</v>
      </c>
      <c r="G31" s="900">
        <f t="shared" si="10"/>
        <v>-3.6129950135532503E-2</v>
      </c>
      <c r="H31" s="906">
        <v>1.1910084938006857</v>
      </c>
      <c r="I31" s="906">
        <v>1.1696299940886838</v>
      </c>
      <c r="J31" s="900">
        <f t="shared" si="11"/>
        <v>-1.7949913727130454E-2</v>
      </c>
      <c r="M31" s="899" t="s">
        <v>1161</v>
      </c>
      <c r="N31" s="904">
        <v>5.1514252642773979</v>
      </c>
      <c r="O31" s="904">
        <v>6.1697339076099764</v>
      </c>
      <c r="P31" s="861">
        <f>(O31-N31)/N31</f>
        <v>0.19767512699719211</v>
      </c>
      <c r="Q31" s="904">
        <v>2.393618432193346</v>
      </c>
      <c r="R31" s="904">
        <v>1.2230313942459694</v>
      </c>
      <c r="S31" s="861">
        <f>(R31-Q31)/Q31</f>
        <v>-0.48904496314173673</v>
      </c>
      <c r="T31" s="904">
        <v>3.5653833793006711</v>
      </c>
      <c r="U31" s="904">
        <v>3.3830850897096565</v>
      </c>
      <c r="V31" s="912">
        <f>(U31-T31)/T31</f>
        <v>-5.1130066586772306E-2</v>
      </c>
    </row>
    <row r="32" spans="1:22" ht="16.5" x14ac:dyDescent="0.3">
      <c r="A32" s="905" t="s">
        <v>1147</v>
      </c>
      <c r="B32" s="906">
        <v>4.660297327348351</v>
      </c>
      <c r="C32" s="906">
        <v>4.8774910174787705</v>
      </c>
      <c r="D32" s="900">
        <f t="shared" si="9"/>
        <v>4.6605114411015454E-2</v>
      </c>
      <c r="E32" s="906">
        <v>5.4162391650451092</v>
      </c>
      <c r="F32" s="906">
        <v>6.0915879741168437</v>
      </c>
      <c r="G32" s="900">
        <f t="shared" si="10"/>
        <v>0.12468962106220247</v>
      </c>
      <c r="H32" s="906">
        <v>4.8612679675769011</v>
      </c>
      <c r="I32" s="906">
        <v>5.2755371015431365</v>
      </c>
      <c r="J32" s="900">
        <f t="shared" si="11"/>
        <v>8.5218329195032611E-2</v>
      </c>
      <c r="M32" s="903" t="s">
        <v>1167</v>
      </c>
      <c r="N32" s="904"/>
      <c r="O32" s="904"/>
      <c r="Q32" s="904"/>
      <c r="R32" s="904"/>
      <c r="T32" s="904"/>
      <c r="U32" s="904"/>
      <c r="V32" s="912"/>
    </row>
    <row r="33" spans="1:22" ht="16.5" x14ac:dyDescent="0.3">
      <c r="A33" s="905" t="s">
        <v>1160</v>
      </c>
      <c r="B33" s="904">
        <v>64202.050273854024</v>
      </c>
      <c r="C33" s="904">
        <v>70860.247907905607</v>
      </c>
      <c r="D33" s="900">
        <f t="shared" si="9"/>
        <v>0.10370693156450647</v>
      </c>
      <c r="E33" s="904">
        <v>60095.727698314375</v>
      </c>
      <c r="F33" s="904">
        <v>48222.013188594683</v>
      </c>
      <c r="G33" s="900">
        <f t="shared" si="10"/>
        <v>-0.19758001050135779</v>
      </c>
      <c r="H33" s="904">
        <v>63110.365390390594</v>
      </c>
      <c r="I33" s="904">
        <v>63438.220671213698</v>
      </c>
      <c r="J33" s="900">
        <f t="shared" si="11"/>
        <v>5.1949513965739739E-3</v>
      </c>
      <c r="M33" s="899" t="s">
        <v>1163</v>
      </c>
      <c r="N33" s="904">
        <v>4287.9144557417094</v>
      </c>
      <c r="O33" s="904">
        <v>4688.4658680021403</v>
      </c>
      <c r="P33" s="861">
        <f>(O33-N33)/N33</f>
        <v>9.3414039947572788E-2</v>
      </c>
      <c r="Q33" s="904">
        <v>4356.9147872831572</v>
      </c>
      <c r="R33" s="904">
        <v>4650.2709358891816</v>
      </c>
      <c r="S33" s="861">
        <f>(R33-Q33)/Q33</f>
        <v>6.7331165039597338E-2</v>
      </c>
      <c r="T33" s="904">
        <v>4302.6851980955844</v>
      </c>
      <c r="U33" s="904">
        <v>4680.606450380199</v>
      </c>
      <c r="V33" s="912">
        <f>(U33-T33)/T33</f>
        <v>8.7833814207901317E-2</v>
      </c>
    </row>
    <row r="34" spans="1:22" ht="16.5" x14ac:dyDescent="0.3">
      <c r="A34" s="905" t="s">
        <v>1159</v>
      </c>
      <c r="B34" s="904">
        <v>62902.269703130332</v>
      </c>
      <c r="C34" s="904">
        <v>69419.610819953683</v>
      </c>
      <c r="D34" s="900">
        <f t="shared" si="9"/>
        <v>0.10361058746500232</v>
      </c>
      <c r="E34" s="904">
        <v>58782.656302721844</v>
      </c>
      <c r="F34" s="904">
        <v>47413.765331708797</v>
      </c>
      <c r="G34" s="900">
        <f t="shared" si="10"/>
        <v>-0.19340553295967039</v>
      </c>
      <c r="H34" s="904">
        <v>61807.051392292138</v>
      </c>
      <c r="I34" s="904">
        <v>62204.914682853756</v>
      </c>
      <c r="J34" s="900">
        <f t="shared" si="11"/>
        <v>6.4371828391612072E-3</v>
      </c>
      <c r="M34" s="899" t="s">
        <v>1162</v>
      </c>
      <c r="N34" s="904">
        <v>4265.5025075093972</v>
      </c>
      <c r="O34" s="904">
        <v>4664.1207984260109</v>
      </c>
      <c r="P34" s="861">
        <f>(O34-N34)/N34</f>
        <v>9.3451660200608966E-2</v>
      </c>
      <c r="Q34" s="904">
        <v>4304.4405444813901</v>
      </c>
      <c r="R34" s="904">
        <v>4596.8324935567116</v>
      </c>
      <c r="S34" s="861">
        <f>(R34-Q34)/Q34</f>
        <v>6.7927979502513863E-2</v>
      </c>
      <c r="T34" s="904">
        <v>4273.837883572518</v>
      </c>
      <c r="U34" s="904">
        <v>4650.274802117503</v>
      </c>
      <c r="V34" s="912">
        <f>(U34-T34)/T34</f>
        <v>8.8079363045544423E-2</v>
      </c>
    </row>
    <row r="35" spans="1:22" ht="16.5" x14ac:dyDescent="0.3">
      <c r="A35" s="905" t="s">
        <v>1158</v>
      </c>
      <c r="B35" s="904">
        <v>103.29002823191345</v>
      </c>
      <c r="C35" s="904">
        <v>99.095883754018047</v>
      </c>
      <c r="D35" s="900">
        <f t="shared" si="9"/>
        <v>-4.0605511971382582E-2</v>
      </c>
      <c r="E35" s="904">
        <v>30.125174622829817</v>
      </c>
      <c r="F35" s="904">
        <v>20.546487219960706</v>
      </c>
      <c r="G35" s="900">
        <f t="shared" si="10"/>
        <v>-0.31796288395985184</v>
      </c>
      <c r="H35" s="904">
        <v>83.838812888618577</v>
      </c>
      <c r="I35" s="904">
        <v>73.343179635082237</v>
      </c>
      <c r="J35" s="900">
        <f t="shared" si="11"/>
        <v>-0.1251882379045608</v>
      </c>
      <c r="M35" s="899" t="s">
        <v>1161</v>
      </c>
      <c r="N35" s="904">
        <v>0.38334303165885336</v>
      </c>
      <c r="O35" s="904">
        <v>0.54675508257318295</v>
      </c>
      <c r="P35" s="861">
        <f>(O35-N35)/N35</f>
        <v>0.42628152181922035</v>
      </c>
      <c r="Q35" s="904">
        <v>12.51243355481728</v>
      </c>
      <c r="R35" s="904">
        <v>9.0154892304860059</v>
      </c>
      <c r="S35" s="861">
        <f>(R35-Q35)/Q35</f>
        <v>-0.27947755398748569</v>
      </c>
      <c r="T35" s="904">
        <v>2.9797895573840134</v>
      </c>
      <c r="U35" s="904">
        <v>2.289376805280654</v>
      </c>
      <c r="V35" s="912">
        <f>(U35-T35)/T35</f>
        <v>-0.23169849373842344</v>
      </c>
    </row>
    <row r="36" spans="1:22" ht="16.5" x14ac:dyDescent="0.3">
      <c r="A36" s="907" t="s">
        <v>1151</v>
      </c>
      <c r="B36" s="909"/>
      <c r="C36" s="909"/>
      <c r="E36" s="909"/>
      <c r="F36" s="909"/>
      <c r="H36" s="909"/>
      <c r="I36" s="909"/>
      <c r="M36" s="903" t="s">
        <v>1166</v>
      </c>
      <c r="N36" s="910"/>
      <c r="O36" s="910"/>
      <c r="Q36" s="910"/>
      <c r="R36" s="910"/>
      <c r="T36" s="910"/>
      <c r="U36" s="910"/>
      <c r="V36" s="912"/>
    </row>
    <row r="37" spans="1:22" ht="16.5" x14ac:dyDescent="0.3">
      <c r="A37" s="905" t="s">
        <v>1149</v>
      </c>
      <c r="B37" s="906">
        <v>38.76388355427558</v>
      </c>
      <c r="C37" s="906">
        <v>43.965637363074514</v>
      </c>
      <c r="D37" s="900">
        <f t="shared" ref="D37:D42" si="12">(C37-B37)/B37</f>
        <v>0.13419072940706919</v>
      </c>
      <c r="E37" s="906">
        <v>15.9075992733038</v>
      </c>
      <c r="F37" s="906">
        <v>16.661130077729727</v>
      </c>
      <c r="G37" s="900">
        <f t="shared" ref="G37:G42" si="13">(F37-E37)/E37</f>
        <v>4.7369234758792601E-2</v>
      </c>
      <c r="H37" s="906">
        <v>28.365504036898763</v>
      </c>
      <c r="I37" s="906">
        <v>31.505472214384287</v>
      </c>
      <c r="J37" s="900">
        <f t="shared" ref="J37:J42" si="14">(I37-H37)/H37</f>
        <v>0.11069671716042671</v>
      </c>
      <c r="M37" s="899" t="s">
        <v>1163</v>
      </c>
      <c r="N37" s="904">
        <v>1682.4721832460741</v>
      </c>
      <c r="O37" s="904">
        <v>1806.6430866510543</v>
      </c>
      <c r="P37" s="861">
        <f>(O37-N37)/N37</f>
        <v>7.3802648650874769E-2</v>
      </c>
      <c r="Q37" s="904">
        <v>2200.6789944134084</v>
      </c>
      <c r="R37" s="904">
        <v>2029.5497897897915</v>
      </c>
      <c r="S37" s="861">
        <f>(R37-Q37)/Q37</f>
        <v>-7.7762002117547122E-2</v>
      </c>
      <c r="T37" s="904">
        <v>1823.7654341203363</v>
      </c>
      <c r="U37" s="904">
        <v>1859.6441092466951</v>
      </c>
      <c r="V37" s="912">
        <f>(U37-T37)/T37</f>
        <v>1.9672856199111074E-2</v>
      </c>
    </row>
    <row r="38" spans="1:22" ht="16.5" x14ac:dyDescent="0.3">
      <c r="A38" s="905" t="s">
        <v>1148</v>
      </c>
      <c r="B38" s="906">
        <v>1.156568080837918</v>
      </c>
      <c r="C38" s="906">
        <v>1.1695545771378002</v>
      </c>
      <c r="D38" s="900">
        <f t="shared" si="12"/>
        <v>1.1228475448218925E-2</v>
      </c>
      <c r="E38" s="906">
        <v>1.142129728195302</v>
      </c>
      <c r="F38" s="906">
        <v>1.1522544623974282</v>
      </c>
      <c r="G38" s="900">
        <f t="shared" si="13"/>
        <v>8.8647847544643527E-3</v>
      </c>
      <c r="H38" s="906">
        <v>1.1528497409326426</v>
      </c>
      <c r="I38" s="906">
        <v>1.1653321881181169</v>
      </c>
      <c r="J38" s="900">
        <f t="shared" si="14"/>
        <v>1.082747104178221E-2</v>
      </c>
      <c r="M38" s="899" t="s">
        <v>1162</v>
      </c>
      <c r="N38" s="904">
        <v>1662.4850785340311</v>
      </c>
      <c r="O38" s="904">
        <v>1792.1095925058555</v>
      </c>
      <c r="P38" s="861">
        <f>(O38-N38)/N38</f>
        <v>7.7970332272772322E-2</v>
      </c>
      <c r="Q38" s="904">
        <v>2134.835307262571</v>
      </c>
      <c r="R38" s="904">
        <v>1932.0552552552572</v>
      </c>
      <c r="S38" s="861">
        <f>(R38-Q38)/Q38</f>
        <v>-9.4986274265499174E-2</v>
      </c>
      <c r="T38" s="904">
        <v>1791.2751637471447</v>
      </c>
      <c r="U38" s="904">
        <v>1825.3847840057101</v>
      </c>
      <c r="V38" s="912">
        <f>(U38-T38)/T38</f>
        <v>1.9042088534969675E-2</v>
      </c>
    </row>
    <row r="39" spans="1:22" ht="16.5" x14ac:dyDescent="0.3">
      <c r="A39" s="905" t="s">
        <v>1147</v>
      </c>
      <c r="B39" s="906">
        <v>1</v>
      </c>
      <c r="C39" s="906">
        <v>1</v>
      </c>
      <c r="D39" s="900">
        <f t="shared" si="12"/>
        <v>0</v>
      </c>
      <c r="E39" s="906">
        <v>1</v>
      </c>
      <c r="F39" s="906">
        <v>1</v>
      </c>
      <c r="G39" s="900">
        <f t="shared" si="13"/>
        <v>0</v>
      </c>
      <c r="H39" s="906">
        <v>1</v>
      </c>
      <c r="I39" s="906">
        <v>1</v>
      </c>
      <c r="J39" s="900">
        <f t="shared" si="14"/>
        <v>0</v>
      </c>
      <c r="M39" s="899" t="s">
        <v>1161</v>
      </c>
      <c r="N39" s="904">
        <v>1.5387434554973822</v>
      </c>
      <c r="O39" s="904">
        <v>0.3263606557377049</v>
      </c>
      <c r="P39" s="861">
        <f>(O39-N39)/N39</f>
        <v>-0.78790443944912691</v>
      </c>
      <c r="Q39" s="904">
        <v>37.421634078212293</v>
      </c>
      <c r="R39" s="904">
        <v>54.978813813813801</v>
      </c>
      <c r="S39" s="861">
        <f>(R39-Q39)/Q39</f>
        <v>0.46917191533930608</v>
      </c>
      <c r="T39" s="904">
        <v>11.322501904036557</v>
      </c>
      <c r="U39" s="904">
        <v>13.32119600142806</v>
      </c>
      <c r="V39" s="912">
        <f>(U39-T39)/T39</f>
        <v>0.1765240681195164</v>
      </c>
    </row>
    <row r="40" spans="1:22" ht="16.5" x14ac:dyDescent="0.3">
      <c r="A40" s="905" t="s">
        <v>1160</v>
      </c>
      <c r="B40" s="904">
        <v>14283.389268968793</v>
      </c>
      <c r="C40" s="904">
        <v>14953.415934395382</v>
      </c>
      <c r="D40" s="900">
        <f t="shared" si="12"/>
        <v>4.6909501156160972E-2</v>
      </c>
      <c r="E40" s="904">
        <v>13553.002585941791</v>
      </c>
      <c r="F40" s="904">
        <v>14296.069356131777</v>
      </c>
      <c r="G40" s="900">
        <f t="shared" si="13"/>
        <v>5.4826726806704161E-2</v>
      </c>
      <c r="H40" s="904">
        <v>14097.040289637991</v>
      </c>
      <c r="I40" s="904">
        <v>14794.779725376937</v>
      </c>
      <c r="J40" s="900">
        <f t="shared" si="14"/>
        <v>4.9495455883162801E-2</v>
      </c>
      <c r="M40" s="903" t="s">
        <v>1165</v>
      </c>
      <c r="N40" s="904"/>
      <c r="O40" s="904"/>
      <c r="Q40" s="904"/>
      <c r="R40" s="904"/>
      <c r="T40" s="904"/>
      <c r="U40" s="904"/>
      <c r="V40" s="912"/>
    </row>
    <row r="41" spans="1:22" ht="16.5" x14ac:dyDescent="0.3">
      <c r="A41" s="905" t="s">
        <v>1159</v>
      </c>
      <c r="B41" s="904">
        <v>13840.395600244821</v>
      </c>
      <c r="C41" s="904">
        <v>14548.926709263347</v>
      </c>
      <c r="D41" s="900">
        <f t="shared" si="12"/>
        <v>5.1192981001640797E-2</v>
      </c>
      <c r="E41" s="904">
        <v>13275.960625553433</v>
      </c>
      <c r="F41" s="904">
        <v>14096.971838071171</v>
      </c>
      <c r="G41" s="900">
        <f t="shared" si="13"/>
        <v>6.1841943922119239E-2</v>
      </c>
      <c r="H41" s="904">
        <v>13696.387112855113</v>
      </c>
      <c r="I41" s="904">
        <v>14439.857293244271</v>
      </c>
      <c r="J41" s="900">
        <f t="shared" si="14"/>
        <v>5.4282211379039845E-2</v>
      </c>
      <c r="M41" s="899" t="s">
        <v>1163</v>
      </c>
      <c r="N41" s="904">
        <v>2261.6810177514744</v>
      </c>
      <c r="O41" s="904">
        <v>2697.349000938088</v>
      </c>
      <c r="P41" s="861">
        <f>(O41-N41)/N41</f>
        <v>0.19263016303676078</v>
      </c>
      <c r="Q41" s="904">
        <v>1981.8811963882627</v>
      </c>
      <c r="R41" s="904">
        <v>2497.3373409090909</v>
      </c>
      <c r="S41" s="861">
        <f>(R41-Q41)/Q41</f>
        <v>0.26008428025866759</v>
      </c>
      <c r="T41" s="904">
        <v>2229.2584907140968</v>
      </c>
      <c r="U41" s="904">
        <v>2678.6404272959207</v>
      </c>
      <c r="V41" s="912">
        <f>(U41-T41)/T41</f>
        <v>0.20158359313364049</v>
      </c>
    </row>
    <row r="42" spans="1:22" ht="16.5" x14ac:dyDescent="0.3">
      <c r="A42" s="905" t="s">
        <v>1158</v>
      </c>
      <c r="B42" s="904">
        <v>105.30249260402262</v>
      </c>
      <c r="C42" s="904">
        <v>78.330790748291776</v>
      </c>
      <c r="D42" s="900">
        <f t="shared" si="12"/>
        <v>-0.25613545499967116</v>
      </c>
      <c r="E42" s="904">
        <v>20.323878368932014</v>
      </c>
      <c r="F42" s="904">
        <v>17.221105515094557</v>
      </c>
      <c r="G42" s="900">
        <f t="shared" si="13"/>
        <v>-0.15266637585179088</v>
      </c>
      <c r="H42" s="904">
        <v>83.621267582188835</v>
      </c>
      <c r="I42" s="904">
        <v>63.583305752910029</v>
      </c>
      <c r="J42" s="900">
        <f t="shared" si="14"/>
        <v>-0.23962757811084476</v>
      </c>
      <c r="M42" s="899" t="s">
        <v>1162</v>
      </c>
      <c r="N42" s="904">
        <v>2228.8945769230731</v>
      </c>
      <c r="O42" s="904">
        <v>2672.6546388367751</v>
      </c>
      <c r="P42" s="861">
        <f>(O42-N42)/N42</f>
        <v>0.19909423554984837</v>
      </c>
      <c r="Q42" s="904">
        <v>1964.1346952595945</v>
      </c>
      <c r="R42" s="904">
        <v>2464.5662045454555</v>
      </c>
      <c r="S42" s="861">
        <f>(R42-Q42)/Q42</f>
        <v>0.25478472046425527</v>
      </c>
      <c r="T42" s="904">
        <v>2198.2148417473168</v>
      </c>
      <c r="U42" s="904">
        <v>2653.1905846088453</v>
      </c>
      <c r="V42" s="912">
        <f>(U42-T42)/T42</f>
        <v>0.20697510280654707</v>
      </c>
    </row>
    <row r="43" spans="1:22" ht="16.5" x14ac:dyDescent="0.3">
      <c r="A43" s="907" t="s">
        <v>1150</v>
      </c>
      <c r="M43" s="899" t="s">
        <v>1161</v>
      </c>
      <c r="N43" s="904">
        <v>3.411245562130178</v>
      </c>
      <c r="O43" s="904">
        <v>12.144610694183863</v>
      </c>
      <c r="P43" s="861">
        <f>(O43-N43)/N43</f>
        <v>2.5601689978015152</v>
      </c>
      <c r="Q43" s="904">
        <v>0.91038374717832959</v>
      </c>
      <c r="R43" s="904">
        <v>0</v>
      </c>
      <c r="S43" s="904">
        <v>0</v>
      </c>
      <c r="T43" s="904">
        <v>3.1214517394716199</v>
      </c>
      <c r="U43" s="904">
        <v>11.00863520408163</v>
      </c>
      <c r="V43" s="912">
        <f>(U43-T43)/T43</f>
        <v>2.5267677103170922</v>
      </c>
    </row>
    <row r="44" spans="1:22" ht="16.5" x14ac:dyDescent="0.3">
      <c r="A44" s="905" t="s">
        <v>1149</v>
      </c>
      <c r="B44" s="906">
        <v>83.840665820617318</v>
      </c>
      <c r="C44" s="906">
        <v>89.573458564582793</v>
      </c>
      <c r="D44" s="900">
        <f t="shared" ref="D44:D49" si="15">(C44-B44)/B44</f>
        <v>6.8377233027122744E-2</v>
      </c>
      <c r="E44" s="906">
        <v>35.464247377192109</v>
      </c>
      <c r="F44" s="906">
        <v>43.163981668101727</v>
      </c>
      <c r="G44" s="900">
        <f t="shared" ref="G44:G49" si="16">(F44-E44)/E44</f>
        <v>0.2171125812713989</v>
      </c>
      <c r="H44" s="906">
        <v>61.831998423837135</v>
      </c>
      <c r="I44" s="906">
        <v>68.394913185562032</v>
      </c>
      <c r="J44" s="900">
        <f t="shared" ref="J44:J49" si="17">(I44-H44)/H44</f>
        <v>0.10614107467040558</v>
      </c>
      <c r="M44" s="903" t="s">
        <v>1164</v>
      </c>
      <c r="N44" s="904"/>
      <c r="O44" s="904"/>
      <c r="Q44" s="904"/>
      <c r="R44" s="904"/>
      <c r="T44" s="904"/>
      <c r="U44" s="904"/>
      <c r="V44" s="912"/>
    </row>
    <row r="45" spans="1:22" ht="16.5" x14ac:dyDescent="0.3">
      <c r="A45" s="905" t="s">
        <v>1148</v>
      </c>
      <c r="B45" s="906">
        <v>1.1829791073096769</v>
      </c>
      <c r="C45" s="906">
        <v>1.1859066551755075</v>
      </c>
      <c r="D45" s="900">
        <f t="shared" si="15"/>
        <v>2.4747249108130181E-3</v>
      </c>
      <c r="E45" s="906">
        <v>1.1463385411674494</v>
      </c>
      <c r="F45" s="906">
        <v>1.1248270717915043</v>
      </c>
      <c r="G45" s="900">
        <f t="shared" si="16"/>
        <v>-1.8765372185809471E-2</v>
      </c>
      <c r="H45" s="906">
        <v>1.1731942006232816</v>
      </c>
      <c r="I45" s="906">
        <v>1.1676463188710746</v>
      </c>
      <c r="J45" s="900">
        <f t="shared" si="17"/>
        <v>-4.7288690561712449E-3</v>
      </c>
      <c r="M45" s="899" t="s">
        <v>1163</v>
      </c>
      <c r="N45" s="904">
        <v>1583.4759738906484</v>
      </c>
      <c r="O45" s="904">
        <v>1909.0875166910021</v>
      </c>
      <c r="P45" s="861">
        <f>(O45-N45)/N45</f>
        <v>0.20563087042003939</v>
      </c>
      <c r="Q45" s="904">
        <v>1694.1538313161877</v>
      </c>
      <c r="R45" s="904">
        <v>2007.7741217480809</v>
      </c>
      <c r="S45" s="861">
        <f>(R45-Q45)/Q45</f>
        <v>0.18511913418644022</v>
      </c>
      <c r="T45" s="904">
        <v>1615.9838964104713</v>
      </c>
      <c r="U45" s="904">
        <v>1938.0801916230257</v>
      </c>
      <c r="V45" s="912">
        <f>(U45-T45)/T45</f>
        <v>0.19931900059648844</v>
      </c>
    </row>
    <row r="46" spans="1:22" ht="16.5" x14ac:dyDescent="0.3">
      <c r="A46" s="905" t="s">
        <v>1147</v>
      </c>
      <c r="B46" s="906">
        <v>2.5082499563331671</v>
      </c>
      <c r="C46" s="906">
        <v>2.4860740166758748</v>
      </c>
      <c r="D46" s="900">
        <f t="shared" si="15"/>
        <v>-8.8412000571551717E-3</v>
      </c>
      <c r="E46" s="906">
        <v>3.0011775608464504</v>
      </c>
      <c r="F46" s="906">
        <v>3.7535834320465664</v>
      </c>
      <c r="G46" s="900">
        <f t="shared" si="16"/>
        <v>0.25070355083819429</v>
      </c>
      <c r="H46" s="906">
        <v>2.6368735500105456</v>
      </c>
      <c r="I46" s="906">
        <v>2.8511122428326119</v>
      </c>
      <c r="J46" s="900">
        <f t="shared" si="17"/>
        <v>8.1247237972867342E-2</v>
      </c>
      <c r="M46" s="899" t="s">
        <v>1162</v>
      </c>
      <c r="N46" s="904">
        <v>1567.9511534907504</v>
      </c>
      <c r="O46" s="904">
        <v>1889.5913315815139</v>
      </c>
      <c r="P46" s="861">
        <f>(O46-N46)/N46</f>
        <v>0.20513405495744674</v>
      </c>
      <c r="Q46" s="904">
        <v>1682.0985840582437</v>
      </c>
      <c r="R46" s="904">
        <v>1993.4624569530222</v>
      </c>
      <c r="S46" s="861">
        <f>(R46-Q46)/Q46</f>
        <v>0.18510441412035417</v>
      </c>
      <c r="T46" s="904">
        <v>1601.4781471915583</v>
      </c>
      <c r="U46" s="904">
        <v>1920.1071424251215</v>
      </c>
      <c r="V46" s="912">
        <f>(U46-T46)/T46</f>
        <v>0.19895931505049189</v>
      </c>
    </row>
    <row r="47" spans="1:22" ht="16.5" x14ac:dyDescent="0.3">
      <c r="A47" s="905" t="s">
        <v>1160</v>
      </c>
      <c r="B47" s="904">
        <v>41122.067028982492</v>
      </c>
      <c r="C47" s="904">
        <v>43419.312389115759</v>
      </c>
      <c r="D47" s="900">
        <f t="shared" si="15"/>
        <v>5.5864053684708696E-2</v>
      </c>
      <c r="E47" s="904">
        <v>39218.842527157074</v>
      </c>
      <c r="F47" s="904">
        <v>35126.730006688173</v>
      </c>
      <c r="G47" s="900">
        <f t="shared" si="16"/>
        <v>-0.10434047148727858</v>
      </c>
      <c r="H47" s="904">
        <v>40625.44323928521</v>
      </c>
      <c r="I47" s="904">
        <v>41031.07800881756</v>
      </c>
      <c r="J47" s="900">
        <f t="shared" si="17"/>
        <v>9.984746926775593E-3</v>
      </c>
      <c r="M47" s="899" t="s">
        <v>1161</v>
      </c>
      <c r="N47" s="904">
        <v>3.0911357961583064</v>
      </c>
      <c r="O47" s="904">
        <v>4.1213352798053497</v>
      </c>
      <c r="P47" s="861">
        <f>(O47-N47)/N47</f>
        <v>0.33327538858932865</v>
      </c>
      <c r="Q47" s="904">
        <v>0.80984445915279868</v>
      </c>
      <c r="R47" s="904">
        <v>0.47033408197641774</v>
      </c>
      <c r="S47" s="861">
        <f>(R47-Q47)/Q47</f>
        <v>-0.41922911657820366</v>
      </c>
      <c r="T47" s="904">
        <v>2.4210826911060188</v>
      </c>
      <c r="U47" s="904">
        <v>3.0487247584092785</v>
      </c>
      <c r="V47" s="912">
        <f>(U47-T47)/T47</f>
        <v>0.25924024388301048</v>
      </c>
    </row>
    <row r="48" spans="1:22" ht="16.5" x14ac:dyDescent="0.3">
      <c r="A48" s="905" t="s">
        <v>1159</v>
      </c>
      <c r="B48" s="904">
        <v>40218.423432778887</v>
      </c>
      <c r="C48" s="904">
        <v>42487.251188723669</v>
      </c>
      <c r="D48" s="900">
        <f t="shared" si="15"/>
        <v>5.6412647794036541E-2</v>
      </c>
      <c r="E48" s="904">
        <v>38370.485380686849</v>
      </c>
      <c r="F48" s="904">
        <v>34553.61182597767</v>
      </c>
      <c r="G48" s="900">
        <f t="shared" si="16"/>
        <v>-9.9474205677636249E-2</v>
      </c>
      <c r="H48" s="904">
        <v>39736.225984355755</v>
      </c>
      <c r="I48" s="904">
        <v>40202.39112786403</v>
      </c>
      <c r="J48" s="900">
        <f t="shared" si="17"/>
        <v>1.1731490144328383E-2</v>
      </c>
      <c r="M48" s="911" t="s">
        <v>1170</v>
      </c>
    </row>
    <row r="49" spans="1:22" ht="16.5" x14ac:dyDescent="0.3">
      <c r="A49" s="905" t="s">
        <v>1158</v>
      </c>
      <c r="B49" s="904">
        <v>104.22049477597058</v>
      </c>
      <c r="C49" s="904">
        <v>88.90368437341634</v>
      </c>
      <c r="D49" s="900">
        <f t="shared" si="15"/>
        <v>-0.14696543549787228</v>
      </c>
      <c r="E49" s="904">
        <v>25.728772479915307</v>
      </c>
      <c r="F49" s="904">
        <v>19.262902735820749</v>
      </c>
      <c r="G49" s="900">
        <f t="shared" si="16"/>
        <v>-0.25130890908775461</v>
      </c>
      <c r="H49" s="904">
        <v>83.739013716263869</v>
      </c>
      <c r="I49" s="904">
        <v>68.847385707010019</v>
      </c>
      <c r="J49" s="900">
        <f t="shared" si="17"/>
        <v>-0.17783381184440181</v>
      </c>
      <c r="M49" s="903" t="s">
        <v>1168</v>
      </c>
    </row>
    <row r="50" spans="1:22" ht="16.5" x14ac:dyDescent="0.3">
      <c r="A50" s="903" t="s">
        <v>1166</v>
      </c>
      <c r="M50" s="899" t="s">
        <v>1163</v>
      </c>
      <c r="N50" s="904">
        <v>9203.9667316071245</v>
      </c>
      <c r="O50" s="904">
        <v>10088.631155669376</v>
      </c>
      <c r="P50" s="861">
        <f>(O50-N50)/N50</f>
        <v>9.6117733783657275E-2</v>
      </c>
      <c r="Q50" s="904">
        <v>12225.9122226134</v>
      </c>
      <c r="R50" s="904">
        <v>13852.214322635786</v>
      </c>
      <c r="S50" s="861">
        <f>(R50-Q50)/Q50</f>
        <v>0.1330209206814302</v>
      </c>
      <c r="T50" s="904">
        <v>10845.46352847743</v>
      </c>
      <c r="U50" s="904">
        <v>12081.844528031179</v>
      </c>
      <c r="V50" s="861">
        <f>(U50-T50)/T50</f>
        <v>0.11399983009553499</v>
      </c>
    </row>
    <row r="51" spans="1:22" ht="16.5" x14ac:dyDescent="0.3">
      <c r="A51" s="907" t="s">
        <v>1151</v>
      </c>
      <c r="B51" s="909"/>
      <c r="C51" s="909"/>
      <c r="E51" s="909"/>
      <c r="F51" s="909"/>
      <c r="H51" s="909"/>
      <c r="I51" s="909"/>
      <c r="M51" s="899" t="s">
        <v>1162</v>
      </c>
      <c r="N51" s="904">
        <v>8713.2075979533511</v>
      </c>
      <c r="O51" s="904">
        <v>9612.4876731500026</v>
      </c>
      <c r="P51" s="861">
        <f>(O51-N51)/N51</f>
        <v>0.10320884302215912</v>
      </c>
      <c r="Q51" s="904">
        <v>11082.476292895237</v>
      </c>
      <c r="R51" s="904">
        <v>12801.604787091097</v>
      </c>
      <c r="S51" s="861">
        <f>(R51-Q51)/Q51</f>
        <v>0.15512133288279267</v>
      </c>
      <c r="T51" s="904">
        <v>10000.175541368248</v>
      </c>
      <c r="U51" s="904">
        <v>11301.460812717667</v>
      </c>
      <c r="V51" s="861">
        <f>(U51-T51)/T51</f>
        <v>0.13012624288106991</v>
      </c>
    </row>
    <row r="52" spans="1:22" ht="16.5" x14ac:dyDescent="0.3">
      <c r="A52" s="905" t="s">
        <v>1149</v>
      </c>
      <c r="B52" s="906">
        <v>2.0031650371348539</v>
      </c>
      <c r="C52" s="906">
        <v>1.991073464730994</v>
      </c>
      <c r="D52" s="900">
        <f t="shared" ref="D52:D57" si="18">(C52-B52)/B52</f>
        <v>-6.0362337499433559E-3</v>
      </c>
      <c r="E52" s="906">
        <v>2.2939067037526866</v>
      </c>
      <c r="F52" s="906">
        <v>5.4342429580730993</v>
      </c>
      <c r="G52" s="900">
        <f t="shared" ref="G52:G57" si="19">(F52-E52)/E52</f>
        <v>1.3689903992969814</v>
      </c>
      <c r="H52" s="906">
        <v>2.1354368514788735</v>
      </c>
      <c r="I52" s="906">
        <v>3.5623327470767281</v>
      </c>
      <c r="J52" s="900">
        <f t="shared" ref="J52:J57" si="20">(I52-H52)/H52</f>
        <v>0.66819859112652913</v>
      </c>
      <c r="M52" s="899" t="s">
        <v>1161</v>
      </c>
      <c r="N52" s="904">
        <v>13.65424401116366</v>
      </c>
      <c r="O52" s="904">
        <v>9.8640121997978696</v>
      </c>
      <c r="P52" s="861">
        <f>(O52-N52)/N52</f>
        <v>-0.27758635397660325</v>
      </c>
      <c r="Q52" s="904">
        <v>6.6800139846462256</v>
      </c>
      <c r="R52" s="904">
        <v>4.0065572349397272</v>
      </c>
      <c r="S52" s="861">
        <f>(R52-Q52)/Q52</f>
        <v>-0.4002172384446116</v>
      </c>
      <c r="T52" s="904">
        <v>9.8658976352158945</v>
      </c>
      <c r="U52" s="904">
        <v>6.7618733480681996</v>
      </c>
      <c r="V52" s="861">
        <f>(U52-T52)/T52</f>
        <v>-0.31462157848344324</v>
      </c>
    </row>
    <row r="53" spans="1:22" ht="16.5" x14ac:dyDescent="0.3">
      <c r="A53" s="905" t="s">
        <v>1148</v>
      </c>
      <c r="B53" s="906">
        <v>1.6138251910933865</v>
      </c>
      <c r="C53" s="906">
        <v>1.6301277740416946</v>
      </c>
      <c r="D53" s="900">
        <f t="shared" si="18"/>
        <v>1.0101827036956158E-2</v>
      </c>
      <c r="E53" s="906">
        <v>1.363943579194828</v>
      </c>
      <c r="F53" s="906">
        <v>1.1424677261739444</v>
      </c>
      <c r="G53" s="900">
        <f t="shared" si="19"/>
        <v>-0.16237904294518299</v>
      </c>
      <c r="H53" s="906">
        <v>1.4812071116656269</v>
      </c>
      <c r="I53" s="906">
        <v>1.2567051317395928</v>
      </c>
      <c r="J53" s="900">
        <f t="shared" si="20"/>
        <v>-0.15156690658444127</v>
      </c>
      <c r="M53" s="903" t="s">
        <v>1167</v>
      </c>
      <c r="N53" s="904"/>
      <c r="O53" s="904"/>
      <c r="Q53" s="904"/>
      <c r="R53" s="904"/>
      <c r="T53" s="904"/>
      <c r="U53" s="904"/>
    </row>
    <row r="54" spans="1:22" ht="16.5" x14ac:dyDescent="0.3">
      <c r="A54" s="905" t="s">
        <v>1147</v>
      </c>
      <c r="B54" s="906">
        <v>1</v>
      </c>
      <c r="C54" s="906">
        <v>1</v>
      </c>
      <c r="D54" s="900">
        <f t="shared" si="18"/>
        <v>0</v>
      </c>
      <c r="E54" s="906">
        <v>1</v>
      </c>
      <c r="F54" s="906">
        <v>1</v>
      </c>
      <c r="G54" s="900">
        <f t="shared" si="19"/>
        <v>0</v>
      </c>
      <c r="H54" s="906">
        <v>1</v>
      </c>
      <c r="I54" s="906">
        <v>1</v>
      </c>
      <c r="J54" s="900">
        <f t="shared" si="20"/>
        <v>0</v>
      </c>
      <c r="M54" s="899" t="s">
        <v>1163</v>
      </c>
      <c r="N54" s="904">
        <v>22035.995393203691</v>
      </c>
      <c r="O54" s="904">
        <v>22511.834778759763</v>
      </c>
      <c r="P54" s="861">
        <f>(O54-N54)/N54</f>
        <v>2.1593732303230983E-2</v>
      </c>
      <c r="Q54" s="904">
        <v>18146.695270256205</v>
      </c>
      <c r="R54" s="904">
        <v>18834.822350515471</v>
      </c>
      <c r="S54" s="861">
        <f>(R54-Q54)/Q54</f>
        <v>3.7920242226536872E-2</v>
      </c>
      <c r="T54" s="904">
        <v>21213.7842040461</v>
      </c>
      <c r="U54" s="904">
        <v>21765.527486908351</v>
      </c>
      <c r="V54" s="861">
        <f>(U54-T54)/T54</f>
        <v>2.6008715727249526E-2</v>
      </c>
    </row>
    <row r="55" spans="1:22" ht="16.5" x14ac:dyDescent="0.3">
      <c r="A55" s="905" t="s">
        <v>1160</v>
      </c>
      <c r="B55" s="904">
        <v>7870.4794831136842</v>
      </c>
      <c r="C55" s="904">
        <v>5970.7907147277256</v>
      </c>
      <c r="D55" s="900">
        <f t="shared" si="18"/>
        <v>-0.2413688737086209</v>
      </c>
      <c r="E55" s="904">
        <v>5255.4751553596443</v>
      </c>
      <c r="F55" s="904">
        <v>2053.8266363840767</v>
      </c>
      <c r="G55" s="900">
        <f t="shared" si="19"/>
        <v>-0.6092024839486605</v>
      </c>
      <c r="H55" s="904">
        <v>6591.2413169936626</v>
      </c>
      <c r="I55" s="904">
        <v>3243.2314061570332</v>
      </c>
      <c r="J55" s="900">
        <f t="shared" si="20"/>
        <v>-0.5079483134997238</v>
      </c>
      <c r="M55" s="899" t="s">
        <v>1162</v>
      </c>
      <c r="N55" s="904">
        <v>19800.604721432515</v>
      </c>
      <c r="O55" s="904">
        <v>20307.236638500413</v>
      </c>
      <c r="P55" s="861">
        <f>(O55-N55)/N55</f>
        <v>2.5586689103465156E-2</v>
      </c>
      <c r="Q55" s="904">
        <v>15809.352311771225</v>
      </c>
      <c r="R55" s="904">
        <v>16512.519720549804</v>
      </c>
      <c r="S55" s="861">
        <f>(R55-Q55)/Q55</f>
        <v>4.4477939064905256E-2</v>
      </c>
      <c r="T55" s="904">
        <v>18956.840474334935</v>
      </c>
      <c r="U55" s="904">
        <v>19537.039376009576</v>
      </c>
      <c r="V55" s="861">
        <f>(U55-T55)/T55</f>
        <v>3.0606308179897065E-2</v>
      </c>
    </row>
    <row r="56" spans="1:22" ht="16.5" x14ac:dyDescent="0.3">
      <c r="A56" s="905" t="s">
        <v>1159</v>
      </c>
      <c r="B56" s="904">
        <v>6971.5150638385394</v>
      </c>
      <c r="C56" s="904">
        <v>5293.0937819719602</v>
      </c>
      <c r="D56" s="900">
        <f t="shared" si="18"/>
        <v>-0.24075416412317624</v>
      </c>
      <c r="E56" s="904">
        <v>5009.1540092463138</v>
      </c>
      <c r="F56" s="904">
        <v>1990.8094603103229</v>
      </c>
      <c r="G56" s="900">
        <f t="shared" si="19"/>
        <v>-0.60256573133197322</v>
      </c>
      <c r="H56" s="904">
        <v>6011.5445084942103</v>
      </c>
      <c r="I56" s="904">
        <v>2993.5637988161998</v>
      </c>
      <c r="J56" s="900">
        <f t="shared" si="20"/>
        <v>-0.50203083507302571</v>
      </c>
      <c r="M56" s="899" t="s">
        <v>1161</v>
      </c>
      <c r="N56" s="904">
        <v>28.76418810871931</v>
      </c>
      <c r="O56" s="904">
        <v>19.245802054710616</v>
      </c>
      <c r="P56" s="861">
        <f>(O56-N56)/N56</f>
        <v>-0.33091099314301098</v>
      </c>
      <c r="Q56" s="904">
        <v>92.060161010025922</v>
      </c>
      <c r="R56" s="904">
        <v>86.571277250859239</v>
      </c>
      <c r="S56" s="861">
        <f>(R56-Q56)/Q56</f>
        <v>-5.9622791215506447E-2</v>
      </c>
      <c r="T56" s="904">
        <v>42.145170677024524</v>
      </c>
      <c r="U56" s="904">
        <v>32.910562249780263</v>
      </c>
      <c r="V56" s="861">
        <f>(U56-T56)/T56</f>
        <v>-0.21911427285495644</v>
      </c>
    </row>
    <row r="57" spans="1:22" ht="16.5" x14ac:dyDescent="0.3">
      <c r="A57" s="905" t="s">
        <v>1158</v>
      </c>
      <c r="B57" s="904">
        <v>469.7278644975284</v>
      </c>
      <c r="C57" s="904">
        <v>429.50118915016515</v>
      </c>
      <c r="D57" s="900">
        <f t="shared" si="18"/>
        <v>-8.5638256504953242E-2</v>
      </c>
      <c r="E57" s="904">
        <v>31.105018815181172</v>
      </c>
      <c r="F57" s="904">
        <v>11.468243310096689</v>
      </c>
      <c r="G57" s="900">
        <f t="shared" si="19"/>
        <v>-0.63130569448492091</v>
      </c>
      <c r="H57" s="904">
        <v>255.1572503024243</v>
      </c>
      <c r="I57" s="904">
        <v>138.40593529798633</v>
      </c>
      <c r="J57" s="900">
        <f t="shared" si="20"/>
        <v>-0.45756612781356931</v>
      </c>
      <c r="M57" s="903" t="s">
        <v>1166</v>
      </c>
      <c r="N57" s="910"/>
      <c r="O57" s="910"/>
      <c r="Q57" s="910"/>
      <c r="R57" s="910"/>
      <c r="T57" s="910"/>
      <c r="U57" s="910"/>
    </row>
    <row r="58" spans="1:22" ht="16.5" x14ac:dyDescent="0.3">
      <c r="A58" s="907" t="s">
        <v>1150</v>
      </c>
      <c r="M58" s="899" t="s">
        <v>1163</v>
      </c>
      <c r="N58" s="904">
        <v>3552.7517498532038</v>
      </c>
      <c r="O58" s="904">
        <v>3633.6559533183336</v>
      </c>
      <c r="P58" s="861">
        <f>(O58-N58)/N58</f>
        <v>2.2772264757444035E-2</v>
      </c>
      <c r="Q58" s="904">
        <v>3553.6427752502245</v>
      </c>
      <c r="R58" s="904">
        <v>3733.4941848390417</v>
      </c>
      <c r="S58" s="861">
        <f>(R58-Q58)/Q58</f>
        <v>5.061043581572524E-2</v>
      </c>
      <c r="T58" s="904">
        <v>3552.9691165371823</v>
      </c>
      <c r="U58" s="904">
        <v>3654.931504757692</v>
      </c>
      <c r="V58" s="861">
        <f>(U58-T58)/T58</f>
        <v>2.8697797497290064E-2</v>
      </c>
    </row>
    <row r="59" spans="1:22" ht="16.5" x14ac:dyDescent="0.3">
      <c r="A59" s="905" t="s">
        <v>1149</v>
      </c>
      <c r="B59" s="906">
        <v>2.0031650371348539</v>
      </c>
      <c r="C59" s="906">
        <v>1.991073464730994</v>
      </c>
      <c r="D59" s="900">
        <f t="shared" ref="D59:D64" si="21">(C59-B59)/B59</f>
        <v>-6.0362337499433559E-3</v>
      </c>
      <c r="E59" s="906">
        <v>2.298354653840756</v>
      </c>
      <c r="F59" s="906">
        <v>5.4396250921872502</v>
      </c>
      <c r="G59" s="900">
        <f t="shared" ref="G59:G64" si="22">(F59-E59)/E59</f>
        <v>1.3667474830732282</v>
      </c>
      <c r="H59" s="906">
        <v>2.137460429437632</v>
      </c>
      <c r="I59" s="906">
        <v>3.5647888353413464</v>
      </c>
      <c r="J59" s="900">
        <f t="shared" ref="J59:J64" si="23">(I59-H59)/H59</f>
        <v>0.66776834146082686</v>
      </c>
      <c r="M59" s="899" t="s">
        <v>1162</v>
      </c>
      <c r="N59" s="904">
        <v>3219.2362566059878</v>
      </c>
      <c r="O59" s="904">
        <v>3209.0695134983134</v>
      </c>
      <c r="P59" s="861">
        <f>(O59-N59)/N59</f>
        <v>-3.1581227028031483E-3</v>
      </c>
      <c r="Q59" s="904">
        <v>2946.0193175614168</v>
      </c>
      <c r="R59" s="904">
        <v>3020.3721183800599</v>
      </c>
      <c r="S59" s="861">
        <f>(R59-Q59)/Q59</f>
        <v>2.5238395544598481E-2</v>
      </c>
      <c r="T59" s="904">
        <v>3152.5846659267495</v>
      </c>
      <c r="U59" s="904">
        <v>3168.8580526665201</v>
      </c>
      <c r="V59" s="861">
        <f>(U59-T59)/T59</f>
        <v>5.1619190170065594E-3</v>
      </c>
    </row>
    <row r="60" spans="1:22" ht="16.5" x14ac:dyDescent="0.3">
      <c r="A60" s="905" t="s">
        <v>1148</v>
      </c>
      <c r="B60" s="906">
        <v>1.6138251910933865</v>
      </c>
      <c r="C60" s="906">
        <v>1.6301277740416946</v>
      </c>
      <c r="D60" s="900">
        <f t="shared" si="21"/>
        <v>1.0101827036956158E-2</v>
      </c>
      <c r="E60" s="906">
        <v>1.3639829887080217</v>
      </c>
      <c r="F60" s="906">
        <v>1.1424827869694789</v>
      </c>
      <c r="G60" s="900">
        <f t="shared" si="22"/>
        <v>-0.1623922025217851</v>
      </c>
      <c r="H60" s="906">
        <v>1.481109293448625</v>
      </c>
      <c r="I60" s="906">
        <v>1.2566312475403385</v>
      </c>
      <c r="J60" s="900">
        <f t="shared" si="23"/>
        <v>-0.15156075713063027</v>
      </c>
      <c r="M60" s="899" t="s">
        <v>1161</v>
      </c>
      <c r="N60" s="904">
        <v>11.994571344685847</v>
      </c>
      <c r="O60" s="904">
        <v>5.1679077615298095</v>
      </c>
      <c r="P60" s="861">
        <f>(O60-N60)/N60</f>
        <v>-0.56914610676608857</v>
      </c>
      <c r="Q60" s="904">
        <v>56.742393084622385</v>
      </c>
      <c r="R60" s="904">
        <v>109.17632398753892</v>
      </c>
      <c r="S60" s="861">
        <f>(R60-Q60)/Q60</f>
        <v>0.92406978367513593</v>
      </c>
      <c r="T60" s="904">
        <v>22.910854605993336</v>
      </c>
      <c r="U60" s="904">
        <v>27.332126576676256</v>
      </c>
      <c r="V60" s="861">
        <f>(U60-T60)/T60</f>
        <v>0.19297717377711188</v>
      </c>
    </row>
    <row r="61" spans="1:22" ht="16.5" x14ac:dyDescent="0.3">
      <c r="A61" s="905" t="s">
        <v>1147</v>
      </c>
      <c r="B61" s="906">
        <v>1</v>
      </c>
      <c r="C61" s="906">
        <v>1</v>
      </c>
      <c r="D61" s="900">
        <f t="shared" si="21"/>
        <v>0</v>
      </c>
      <c r="E61" s="906">
        <v>1</v>
      </c>
      <c r="F61" s="906">
        <v>1</v>
      </c>
      <c r="G61" s="900">
        <f t="shared" si="22"/>
        <v>0</v>
      </c>
      <c r="H61" s="906">
        <v>1</v>
      </c>
      <c r="I61" s="906">
        <v>1</v>
      </c>
      <c r="J61" s="900">
        <f t="shared" si="23"/>
        <v>0</v>
      </c>
      <c r="M61" s="903" t="s">
        <v>1165</v>
      </c>
      <c r="N61" s="904"/>
      <c r="O61" s="904"/>
      <c r="Q61" s="904"/>
      <c r="R61" s="904"/>
      <c r="T61" s="904"/>
      <c r="U61" s="904"/>
    </row>
    <row r="62" spans="1:22" ht="16.5" x14ac:dyDescent="0.3">
      <c r="A62" s="905" t="s">
        <v>1160</v>
      </c>
      <c r="B62" s="904">
        <v>7870.4794831136842</v>
      </c>
      <c r="C62" s="904">
        <v>5970.7907147277256</v>
      </c>
      <c r="D62" s="900">
        <f t="shared" si="21"/>
        <v>-0.2413688737086209</v>
      </c>
      <c r="E62" s="904">
        <v>5255.4751553596443</v>
      </c>
      <c r="F62" s="904">
        <v>2053.8266363840767</v>
      </c>
      <c r="G62" s="900">
        <f t="shared" si="22"/>
        <v>-0.6092024839486605</v>
      </c>
      <c r="H62" s="904">
        <v>6591.2413169936626</v>
      </c>
      <c r="I62" s="904">
        <v>3243.2314061570332</v>
      </c>
      <c r="J62" s="900">
        <f t="shared" si="23"/>
        <v>-0.5079483134997238</v>
      </c>
      <c r="M62" s="899" t="s">
        <v>1163</v>
      </c>
      <c r="N62" s="904">
        <v>4920.0235754947107</v>
      </c>
      <c r="O62" s="904">
        <v>4694.6265237436664</v>
      </c>
      <c r="P62" s="861">
        <f>(O62-N62)/N62</f>
        <v>-4.5812189371141475E-2</v>
      </c>
      <c r="Q62" s="904">
        <v>5344.3503353057149</v>
      </c>
      <c r="R62" s="904">
        <v>5586.3162424242419</v>
      </c>
      <c r="S62" s="861">
        <f>(R62-Q62)/Q62</f>
        <v>4.5275083394151344E-2</v>
      </c>
      <c r="T62" s="904">
        <v>4971.2947068636731</v>
      </c>
      <c r="U62" s="904">
        <v>4785.9541485619702</v>
      </c>
      <c r="V62" s="861">
        <f>(U62-T62)/T62</f>
        <v>-3.7282150673105419E-2</v>
      </c>
    </row>
    <row r="63" spans="1:22" ht="16.5" x14ac:dyDescent="0.3">
      <c r="A63" s="905" t="s">
        <v>1159</v>
      </c>
      <c r="B63" s="904">
        <v>6971.5150638385394</v>
      </c>
      <c r="C63" s="904">
        <v>5293.0937819719602</v>
      </c>
      <c r="D63" s="900">
        <f t="shared" si="21"/>
        <v>-0.24075416412317624</v>
      </c>
      <c r="E63" s="904">
        <v>5009.1540092463138</v>
      </c>
      <c r="F63" s="904">
        <v>1990.8094603103229</v>
      </c>
      <c r="G63" s="900">
        <f t="shared" si="22"/>
        <v>-0.60256573133197322</v>
      </c>
      <c r="H63" s="904">
        <v>6011.5445084942103</v>
      </c>
      <c r="I63" s="904">
        <v>2993.5637988161998</v>
      </c>
      <c r="J63" s="900">
        <f t="shared" si="23"/>
        <v>-0.50203083507302571</v>
      </c>
      <c r="M63" s="899" t="s">
        <v>1162</v>
      </c>
      <c r="N63" s="904">
        <v>4549.903673082129</v>
      </c>
      <c r="O63" s="904">
        <v>4281.8032365145164</v>
      </c>
      <c r="P63" s="861">
        <f>(O63-N63)/N63</f>
        <v>-5.8924420346244379E-2</v>
      </c>
      <c r="Q63" s="904">
        <v>4958.0610848126207</v>
      </c>
      <c r="R63" s="904">
        <v>5350.3277979797967</v>
      </c>
      <c r="S63" s="861">
        <f>(R63-Q63)/Q63</f>
        <v>7.9116958516052827E-2</v>
      </c>
      <c r="T63" s="904">
        <v>4599.2210724499446</v>
      </c>
      <c r="U63" s="904">
        <v>4391.2424374094699</v>
      </c>
      <c r="V63" s="861">
        <f>(U63-T63)/T63</f>
        <v>-4.5220404012822818E-2</v>
      </c>
    </row>
    <row r="64" spans="1:22" ht="16.5" x14ac:dyDescent="0.3">
      <c r="A64" s="905" t="s">
        <v>1158</v>
      </c>
      <c r="B64" s="904">
        <v>469.7278644975284</v>
      </c>
      <c r="C64" s="904">
        <v>429.50118915016515</v>
      </c>
      <c r="D64" s="900">
        <f t="shared" si="21"/>
        <v>-8.5638256504953242E-2</v>
      </c>
      <c r="E64" s="904">
        <v>31.105018815181172</v>
      </c>
      <c r="F64" s="904">
        <v>11.468243310096689</v>
      </c>
      <c r="G64" s="900">
        <f t="shared" si="22"/>
        <v>-0.63130569448492091</v>
      </c>
      <c r="H64" s="904">
        <v>255.1572503024243</v>
      </c>
      <c r="I64" s="904">
        <v>138.40593529798633</v>
      </c>
      <c r="J64" s="900">
        <f t="shared" si="23"/>
        <v>-0.45756612781356931</v>
      </c>
      <c r="M64" s="899" t="s">
        <v>1161</v>
      </c>
      <c r="N64" s="904">
        <v>15.097866630523178</v>
      </c>
      <c r="O64" s="904">
        <v>53.274066390041497</v>
      </c>
      <c r="P64" s="861">
        <f>(O64-N64)/N64</f>
        <v>2.5285823947032324</v>
      </c>
      <c r="Q64" s="904">
        <v>7.9521893491124258</v>
      </c>
      <c r="R64" s="904">
        <v>9.3591717171717175</v>
      </c>
      <c r="S64" s="861">
        <f>(R64-Q64)/Q64</f>
        <v>0.17693018944730363</v>
      </c>
      <c r="T64" s="904">
        <v>14.234459008579604</v>
      </c>
      <c r="U64" s="904">
        <v>48.776265259673089</v>
      </c>
      <c r="V64" s="861">
        <f>(U64-T64)/T64</f>
        <v>2.4266328794282899</v>
      </c>
    </row>
    <row r="65" spans="1:22" ht="16.5" x14ac:dyDescent="0.3">
      <c r="A65" s="903" t="s">
        <v>1165</v>
      </c>
      <c r="M65" s="903" t="s">
        <v>1164</v>
      </c>
      <c r="N65" s="904"/>
      <c r="O65" s="904"/>
      <c r="Q65" s="904"/>
      <c r="R65" s="904"/>
      <c r="T65" s="904"/>
      <c r="U65" s="904"/>
    </row>
    <row r="66" spans="1:22" ht="16.5" x14ac:dyDescent="0.3">
      <c r="A66" s="907" t="s">
        <v>1151</v>
      </c>
      <c r="B66" s="909"/>
      <c r="C66" s="909"/>
      <c r="E66" s="909"/>
      <c r="F66" s="909"/>
      <c r="H66" s="909"/>
      <c r="I66" s="909"/>
      <c r="M66" s="899" t="s">
        <v>1163</v>
      </c>
      <c r="N66" s="904">
        <v>12782.492181144678</v>
      </c>
      <c r="O66" s="904">
        <v>13188.02248774912</v>
      </c>
      <c r="P66" s="861">
        <f>(O66-N66)/N66</f>
        <v>3.1725449220507657E-2</v>
      </c>
      <c r="Q66" s="904">
        <v>11104.102541156235</v>
      </c>
      <c r="R66" s="904">
        <v>11627.681265191519</v>
      </c>
      <c r="S66" s="861">
        <f>(R66-Q66)/Q66</f>
        <v>4.7151827182313213E-2</v>
      </c>
      <c r="T66" s="904">
        <v>12290.824759314506</v>
      </c>
      <c r="U66" s="904">
        <v>12731.810092019619</v>
      </c>
      <c r="V66" s="861">
        <f>(U66-T66)/T66</f>
        <v>3.5879230347899638E-2</v>
      </c>
    </row>
    <row r="67" spans="1:22" ht="16.5" x14ac:dyDescent="0.3">
      <c r="A67" s="905" t="s">
        <v>1149</v>
      </c>
      <c r="B67" s="906">
        <v>5.2129317492325269</v>
      </c>
      <c r="C67" s="906">
        <v>5.8925178496757287</v>
      </c>
      <c r="D67" s="900">
        <f t="shared" ref="D67:D72" si="24">(C67-B67)/B67</f>
        <v>0.13036543218568969</v>
      </c>
      <c r="E67" s="906">
        <v>26.71339979559199</v>
      </c>
      <c r="F67" s="906">
        <v>27.010240051860475</v>
      </c>
      <c r="G67" s="900">
        <f t="shared" ref="G67:G72" si="25">(F67-E67)/E67</f>
        <v>1.1112035852413929E-2</v>
      </c>
      <c r="H67" s="906">
        <v>14.994487832405854</v>
      </c>
      <c r="I67" s="906">
        <v>15.529399535675424</v>
      </c>
      <c r="J67" s="900">
        <f t="shared" ref="J67:J72" si="26">(I67-H67)/H67</f>
        <v>3.5673889581845336E-2</v>
      </c>
      <c r="M67" s="899" t="s">
        <v>1162</v>
      </c>
      <c r="N67" s="904">
        <v>10206.296296078652</v>
      </c>
      <c r="O67" s="904">
        <v>10612.97160118439</v>
      </c>
      <c r="P67" s="861">
        <f>(O67-N67)/N67</f>
        <v>3.9845531945019733E-2</v>
      </c>
      <c r="Q67" s="904">
        <v>10090.99494046851</v>
      </c>
      <c r="R67" s="904">
        <v>10629.653926745445</v>
      </c>
      <c r="S67" s="861">
        <f>(R67-Q67)/Q67</f>
        <v>5.3380166123829717E-2</v>
      </c>
      <c r="T67" s="904">
        <v>10172.519919666587</v>
      </c>
      <c r="U67" s="904">
        <v>10617.849177704551</v>
      </c>
      <c r="V67" s="861">
        <f>(U67-T67)/T67</f>
        <v>4.3777673728316466E-2</v>
      </c>
    </row>
    <row r="68" spans="1:22" ht="16.5" x14ac:dyDescent="0.3">
      <c r="A68" s="905" t="s">
        <v>1148</v>
      </c>
      <c r="B68" s="906">
        <v>1.2875846961128943</v>
      </c>
      <c r="C68" s="906">
        <v>1.2620953553835328</v>
      </c>
      <c r="D68" s="900">
        <f t="shared" si="24"/>
        <v>-1.9796243933553715E-2</v>
      </c>
      <c r="E68" s="906">
        <v>1.1314814427162923</v>
      </c>
      <c r="F68" s="906">
        <v>1.1260734757154804</v>
      </c>
      <c r="G68" s="900">
        <f t="shared" si="25"/>
        <v>-4.779545467249703E-3</v>
      </c>
      <c r="H68" s="906">
        <v>1.1580866711238071</v>
      </c>
      <c r="I68" s="906">
        <v>1.1516782301998643</v>
      </c>
      <c r="J68" s="900">
        <f t="shared" si="26"/>
        <v>-5.5336453511930428E-3</v>
      </c>
      <c r="M68" s="899" t="s">
        <v>1161</v>
      </c>
      <c r="N68" s="904">
        <v>17.652049898493431</v>
      </c>
      <c r="O68" s="904">
        <v>17.516524042873723</v>
      </c>
      <c r="P68" s="861">
        <f>(O68-N68)/N68</f>
        <v>-7.6776270404308533E-3</v>
      </c>
      <c r="Q68" s="904">
        <v>23.503918762088961</v>
      </c>
      <c r="R68" s="904">
        <v>27.996133601542201</v>
      </c>
      <c r="S68" s="861">
        <f>(R68-Q68)/Q68</f>
        <v>0.19112620686466264</v>
      </c>
      <c r="T68" s="904">
        <v>19.366296226343817</v>
      </c>
      <c r="U68" s="904">
        <v>20.580551137686417</v>
      </c>
      <c r="V68" s="861">
        <f>(U68-T68)/T68</f>
        <v>6.2699387490048761E-2</v>
      </c>
    </row>
    <row r="69" spans="1:22" ht="16.5" x14ac:dyDescent="0.3">
      <c r="A69" s="905" t="s">
        <v>1147</v>
      </c>
      <c r="B69" s="906">
        <v>1</v>
      </c>
      <c r="C69" s="906">
        <v>1</v>
      </c>
      <c r="D69" s="900">
        <f t="shared" si="24"/>
        <v>0</v>
      </c>
      <c r="E69" s="906">
        <v>1</v>
      </c>
      <c r="F69" s="906">
        <v>1</v>
      </c>
      <c r="G69" s="900">
        <f t="shared" si="25"/>
        <v>0</v>
      </c>
      <c r="H69" s="906">
        <v>1</v>
      </c>
      <c r="I69" s="906">
        <v>1</v>
      </c>
      <c r="J69" s="900">
        <f t="shared" si="26"/>
        <v>0</v>
      </c>
      <c r="M69" s="911" t="s">
        <v>1169</v>
      </c>
    </row>
    <row r="70" spans="1:22" ht="16.5" x14ac:dyDescent="0.3">
      <c r="A70" s="905" t="s">
        <v>1160</v>
      </c>
      <c r="B70" s="904">
        <v>38161.57566550617</v>
      </c>
      <c r="C70" s="904">
        <v>45072.257254922355</v>
      </c>
      <c r="D70" s="900">
        <f t="shared" si="24"/>
        <v>0.18109004853441296</v>
      </c>
      <c r="E70" s="904">
        <v>4604.1933756382823</v>
      </c>
      <c r="F70" s="904">
        <v>4890.2499865950622</v>
      </c>
      <c r="G70" s="900">
        <f t="shared" si="25"/>
        <v>6.2129582234830366E-2</v>
      </c>
      <c r="H70" s="904">
        <v>10963.032764398977</v>
      </c>
      <c r="I70" s="904">
        <v>13179.294706043072</v>
      </c>
      <c r="J70" s="900">
        <f t="shared" si="26"/>
        <v>0.20215774131781475</v>
      </c>
      <c r="M70" s="903" t="s">
        <v>1168</v>
      </c>
    </row>
    <row r="71" spans="1:22" ht="16.5" x14ac:dyDescent="0.3">
      <c r="A71" s="905" t="s">
        <v>1159</v>
      </c>
      <c r="B71" s="904">
        <v>34124.549747170968</v>
      </c>
      <c r="C71" s="904">
        <v>41912.310438055443</v>
      </c>
      <c r="D71" s="900">
        <f t="shared" si="24"/>
        <v>0.22821577862811523</v>
      </c>
      <c r="E71" s="904">
        <v>4262.4792426737149</v>
      </c>
      <c r="F71" s="904">
        <v>4602.5410492994188</v>
      </c>
      <c r="G71" s="900">
        <f t="shared" si="25"/>
        <v>7.9780284492926734E-2</v>
      </c>
      <c r="H71" s="904">
        <v>9921.0883830916646</v>
      </c>
      <c r="I71" s="904">
        <v>12299.079076145536</v>
      </c>
      <c r="J71" s="900">
        <f t="shared" si="26"/>
        <v>0.23969050584274992</v>
      </c>
      <c r="M71" s="899" t="s">
        <v>1163</v>
      </c>
      <c r="N71" s="904">
        <v>8349.4807612829063</v>
      </c>
      <c r="O71" s="904">
        <v>9008.8751299160303</v>
      </c>
      <c r="P71" s="861">
        <f>(O71-N71)/N71</f>
        <v>7.8974296424608736E-2</v>
      </c>
      <c r="Q71" s="904">
        <v>8805.3165571647514</v>
      </c>
      <c r="R71" s="904">
        <v>10069.83360717331</v>
      </c>
      <c r="S71" s="861">
        <f>(R71-Q71)/Q71</f>
        <v>0.14360835772333938</v>
      </c>
      <c r="T71" s="904">
        <v>8650.5557592369641</v>
      </c>
      <c r="U71" s="904">
        <v>9677.4103630614882</v>
      </c>
      <c r="V71" s="861">
        <f>(U71-T71)/T71</f>
        <v>0.1187038882129695</v>
      </c>
    </row>
    <row r="72" spans="1:22" ht="16.5" x14ac:dyDescent="0.3">
      <c r="A72" s="905" t="s">
        <v>1158</v>
      </c>
      <c r="B72" s="904">
        <v>2531.6461217060973</v>
      </c>
      <c r="C72" s="904">
        <v>1975.7206910611587</v>
      </c>
      <c r="D72" s="900">
        <f t="shared" si="24"/>
        <v>-0.21959049721779278</v>
      </c>
      <c r="E72" s="904">
        <v>202.45509268852231</v>
      </c>
      <c r="F72" s="904">
        <v>198.37128814296238</v>
      </c>
      <c r="G72" s="900">
        <f t="shared" si="25"/>
        <v>-2.0171409329983476E-2</v>
      </c>
      <c r="H72" s="904">
        <v>643.81704194094982</v>
      </c>
      <c r="I72" s="904">
        <v>565.01620422423832</v>
      </c>
      <c r="J72" s="900">
        <f t="shared" si="26"/>
        <v>-0.12239632159960596</v>
      </c>
      <c r="M72" s="899" t="s">
        <v>1162</v>
      </c>
      <c r="N72" s="904">
        <v>8155.4534202468594</v>
      </c>
      <c r="O72" s="904">
        <v>8816.0838352692754</v>
      </c>
      <c r="P72" s="861">
        <f>(O72-N72)/N72</f>
        <v>8.1004743817471178E-2</v>
      </c>
      <c r="Q72" s="904">
        <v>8527.9250448171006</v>
      </c>
      <c r="R72" s="904">
        <v>9760.4314403092394</v>
      </c>
      <c r="S72" s="861">
        <f>(R72-Q72)/Q72</f>
        <v>0.144525941423606</v>
      </c>
      <c r="T72" s="904">
        <v>8401.4672142896979</v>
      </c>
      <c r="U72" s="904">
        <v>9411.139777456403</v>
      </c>
      <c r="V72" s="861">
        <f>(U72-T72)/T72</f>
        <v>0.12017812334605031</v>
      </c>
    </row>
    <row r="73" spans="1:22" ht="16.5" x14ac:dyDescent="0.3">
      <c r="A73" s="907" t="s">
        <v>1150</v>
      </c>
      <c r="M73" s="899" t="s">
        <v>1161</v>
      </c>
      <c r="N73" s="904">
        <v>43.633141862668381</v>
      </c>
      <c r="O73" s="904">
        <v>34.207213031845441</v>
      </c>
      <c r="P73" s="861">
        <f>(O73-N73)/N73</f>
        <v>-0.21602681879957791</v>
      </c>
      <c r="Q73" s="904">
        <v>27.020639896391348</v>
      </c>
      <c r="R73" s="904">
        <v>24.934932917934219</v>
      </c>
      <c r="S73" s="861">
        <f>(R73-Q73)/Q73</f>
        <v>-7.7189399897804725E-2</v>
      </c>
      <c r="T73" s="904">
        <v>32.660749960376279</v>
      </c>
      <c r="U73" s="904">
        <v>28.364528251411485</v>
      </c>
      <c r="V73" s="861">
        <f>(U73-T73)/T73</f>
        <v>-0.13154081624509328</v>
      </c>
    </row>
    <row r="74" spans="1:22" ht="16.5" x14ac:dyDescent="0.3">
      <c r="A74" s="905" t="s">
        <v>1149</v>
      </c>
      <c r="B74" s="906">
        <v>5.2129317492325269</v>
      </c>
      <c r="C74" s="906">
        <v>5.8925178496757287</v>
      </c>
      <c r="D74" s="900">
        <f t="shared" ref="D74:D79" si="27">(C74-B74)/B74</f>
        <v>0.13036543218568969</v>
      </c>
      <c r="E74" s="906">
        <v>26.71339979559199</v>
      </c>
      <c r="F74" s="906">
        <v>27.010240051860475</v>
      </c>
      <c r="G74" s="900">
        <f t="shared" ref="G74:G79" si="28">(F74-E74)/E74</f>
        <v>1.1112035852413929E-2</v>
      </c>
      <c r="H74" s="906">
        <v>14.994487832405854</v>
      </c>
      <c r="I74" s="906">
        <v>15.529399535675424</v>
      </c>
      <c r="J74" s="900">
        <f t="shared" ref="J74:J79" si="29">(I74-H74)/H74</f>
        <v>3.5673889581845336E-2</v>
      </c>
      <c r="M74" s="903" t="s">
        <v>1167</v>
      </c>
      <c r="N74" s="904"/>
      <c r="O74" s="904"/>
      <c r="Q74" s="904"/>
      <c r="R74" s="904"/>
      <c r="T74" s="904"/>
      <c r="U74" s="904"/>
    </row>
    <row r="75" spans="1:22" ht="16.5" x14ac:dyDescent="0.3">
      <c r="A75" s="905" t="s">
        <v>1148</v>
      </c>
      <c r="B75" s="906">
        <v>1.2875846961128943</v>
      </c>
      <c r="C75" s="906">
        <v>1.2620953553835328</v>
      </c>
      <c r="D75" s="900">
        <f t="shared" si="27"/>
        <v>-1.9796243933553715E-2</v>
      </c>
      <c r="E75" s="906">
        <v>1.1314814427162923</v>
      </c>
      <c r="F75" s="906">
        <v>1.1260734757154804</v>
      </c>
      <c r="G75" s="900">
        <f t="shared" si="28"/>
        <v>-4.779545467249703E-3</v>
      </c>
      <c r="H75" s="906">
        <v>1.1580866711238071</v>
      </c>
      <c r="I75" s="906">
        <v>1.1516782301998643</v>
      </c>
      <c r="J75" s="900">
        <f t="shared" si="29"/>
        <v>-5.5336453511930428E-3</v>
      </c>
      <c r="M75" s="899" t="s">
        <v>1163</v>
      </c>
      <c r="N75" s="904">
        <v>13607.548818613957</v>
      </c>
      <c r="O75" s="904">
        <v>14019.708615085079</v>
      </c>
      <c r="P75" s="861">
        <f>(O75-N75)/N75</f>
        <v>3.0289055138815496E-2</v>
      </c>
      <c r="Q75" s="904">
        <v>24179.880235093086</v>
      </c>
      <c r="R75" s="904">
        <v>25671.691202170026</v>
      </c>
      <c r="S75" s="861">
        <f>(R75-Q75)/Q75</f>
        <v>6.1696375357220536E-2</v>
      </c>
      <c r="T75" s="904">
        <v>16485.175008174636</v>
      </c>
      <c r="U75" s="904">
        <v>17138.653725533437</v>
      </c>
      <c r="V75" s="861">
        <f>(U75-T75)/T75</f>
        <v>3.9640387016501515E-2</v>
      </c>
    </row>
    <row r="76" spans="1:22" ht="16.5" x14ac:dyDescent="0.3">
      <c r="A76" s="905" t="s">
        <v>1147</v>
      </c>
      <c r="B76" s="906">
        <v>1</v>
      </c>
      <c r="C76" s="906">
        <v>1</v>
      </c>
      <c r="D76" s="900">
        <f t="shared" si="27"/>
        <v>0</v>
      </c>
      <c r="E76" s="906">
        <v>1</v>
      </c>
      <c r="F76" s="906">
        <v>1</v>
      </c>
      <c r="G76" s="900">
        <f t="shared" si="28"/>
        <v>0</v>
      </c>
      <c r="H76" s="906">
        <v>1</v>
      </c>
      <c r="I76" s="906">
        <v>1</v>
      </c>
      <c r="J76" s="900">
        <f t="shared" si="29"/>
        <v>0</v>
      </c>
      <c r="M76" s="899" t="s">
        <v>1162</v>
      </c>
      <c r="N76" s="904">
        <v>13174.497369695124</v>
      </c>
      <c r="O76" s="904">
        <v>13518.460804488381</v>
      </c>
      <c r="P76" s="861">
        <f>(O76-N76)/N76</f>
        <v>2.6108277617062272E-2</v>
      </c>
      <c r="Q76" s="904">
        <v>23525.935921342225</v>
      </c>
      <c r="R76" s="904">
        <v>24982.844913036122</v>
      </c>
      <c r="S76" s="861">
        <f>(R76-Q76)/Q76</f>
        <v>6.1927780325722166E-2</v>
      </c>
      <c r="T76" s="904">
        <v>15991.99991501055</v>
      </c>
      <c r="U76" s="904">
        <v>16587.190481384001</v>
      </c>
      <c r="V76" s="861">
        <f>(U76-T76)/T76</f>
        <v>3.7218019605839765E-2</v>
      </c>
    </row>
    <row r="77" spans="1:22" ht="16.5" x14ac:dyDescent="0.3">
      <c r="A77" s="905" t="s">
        <v>1160</v>
      </c>
      <c r="B77" s="904">
        <v>38161.57566550617</v>
      </c>
      <c r="C77" s="904">
        <v>45072.257254922355</v>
      </c>
      <c r="D77" s="900">
        <f t="shared" si="27"/>
        <v>0.18109004853441296</v>
      </c>
      <c r="E77" s="904">
        <v>4604.1933756382823</v>
      </c>
      <c r="F77" s="904">
        <v>4890.2499865950622</v>
      </c>
      <c r="G77" s="900">
        <f t="shared" si="28"/>
        <v>6.2129582234830366E-2</v>
      </c>
      <c r="H77" s="904">
        <v>10963.032764398977</v>
      </c>
      <c r="I77" s="904">
        <v>13179.294706043072</v>
      </c>
      <c r="J77" s="900">
        <f t="shared" si="29"/>
        <v>0.20215774131781475</v>
      </c>
      <c r="M77" s="899" t="s">
        <v>1161</v>
      </c>
      <c r="N77" s="904">
        <v>105.66813869496605</v>
      </c>
      <c r="O77" s="904">
        <v>100.24276529532584</v>
      </c>
      <c r="P77" s="861">
        <f>(O77-N77)/N77</f>
        <v>-5.1343512497193898E-2</v>
      </c>
      <c r="Q77" s="904">
        <v>33.673038086114524</v>
      </c>
      <c r="R77" s="904">
        <v>34.70443893064779</v>
      </c>
      <c r="S77" s="861">
        <f>(R77-Q77)/Q77</f>
        <v>3.0629871943707285E-2</v>
      </c>
      <c r="T77" s="904">
        <v>86.072178365045957</v>
      </c>
      <c r="U77" s="904">
        <v>82.699790008985701</v>
      </c>
      <c r="V77" s="861">
        <f>(U77-T77)/T77</f>
        <v>-3.9180934189412688E-2</v>
      </c>
    </row>
    <row r="78" spans="1:22" ht="16.5" x14ac:dyDescent="0.3">
      <c r="A78" s="905" t="s">
        <v>1159</v>
      </c>
      <c r="B78" s="904">
        <v>34124.549747170968</v>
      </c>
      <c r="C78" s="904">
        <v>41912.310438055443</v>
      </c>
      <c r="D78" s="900">
        <f t="shared" si="27"/>
        <v>0.22821577862811523</v>
      </c>
      <c r="E78" s="904">
        <v>4262.4792426737149</v>
      </c>
      <c r="F78" s="904">
        <v>4602.5410492994188</v>
      </c>
      <c r="G78" s="900">
        <f t="shared" si="28"/>
        <v>7.9780284492926734E-2</v>
      </c>
      <c r="H78" s="904">
        <v>9921.0883830916646</v>
      </c>
      <c r="I78" s="904">
        <v>12299.079076145536</v>
      </c>
      <c r="J78" s="900">
        <f t="shared" si="29"/>
        <v>0.23969050584274992</v>
      </c>
      <c r="M78" s="903" t="s">
        <v>1166</v>
      </c>
      <c r="N78" s="910"/>
      <c r="O78" s="910"/>
      <c r="Q78" s="910"/>
      <c r="R78" s="910"/>
      <c r="T78" s="910"/>
      <c r="U78" s="910"/>
    </row>
    <row r="79" spans="1:22" ht="16.5" x14ac:dyDescent="0.3">
      <c r="A79" s="905" t="s">
        <v>1158</v>
      </c>
      <c r="B79" s="904">
        <v>2531.6461217060973</v>
      </c>
      <c r="C79" s="904">
        <v>1975.7206910611587</v>
      </c>
      <c r="D79" s="900">
        <f t="shared" si="27"/>
        <v>-0.21959049721779278</v>
      </c>
      <c r="E79" s="904">
        <v>202.45509268852231</v>
      </c>
      <c r="F79" s="904">
        <v>198.37128814296238</v>
      </c>
      <c r="G79" s="900">
        <f t="shared" si="28"/>
        <v>-2.0171409329983476E-2</v>
      </c>
      <c r="H79" s="904">
        <v>643.81704194094982</v>
      </c>
      <c r="I79" s="904">
        <v>565.01620422423832</v>
      </c>
      <c r="J79" s="900">
        <f t="shared" si="29"/>
        <v>-0.12239632159960596</v>
      </c>
      <c r="M79" s="899" t="s">
        <v>1163</v>
      </c>
      <c r="N79" s="904">
        <v>1344.2841202672607</v>
      </c>
      <c r="O79" s="904">
        <v>2385.0949486461254</v>
      </c>
      <c r="P79" s="861">
        <f>(O79-N79)/N79</f>
        <v>0.77424914323315697</v>
      </c>
      <c r="Q79" s="904">
        <v>993.04862869198291</v>
      </c>
      <c r="R79" s="904">
        <v>1055.0623029472267</v>
      </c>
      <c r="S79" s="861">
        <f>(R79-Q79)/Q79</f>
        <v>6.2447771905114621E-2</v>
      </c>
      <c r="T79" s="904">
        <v>1129.0009870689653</v>
      </c>
      <c r="U79" s="904">
        <v>1618.0919328063228</v>
      </c>
      <c r="V79" s="861">
        <f>(U79-T79)/T79</f>
        <v>0.43320683625538875</v>
      </c>
    </row>
    <row r="80" spans="1:22" ht="16.5" x14ac:dyDescent="0.3">
      <c r="A80" s="901" t="s">
        <v>1164</v>
      </c>
      <c r="M80" s="899" t="s">
        <v>1162</v>
      </c>
      <c r="N80" s="904">
        <v>1269.9806458797325</v>
      </c>
      <c r="O80" s="904">
        <v>2315.4167880485525</v>
      </c>
      <c r="P80" s="861">
        <f>(O80-N80)/N80</f>
        <v>0.8231906096841598</v>
      </c>
      <c r="Q80" s="904">
        <v>901.07506329113846</v>
      </c>
      <c r="R80" s="904">
        <v>964.0122618231685</v>
      </c>
      <c r="S80" s="861">
        <f>(R80-Q80)/Q80</f>
        <v>6.9846787571897273E-2</v>
      </c>
      <c r="T80" s="904">
        <v>1043.8669655172414</v>
      </c>
      <c r="U80" s="904">
        <v>1536.0890395256902</v>
      </c>
      <c r="V80" s="861">
        <f>(U80-T80)/T80</f>
        <v>0.47153716926423689</v>
      </c>
    </row>
    <row r="81" spans="1:22" ht="16.5" x14ac:dyDescent="0.3">
      <c r="A81" s="907" t="s">
        <v>1152</v>
      </c>
      <c r="B81" s="909"/>
      <c r="C81" s="909"/>
      <c r="E81" s="909"/>
      <c r="F81" s="909"/>
      <c r="H81" s="909"/>
      <c r="I81" s="909"/>
      <c r="M81" s="899" t="s">
        <v>1161</v>
      </c>
      <c r="N81" s="904">
        <v>22.666614699331848</v>
      </c>
      <c r="O81" s="904">
        <v>17.146218487394961</v>
      </c>
      <c r="P81" s="861">
        <f>(O81-N81)/N81</f>
        <v>-0.24354745007862219</v>
      </c>
      <c r="Q81" s="904">
        <v>1.3202109704641352</v>
      </c>
      <c r="R81" s="904">
        <v>0.43845099383139141</v>
      </c>
      <c r="S81" s="861">
        <f>(R81-Q81)/Q81</f>
        <v>-0.66789323552034341</v>
      </c>
      <c r="T81" s="904">
        <v>9.5827413793103453</v>
      </c>
      <c r="U81" s="904">
        <v>7.5111857707509877</v>
      </c>
      <c r="V81" s="861">
        <f>(U81-T81)/T81</f>
        <v>-0.21617567735178136</v>
      </c>
    </row>
    <row r="82" spans="1:22" ht="16.5" x14ac:dyDescent="0.3">
      <c r="A82" s="905" t="s">
        <v>1149</v>
      </c>
      <c r="B82" s="906">
        <v>28.023346504275761</v>
      </c>
      <c r="C82" s="906">
        <v>26.887283520503253</v>
      </c>
      <c r="D82" s="900">
        <f t="shared" ref="D82:D87" si="30">(C82-B82)/B82</f>
        <v>-4.0539875692546891E-2</v>
      </c>
      <c r="E82" s="906">
        <v>14.883005908701682</v>
      </c>
      <c r="F82" s="906">
        <v>15.052697751323045</v>
      </c>
      <c r="G82" s="900">
        <f t="shared" ref="G82:G87" si="31">(F82-E82)/E82</f>
        <v>1.1401718420480439E-2</v>
      </c>
      <c r="H82" s="906">
        <v>21.86137787408413</v>
      </c>
      <c r="I82" s="906">
        <v>21.309149534791569</v>
      </c>
      <c r="J82" s="900">
        <f t="shared" ref="J82:J87" si="32">(I82-H82)/H82</f>
        <v>-2.5260454417523618E-2</v>
      </c>
      <c r="M82" s="903" t="s">
        <v>1165</v>
      </c>
      <c r="N82" s="904"/>
      <c r="O82" s="904"/>
      <c r="Q82" s="904"/>
      <c r="R82" s="904"/>
      <c r="T82" s="904"/>
      <c r="U82" s="904"/>
    </row>
    <row r="83" spans="1:22" ht="16.5" x14ac:dyDescent="0.3">
      <c r="A83" s="905" t="s">
        <v>1148</v>
      </c>
      <c r="B83" s="906">
        <v>1.2084795371685808</v>
      </c>
      <c r="C83" s="906">
        <v>1.2010106185621654</v>
      </c>
      <c r="D83" s="900">
        <f t="shared" si="30"/>
        <v>-6.1804262105379015E-3</v>
      </c>
      <c r="E83" s="906">
        <v>1.1320045129748026</v>
      </c>
      <c r="F83" s="906">
        <v>1.1302465023317789</v>
      </c>
      <c r="G83" s="900">
        <f t="shared" si="31"/>
        <v>-1.5530067441196266E-3</v>
      </c>
      <c r="H83" s="906">
        <v>1.1829660552970163</v>
      </c>
      <c r="I83" s="906">
        <v>1.17648552857918</v>
      </c>
      <c r="J83" s="900">
        <f t="shared" si="32"/>
        <v>-5.4782017529735137E-3</v>
      </c>
      <c r="M83" s="899" t="s">
        <v>1163</v>
      </c>
      <c r="N83" s="904">
        <v>1430.3825097819988</v>
      </c>
      <c r="O83" s="904">
        <v>1529.5964133385114</v>
      </c>
      <c r="P83" s="861">
        <f>(O83-N83)/N83</f>
        <v>6.9361798594442803E-2</v>
      </c>
      <c r="Q83" s="904">
        <v>1152.1417312448491</v>
      </c>
      <c r="R83" s="904">
        <v>1224.1620959573543</v>
      </c>
      <c r="S83" s="861">
        <f>(R83-Q83)/Q83</f>
        <v>6.2509987060957922E-2</v>
      </c>
      <c r="T83" s="904">
        <v>1270.2372835112722</v>
      </c>
      <c r="U83" s="904">
        <v>1348.5905560236024</v>
      </c>
      <c r="V83" s="861">
        <f>(U83-T83)/T83</f>
        <v>6.1683965294847168E-2</v>
      </c>
    </row>
    <row r="84" spans="1:22" ht="16.5" x14ac:dyDescent="0.3">
      <c r="A84" s="905" t="s">
        <v>1147</v>
      </c>
      <c r="B84" s="906">
        <v>2.6850700395167344</v>
      </c>
      <c r="C84" s="906">
        <v>2.6831234553371779</v>
      </c>
      <c r="D84" s="900">
        <f t="shared" si="30"/>
        <v>-7.2496588577140462E-4</v>
      </c>
      <c r="E84" s="906">
        <v>2.8520990637269708</v>
      </c>
      <c r="F84" s="906">
        <v>5.8737105806071321</v>
      </c>
      <c r="G84" s="900">
        <f t="shared" si="31"/>
        <v>1.0594342795834311</v>
      </c>
      <c r="H84" s="906">
        <v>2.7383934511584855</v>
      </c>
      <c r="I84" s="906">
        <v>3.7454418778089611</v>
      </c>
      <c r="J84" s="900">
        <f t="shared" si="32"/>
        <v>0.36775154652244757</v>
      </c>
      <c r="M84" s="899" t="s">
        <v>1162</v>
      </c>
      <c r="N84" s="904">
        <v>1313.7704262157552</v>
      </c>
      <c r="O84" s="904">
        <v>1432.1018379216791</v>
      </c>
      <c r="P84" s="861">
        <f>(O84-N84)/N84</f>
        <v>9.0070083284467917E-2</v>
      </c>
      <c r="Q84" s="904">
        <v>1137.8604791838432</v>
      </c>
      <c r="R84" s="904">
        <v>1208.8414740115529</v>
      </c>
      <c r="S84" s="861">
        <f>(R84-Q84)/Q84</f>
        <v>6.2381105703418517E-2</v>
      </c>
      <c r="T84" s="904">
        <v>1212.5230877817323</v>
      </c>
      <c r="U84" s="904">
        <v>1299.7937399957982</v>
      </c>
      <c r="V84" s="861">
        <f>(U84-T84)/T84</f>
        <v>7.1974425141647744E-2</v>
      </c>
    </row>
    <row r="85" spans="1:22" ht="16.5" x14ac:dyDescent="0.3">
      <c r="A85" s="905" t="s">
        <v>1160</v>
      </c>
      <c r="B85" s="904">
        <v>23731.066577765781</v>
      </c>
      <c r="C85" s="904">
        <v>24809.318905348926</v>
      </c>
      <c r="D85" s="900">
        <f t="shared" si="30"/>
        <v>4.5436319688782367E-2</v>
      </c>
      <c r="E85" s="904">
        <v>24950.30789942616</v>
      </c>
      <c r="F85" s="904">
        <v>26358.308410256399</v>
      </c>
      <c r="G85" s="900">
        <f t="shared" si="31"/>
        <v>5.643218979524587E-2</v>
      </c>
      <c r="H85" s="904">
        <v>24120.304958298329</v>
      </c>
      <c r="I85" s="904">
        <v>25325.061000039153</v>
      </c>
      <c r="J85" s="900">
        <f t="shared" si="32"/>
        <v>4.994779476560228E-2</v>
      </c>
      <c r="M85" s="899" t="s">
        <v>1161</v>
      </c>
      <c r="N85" s="904">
        <v>91.261956400223667</v>
      </c>
      <c r="O85" s="904">
        <v>66.446461160656483</v>
      </c>
      <c r="P85" s="861">
        <f>(O85-N85)/N85</f>
        <v>-0.27191500399947999</v>
      </c>
      <c r="Q85" s="904">
        <v>0.20081409727947239</v>
      </c>
      <c r="R85" s="904">
        <v>0.14218125277654375</v>
      </c>
      <c r="S85" s="861">
        <f>(R85-Q85)/Q85</f>
        <v>-0.29197573923970821</v>
      </c>
      <c r="T85" s="904">
        <v>38.850489916963262</v>
      </c>
      <c r="U85" s="904">
        <v>27.153355096882859</v>
      </c>
      <c r="V85" s="861">
        <f>(U85-T85)/T85</f>
        <v>-0.30108075458201861</v>
      </c>
    </row>
    <row r="86" spans="1:22" ht="16.5" x14ac:dyDescent="0.3">
      <c r="A86" s="905" t="s">
        <v>1159</v>
      </c>
      <c r="B86" s="904">
        <v>23386.108130391047</v>
      </c>
      <c r="C86" s="904">
        <v>24470.186751206391</v>
      </c>
      <c r="D86" s="900">
        <f t="shared" si="30"/>
        <v>4.6355666140384721E-2</v>
      </c>
      <c r="E86" s="904">
        <v>24457.799886439148</v>
      </c>
      <c r="F86" s="904">
        <v>25783.747400530487</v>
      </c>
      <c r="G86" s="900">
        <f t="shared" si="31"/>
        <v>5.4213687259193004E-2</v>
      </c>
      <c r="H86" s="904">
        <v>23728.241845959485</v>
      </c>
      <c r="I86" s="904">
        <v>24907.541890565812</v>
      </c>
      <c r="J86" s="900">
        <f t="shared" si="32"/>
        <v>4.9700270768571156E-2</v>
      </c>
      <c r="M86" s="903" t="s">
        <v>1164</v>
      </c>
      <c r="N86" s="904"/>
      <c r="O86" s="904"/>
      <c r="Q86" s="904"/>
      <c r="R86" s="904"/>
      <c r="T86" s="904"/>
      <c r="U86" s="904"/>
    </row>
    <row r="87" spans="1:22" ht="16.5" x14ac:dyDescent="0.3">
      <c r="A87" s="905" t="s">
        <v>1158</v>
      </c>
      <c r="B87" s="904">
        <v>10.40750308060564</v>
      </c>
      <c r="C87" s="904">
        <v>10.722231375779684</v>
      </c>
      <c r="D87" s="900">
        <f t="shared" si="30"/>
        <v>3.0240519050197499E-2</v>
      </c>
      <c r="E87" s="904">
        <v>20.59880640289941</v>
      </c>
      <c r="F87" s="904">
        <v>19.619131152372521</v>
      </c>
      <c r="G87" s="900">
        <f t="shared" si="31"/>
        <v>-4.755980668807068E-2</v>
      </c>
      <c r="H87" s="904">
        <v>13.661039792504313</v>
      </c>
      <c r="I87" s="904">
        <v>13.68448884265892</v>
      </c>
      <c r="J87" s="900">
        <f t="shared" si="32"/>
        <v>1.7164908755681425E-3</v>
      </c>
      <c r="M87" s="899" t="s">
        <v>1163</v>
      </c>
      <c r="N87" s="904">
        <v>3353.3352800579405</v>
      </c>
      <c r="O87" s="904">
        <v>3475.250307167235</v>
      </c>
      <c r="P87" s="861">
        <f>(O87-N87)/N87</f>
        <v>3.6356348807205445E-2</v>
      </c>
      <c r="Q87" s="904">
        <v>7735.7196365134487</v>
      </c>
      <c r="R87" s="904">
        <v>7875.397450043436</v>
      </c>
      <c r="S87" s="861">
        <f>(R87-Q87)/Q87</f>
        <v>1.8056214559624511E-2</v>
      </c>
      <c r="T87" s="904">
        <v>4866.4992261001535</v>
      </c>
      <c r="U87" s="904">
        <v>4987.7392907271787</v>
      </c>
      <c r="V87" s="861">
        <f>(U87-T87)/T87</f>
        <v>2.4913199200112261E-2</v>
      </c>
    </row>
    <row r="88" spans="1:22" ht="16.5" x14ac:dyDescent="0.3">
      <c r="A88" s="907" t="s">
        <v>1151</v>
      </c>
      <c r="B88" s="909"/>
      <c r="C88" s="909"/>
      <c r="E88" s="909"/>
      <c r="F88" s="909"/>
      <c r="H88" s="909"/>
      <c r="I88" s="909"/>
      <c r="M88" s="899" t="s">
        <v>1162</v>
      </c>
      <c r="N88" s="904">
        <v>3161.2728488652788</v>
      </c>
      <c r="O88" s="904">
        <v>3286.6239253697431</v>
      </c>
      <c r="P88" s="861">
        <f>(O88-N88)/N88</f>
        <v>3.9652090312121718E-2</v>
      </c>
      <c r="Q88" s="904">
        <v>7387.5316361472178</v>
      </c>
      <c r="R88" s="904">
        <v>7548.9306350999168</v>
      </c>
      <c r="S88" s="861">
        <f>(R88-Q88)/Q88</f>
        <v>2.1847486671051686E-2</v>
      </c>
      <c r="T88" s="904">
        <v>4620.529249810309</v>
      </c>
      <c r="U88" s="904">
        <v>4751.7321896371423</v>
      </c>
      <c r="V88" s="861">
        <f>(U88-T88)/T88</f>
        <v>2.8395651825430961E-2</v>
      </c>
    </row>
    <row r="89" spans="1:22" ht="16.5" x14ac:dyDescent="0.3">
      <c r="A89" s="905" t="s">
        <v>1149</v>
      </c>
      <c r="B89" s="906">
        <v>2.3132170506482606</v>
      </c>
      <c r="C89" s="906">
        <v>2.2466719194489007</v>
      </c>
      <c r="D89" s="900">
        <f t="shared" ref="D89:D94" si="33">(C89-B89)/B89</f>
        <v>-2.8767352886626508E-2</v>
      </c>
      <c r="E89" s="906">
        <v>1.2635496710770289</v>
      </c>
      <c r="F89" s="906">
        <v>1.219565756510081</v>
      </c>
      <c r="G89" s="900">
        <f t="shared" ref="G89:G94" si="34">(F89-E89)/E89</f>
        <v>-3.4809802553671415E-2</v>
      </c>
      <c r="H89" s="906">
        <v>1.8209910373262057</v>
      </c>
      <c r="I89" s="906">
        <v>1.7625539362624196</v>
      </c>
      <c r="J89" s="900">
        <f t="shared" ref="J89:J94" si="35">(I89-H89)/H89</f>
        <v>-3.2090823000200122E-2</v>
      </c>
      <c r="M89" s="899" t="s">
        <v>1161</v>
      </c>
      <c r="N89" s="904">
        <v>22.299105263157909</v>
      </c>
      <c r="O89" s="904">
        <v>28.860085096700811</v>
      </c>
      <c r="P89" s="861">
        <f>(O89-N89)/N89</f>
        <v>0.29422614746712766</v>
      </c>
      <c r="Q89" s="904">
        <v>28.94747756821095</v>
      </c>
      <c r="R89" s="904">
        <v>33.858273675065163</v>
      </c>
      <c r="S89" s="861">
        <f>(R89-Q89)/Q89</f>
        <v>0.16964504403820901</v>
      </c>
      <c r="T89" s="904">
        <v>24.594676909458776</v>
      </c>
      <c r="U89" s="904">
        <v>30.578142451844137</v>
      </c>
      <c r="V89" s="861">
        <f>(U89-T89)/T89</f>
        <v>0.2432829495753287</v>
      </c>
    </row>
    <row r="90" spans="1:22" ht="16.5" x14ac:dyDescent="0.3">
      <c r="A90" s="905" t="s">
        <v>1148</v>
      </c>
      <c r="B90" s="906">
        <v>1.0451936872309899</v>
      </c>
      <c r="C90" s="906">
        <v>1.0471976401179941</v>
      </c>
      <c r="D90" s="900">
        <f t="shared" si="33"/>
        <v>1.9173028994398148E-3</v>
      </c>
      <c r="E90" s="906">
        <v>1.0236707938820102</v>
      </c>
      <c r="F90" s="906">
        <v>1.0242175856929956</v>
      </c>
      <c r="G90" s="900">
        <f t="shared" si="34"/>
        <v>5.3414810137525999E-4</v>
      </c>
      <c r="H90" s="906">
        <v>1.0380918048546022</v>
      </c>
      <c r="I90" s="906">
        <v>1.039590527873705</v>
      </c>
      <c r="J90" s="900">
        <f t="shared" si="35"/>
        <v>1.4437287839997206E-3</v>
      </c>
    </row>
    <row r="91" spans="1:22" ht="16.5" x14ac:dyDescent="0.3">
      <c r="A91" s="905" t="s">
        <v>1147</v>
      </c>
      <c r="B91" s="906">
        <v>1</v>
      </c>
      <c r="C91" s="906">
        <v>1</v>
      </c>
      <c r="D91" s="900">
        <f t="shared" si="33"/>
        <v>0</v>
      </c>
      <c r="E91" s="906">
        <v>1</v>
      </c>
      <c r="F91" s="906">
        <v>1</v>
      </c>
      <c r="G91" s="900">
        <f t="shared" si="34"/>
        <v>0</v>
      </c>
      <c r="H91" s="906">
        <v>1</v>
      </c>
      <c r="I91" s="906">
        <v>1</v>
      </c>
      <c r="J91" s="900">
        <f t="shared" si="35"/>
        <v>0</v>
      </c>
      <c r="M91" s="903"/>
    </row>
    <row r="92" spans="1:22" ht="16.5" x14ac:dyDescent="0.3">
      <c r="A92" s="905" t="s">
        <v>1160</v>
      </c>
      <c r="B92" s="904">
        <v>7132.9654632807124</v>
      </c>
      <c r="C92" s="904">
        <v>7336.4766478873353</v>
      </c>
      <c r="D92" s="900">
        <f t="shared" si="33"/>
        <v>2.8531076682519176E-2</v>
      </c>
      <c r="E92" s="904">
        <v>6791.5750409107413</v>
      </c>
      <c r="F92" s="904">
        <v>7258.6684648963364</v>
      </c>
      <c r="G92" s="900">
        <f t="shared" si="34"/>
        <v>6.8775419718098044E-2</v>
      </c>
      <c r="H92" s="904">
        <v>7021.8821808079401</v>
      </c>
      <c r="I92" s="904">
        <v>7311.1006014948562</v>
      </c>
      <c r="J92" s="900">
        <f t="shared" si="35"/>
        <v>4.1188161982751818E-2</v>
      </c>
    </row>
    <row r="93" spans="1:22" ht="16.5" x14ac:dyDescent="0.3">
      <c r="A93" s="905" t="s">
        <v>1159</v>
      </c>
      <c r="B93" s="904">
        <v>6965.9183047357656</v>
      </c>
      <c r="C93" s="904">
        <v>7159.4623802817086</v>
      </c>
      <c r="D93" s="900">
        <f t="shared" si="33"/>
        <v>2.7784430864536917E-2</v>
      </c>
      <c r="E93" s="904">
        <v>6755.4408360014577</v>
      </c>
      <c r="F93" s="904">
        <v>7224.4717279010647</v>
      </c>
      <c r="G93" s="900">
        <f t="shared" si="34"/>
        <v>6.9430093947388666E-2</v>
      </c>
      <c r="H93" s="904">
        <v>6897.4321183007105</v>
      </c>
      <c r="I93" s="904">
        <v>7180.6642662237737</v>
      </c>
      <c r="J93" s="900">
        <f t="shared" si="35"/>
        <v>4.1063419409605124E-2</v>
      </c>
    </row>
    <row r="94" spans="1:22" ht="16.5" x14ac:dyDescent="0.3">
      <c r="A94" s="905" t="s">
        <v>1158</v>
      </c>
      <c r="B94" s="904">
        <v>3.5422906657515441</v>
      </c>
      <c r="C94" s="904">
        <v>1.6892059859154926</v>
      </c>
      <c r="D94" s="900">
        <f t="shared" si="33"/>
        <v>-0.52313174007782759</v>
      </c>
      <c r="E94" s="904">
        <v>4.3726076129491283</v>
      </c>
      <c r="F94" s="904">
        <v>2.9361476900691161</v>
      </c>
      <c r="G94" s="900">
        <f t="shared" si="34"/>
        <v>-0.32851333804251054</v>
      </c>
      <c r="H94" s="904">
        <v>3.8124632480611185</v>
      </c>
      <c r="I94" s="904">
        <v>2.095878514651798</v>
      </c>
      <c r="J94" s="900">
        <f t="shared" si="35"/>
        <v>-0.45025607375554733</v>
      </c>
      <c r="M94" s="908"/>
    </row>
    <row r="95" spans="1:22" ht="16.5" x14ac:dyDescent="0.3">
      <c r="A95" s="907" t="s">
        <v>1150</v>
      </c>
      <c r="M95" s="903"/>
    </row>
    <row r="96" spans="1:22" ht="16.5" x14ac:dyDescent="0.3">
      <c r="A96" s="905" t="s">
        <v>1149</v>
      </c>
      <c r="B96" s="906">
        <v>30.33656355492402</v>
      </c>
      <c r="C96" s="906">
        <v>29.133955439952153</v>
      </c>
      <c r="D96" s="900">
        <f t="shared" ref="D96:D101" si="36">(C96-B96)/B96</f>
        <v>-3.9642199842264844E-2</v>
      </c>
      <c r="E96" s="906">
        <v>16.14655557977871</v>
      </c>
      <c r="F96" s="906">
        <v>29.133955439952153</v>
      </c>
      <c r="G96" s="900">
        <f t="shared" ref="G96:G101" si="37">(F96-E96)/E96</f>
        <v>0.80434491405946262</v>
      </c>
      <c r="H96" s="906">
        <v>23.682368911410336</v>
      </c>
      <c r="I96" s="906">
        <v>23.071703471053986</v>
      </c>
      <c r="J96" s="900">
        <f t="shared" ref="J96:J101" si="38">(I96-H96)/H96</f>
        <v>-2.5785656943386547E-2</v>
      </c>
    </row>
    <row r="97" spans="1:13" ht="16.5" x14ac:dyDescent="0.3">
      <c r="A97" s="905" t="s">
        <v>1148</v>
      </c>
      <c r="B97" s="906">
        <v>1.1942530352036751</v>
      </c>
      <c r="C97" s="906">
        <v>1.1875594537510279</v>
      </c>
      <c r="D97" s="900">
        <f t="shared" si="36"/>
        <v>-5.6048268292704304E-3</v>
      </c>
      <c r="E97" s="906">
        <v>1.1227066729176434</v>
      </c>
      <c r="F97" s="906">
        <v>1.1875594537510279</v>
      </c>
      <c r="G97" s="900">
        <f t="shared" si="37"/>
        <v>5.7764670325551569E-2</v>
      </c>
      <c r="H97" s="906">
        <v>1.170406483738567</v>
      </c>
      <c r="I97" s="906">
        <v>1.1647682286993148</v>
      </c>
      <c r="J97" s="900">
        <f t="shared" si="38"/>
        <v>-4.8173477484866759E-3</v>
      </c>
    </row>
    <row r="98" spans="1:13" ht="16.5" x14ac:dyDescent="0.3">
      <c r="A98" s="905" t="s">
        <v>1147</v>
      </c>
      <c r="B98" s="906">
        <v>2.4803286624537164</v>
      </c>
      <c r="C98" s="906">
        <v>2.476213750407299</v>
      </c>
      <c r="D98" s="900">
        <f t="shared" si="36"/>
        <v>-1.6590188666153177E-3</v>
      </c>
      <c r="E98" s="906">
        <v>2.6291862698699924</v>
      </c>
      <c r="F98" s="906">
        <v>2.476213750407299</v>
      </c>
      <c r="G98" s="900">
        <f t="shared" si="37"/>
        <v>-5.8182457901796963E-2</v>
      </c>
      <c r="H98" s="906">
        <v>2.5279211763030474</v>
      </c>
      <c r="I98" s="906">
        <v>3.4595278016948385</v>
      </c>
      <c r="J98" s="900">
        <f t="shared" si="38"/>
        <v>0.36852676979201432</v>
      </c>
    </row>
    <row r="99" spans="1:13" ht="16.5" x14ac:dyDescent="0.3">
      <c r="A99" s="905" t="s">
        <v>1160</v>
      </c>
      <c r="B99" s="904">
        <v>22465.43177912098</v>
      </c>
      <c r="C99" s="904">
        <v>23461.896509042032</v>
      </c>
      <c r="D99" s="900">
        <f t="shared" si="36"/>
        <v>4.435546753422076E-2</v>
      </c>
      <c r="E99" s="904">
        <v>23529.295175245607</v>
      </c>
      <c r="F99" s="904">
        <v>24926.837808282671</v>
      </c>
      <c r="G99" s="900">
        <f t="shared" si="37"/>
        <v>5.9395856213635037E-2</v>
      </c>
      <c r="H99" s="904">
        <v>22805.568466070985</v>
      </c>
      <c r="I99" s="904">
        <v>23948.891405628234</v>
      </c>
      <c r="J99" s="900">
        <f t="shared" si="38"/>
        <v>5.0133498810092332E-2</v>
      </c>
      <c r="M99" s="903"/>
    </row>
    <row r="100" spans="1:13" ht="16.5" x14ac:dyDescent="0.3">
      <c r="A100" s="905" t="s">
        <v>1159</v>
      </c>
      <c r="B100" s="904">
        <v>22134.039384673757</v>
      </c>
      <c r="C100" s="904">
        <v>23135.266114369577</v>
      </c>
      <c r="D100" s="900">
        <f t="shared" si="36"/>
        <v>4.5234704443017207E-2</v>
      </c>
      <c r="E100" s="904">
        <v>23072.500721861798</v>
      </c>
      <c r="F100" s="904">
        <v>24392.775759426371</v>
      </c>
      <c r="G100" s="900">
        <f t="shared" si="37"/>
        <v>5.722288422397051E-2</v>
      </c>
      <c r="H100" s="904">
        <v>22434.082727855417</v>
      </c>
      <c r="I100" s="904">
        <v>23553.303874563815</v>
      </c>
      <c r="J100" s="900">
        <f t="shared" si="38"/>
        <v>4.9889320650436497E-2</v>
      </c>
    </row>
    <row r="101" spans="1:13" ht="16.5" x14ac:dyDescent="0.3">
      <c r="A101" s="905" t="s">
        <v>1158</v>
      </c>
      <c r="B101" s="904">
        <v>9.8840183956771437</v>
      </c>
      <c r="C101" s="904">
        <v>10.025647469316825</v>
      </c>
      <c r="D101" s="900">
        <f t="shared" si="36"/>
        <v>1.432909854777523E-2</v>
      </c>
      <c r="E101" s="904">
        <v>19.329024247654559</v>
      </c>
      <c r="F101" s="904">
        <v>18.368782954824272</v>
      </c>
      <c r="G101" s="900">
        <f t="shared" si="37"/>
        <v>-4.9678725657701248E-2</v>
      </c>
      <c r="H101" s="904">
        <v>12.903760413699802</v>
      </c>
      <c r="I101" s="904">
        <v>12.799181402093632</v>
      </c>
      <c r="J101" s="900">
        <f t="shared" si="38"/>
        <v>-8.1045376117754794E-3</v>
      </c>
    </row>
    <row r="103" spans="1:13" ht="16.5" x14ac:dyDescent="0.3">
      <c r="M103" s="903"/>
    </row>
    <row r="104" spans="1:13" x14ac:dyDescent="0.25">
      <c r="A104" s="880" t="s">
        <v>1142</v>
      </c>
      <c r="B104" s="879"/>
      <c r="C104" s="879"/>
      <c r="D104" s="879"/>
    </row>
    <row r="105" spans="1:13" x14ac:dyDescent="0.25">
      <c r="A105" s="902" t="s">
        <v>1141</v>
      </c>
      <c r="B105" s="902"/>
      <c r="C105" s="902"/>
      <c r="D105" s="902"/>
    </row>
    <row r="106" spans="1:13" x14ac:dyDescent="0.25">
      <c r="A106" s="902" t="s">
        <v>1140</v>
      </c>
      <c r="B106" s="902"/>
      <c r="C106" s="902"/>
      <c r="D106" s="902"/>
    </row>
    <row r="107" spans="1:13" ht="16.5" x14ac:dyDescent="0.3">
      <c r="M107" s="901"/>
    </row>
  </sheetData>
  <mergeCells count="6">
    <mergeCell ref="A3:J3"/>
    <mergeCell ref="M3:U3"/>
    <mergeCell ref="A1:V1"/>
    <mergeCell ref="Q4:S4"/>
    <mergeCell ref="N4:P4"/>
    <mergeCell ref="T4:V4"/>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26D99-4EF7-154B-BC3F-2DD583A0C4F1}">
  <sheetPr>
    <tabColor rgb="FF00B050"/>
  </sheetPr>
  <dimension ref="A1:L98"/>
  <sheetViews>
    <sheetView zoomScale="90" zoomScaleNormal="90" workbookViewId="0">
      <selection sqref="A1:J1"/>
    </sheetView>
  </sheetViews>
  <sheetFormatPr defaultColWidth="8.85546875" defaultRowHeight="12.75" x14ac:dyDescent="0.2"/>
  <cols>
    <col min="1" max="1" width="60.28515625" style="858" bestFit="1" customWidth="1"/>
    <col min="2" max="16384" width="8.85546875" style="858"/>
  </cols>
  <sheetData>
    <row r="1" spans="1:12" ht="16.5" x14ac:dyDescent="0.2">
      <c r="A1" s="1052" t="s">
        <v>1191</v>
      </c>
      <c r="B1" s="1053"/>
      <c r="C1" s="1053"/>
      <c r="D1" s="1053"/>
      <c r="E1" s="1053"/>
      <c r="F1" s="1053"/>
      <c r="G1" s="1053"/>
      <c r="H1" s="1053"/>
      <c r="I1" s="1053"/>
      <c r="J1" s="1054"/>
      <c r="K1" s="937"/>
      <c r="L1" s="937"/>
    </row>
    <row r="2" spans="1:12" ht="16.5" x14ac:dyDescent="0.3">
      <c r="A2" s="940"/>
      <c r="B2" s="1055" t="s">
        <v>907</v>
      </c>
      <c r="C2" s="1055"/>
      <c r="D2" s="1055"/>
      <c r="E2" s="1055" t="s">
        <v>906</v>
      </c>
      <c r="F2" s="1055"/>
      <c r="G2" s="1055"/>
      <c r="H2" s="1055" t="s">
        <v>1138</v>
      </c>
      <c r="I2" s="1055"/>
      <c r="J2" s="1055"/>
      <c r="K2" s="937"/>
      <c r="L2" s="937"/>
    </row>
    <row r="3" spans="1:12" ht="16.5" x14ac:dyDescent="0.3">
      <c r="A3" s="939" t="s">
        <v>1190</v>
      </c>
      <c r="B3" s="939">
        <v>2020</v>
      </c>
      <c r="C3" s="939">
        <v>2021</v>
      </c>
      <c r="D3" s="939" t="s">
        <v>1136</v>
      </c>
      <c r="E3" s="939">
        <v>2020</v>
      </c>
      <c r="F3" s="939">
        <v>2021</v>
      </c>
      <c r="G3" s="939" t="s">
        <v>1136</v>
      </c>
      <c r="H3" s="939">
        <v>2020</v>
      </c>
      <c r="I3" s="939">
        <v>2021</v>
      </c>
      <c r="J3" s="939" t="s">
        <v>1136</v>
      </c>
      <c r="K3" s="937"/>
      <c r="L3" s="937"/>
    </row>
    <row r="4" spans="1:12" ht="16.5" x14ac:dyDescent="0.3">
      <c r="A4" s="931" t="s">
        <v>1154</v>
      </c>
      <c r="B4" s="927"/>
      <c r="C4" s="927"/>
      <c r="D4" s="927"/>
      <c r="E4" s="927"/>
      <c r="F4" s="927"/>
      <c r="G4" s="927"/>
      <c r="H4" s="927"/>
      <c r="I4" s="927"/>
      <c r="J4" s="929"/>
      <c r="K4" s="937"/>
      <c r="L4" s="937"/>
    </row>
    <row r="5" spans="1:12" ht="16.5" x14ac:dyDescent="0.3">
      <c r="A5" s="930" t="s">
        <v>1188</v>
      </c>
      <c r="B5" s="927"/>
      <c r="C5" s="927"/>
      <c r="D5" s="927"/>
      <c r="E5" s="927"/>
      <c r="F5" s="927"/>
      <c r="G5" s="927"/>
      <c r="H5" s="927"/>
      <c r="I5" s="927"/>
      <c r="J5" s="929"/>
      <c r="K5" s="937"/>
      <c r="L5" s="937"/>
    </row>
    <row r="6" spans="1:12" ht="16.5" x14ac:dyDescent="0.3">
      <c r="A6" s="929" t="s">
        <v>1179</v>
      </c>
      <c r="B6" s="927">
        <v>120.85734889820743</v>
      </c>
      <c r="C6" s="927">
        <v>123.229499878068</v>
      </c>
      <c r="D6" s="928">
        <f>(C6-B6)/B6</f>
        <v>1.962769332180633E-2</v>
      </c>
      <c r="E6" s="927">
        <v>122.41612556791097</v>
      </c>
      <c r="F6" s="927">
        <v>121.27376029179239</v>
      </c>
      <c r="G6" s="928">
        <f>(F6-E6)/E6</f>
        <v>-9.3318202223680834E-3</v>
      </c>
      <c r="H6" s="927">
        <v>121.55777236628549</v>
      </c>
      <c r="I6" s="927">
        <v>122.348442742047</v>
      </c>
      <c r="J6" s="928">
        <f>(I6-H6)/H6</f>
        <v>6.504482275135893E-3</v>
      </c>
      <c r="K6" s="937"/>
      <c r="L6" s="938"/>
    </row>
    <row r="7" spans="1:12" ht="16.5" x14ac:dyDescent="0.3">
      <c r="A7" s="929" t="s">
        <v>1147</v>
      </c>
      <c r="B7" s="927">
        <v>3.5259627002710103</v>
      </c>
      <c r="C7" s="927">
        <v>3.8161757721694065</v>
      </c>
      <c r="D7" s="928">
        <f>(C7-B7)/B7</f>
        <v>8.2307470772759447E-2</v>
      </c>
      <c r="E7" s="927">
        <v>3.5603061662729809</v>
      </c>
      <c r="F7" s="927">
        <v>3.7947117529452585</v>
      </c>
      <c r="G7" s="928">
        <f>(F7-E7)/E7</f>
        <v>6.5838603683249897E-2</v>
      </c>
      <c r="H7" s="927">
        <v>3.5415036233915242</v>
      </c>
      <c r="I7" s="927">
        <v>3.8065912052703079</v>
      </c>
      <c r="J7" s="928">
        <f>(I7-H7)/H7</f>
        <v>7.4851704267048666E-2</v>
      </c>
      <c r="K7" s="937"/>
      <c r="L7" s="938"/>
    </row>
    <row r="8" spans="1:12" ht="16.5" x14ac:dyDescent="0.3">
      <c r="A8" s="930" t="s">
        <v>1187</v>
      </c>
      <c r="B8" s="927"/>
      <c r="C8" s="927"/>
      <c r="D8" s="928"/>
      <c r="E8" s="927"/>
      <c r="F8" s="927"/>
      <c r="G8" s="928"/>
      <c r="H8" s="927"/>
      <c r="I8" s="927"/>
      <c r="J8" s="928"/>
      <c r="K8" s="937"/>
      <c r="L8" s="938"/>
    </row>
    <row r="9" spans="1:12" ht="16.5" x14ac:dyDescent="0.3">
      <c r="A9" s="929" t="s">
        <v>1179</v>
      </c>
      <c r="B9" s="927">
        <v>22.67111731741678</v>
      </c>
      <c r="C9" s="927">
        <v>22.700619557771496</v>
      </c>
      <c r="D9" s="928">
        <f>(C9-B9)/B9</f>
        <v>1.301313911513827E-3</v>
      </c>
      <c r="E9" s="927">
        <v>18.428440515422398</v>
      </c>
      <c r="F9" s="927">
        <v>18.488332138137547</v>
      </c>
      <c r="G9" s="928">
        <f>(F9-E9)/E9</f>
        <v>3.2499561026353273E-3</v>
      </c>
      <c r="H9" s="927">
        <v>20.76470541291167</v>
      </c>
      <c r="I9" s="927">
        <v>20.802991716067321</v>
      </c>
      <c r="J9" s="928">
        <f>(I9-H9)/H9</f>
        <v>1.843816340965007E-3</v>
      </c>
      <c r="K9" s="937"/>
      <c r="L9" s="938"/>
    </row>
    <row r="10" spans="1:12" ht="16.5" x14ac:dyDescent="0.3">
      <c r="A10" s="929" t="s">
        <v>1147</v>
      </c>
      <c r="B10" s="927">
        <v>3.5301818644977576</v>
      </c>
      <c r="C10" s="927">
        <v>3.7981654695782749</v>
      </c>
      <c r="D10" s="928">
        <f>(C10-B10)/B10</f>
        <v>7.5912124464625461E-2</v>
      </c>
      <c r="E10" s="927">
        <v>4.1668952652658149</v>
      </c>
      <c r="F10" s="927">
        <v>4.5327318051265379</v>
      </c>
      <c r="G10" s="928">
        <f>(F10-E10)/E10</f>
        <v>8.7795952758938756E-2</v>
      </c>
      <c r="H10" s="927">
        <v>3.784094079037331</v>
      </c>
      <c r="I10" s="927">
        <v>4.0922661343689999</v>
      </c>
      <c r="J10" s="928">
        <f>(I10-H10)/H10</f>
        <v>8.1438793247462685E-2</v>
      </c>
      <c r="K10" s="937"/>
      <c r="L10" s="938"/>
    </row>
    <row r="11" spans="1:12" ht="16.5" x14ac:dyDescent="0.3">
      <c r="A11" s="930" t="s">
        <v>1186</v>
      </c>
      <c r="B11" s="927"/>
      <c r="C11" s="927"/>
      <c r="D11" s="928"/>
      <c r="E11" s="927"/>
      <c r="F11" s="927"/>
      <c r="G11" s="928"/>
      <c r="H11" s="927"/>
      <c r="I11" s="927"/>
      <c r="J11" s="928"/>
      <c r="K11" s="937"/>
      <c r="L11" s="938"/>
    </row>
    <row r="12" spans="1:12" ht="16.5" x14ac:dyDescent="0.3">
      <c r="A12" s="929" t="s">
        <v>1179</v>
      </c>
      <c r="B12" s="927">
        <v>121.52025792099897</v>
      </c>
      <c r="C12" s="927">
        <v>126.88616707964218</v>
      </c>
      <c r="D12" s="928">
        <f>(C12-B12)/B12</f>
        <v>4.4156499092781833E-2</v>
      </c>
      <c r="E12" s="927">
        <v>128.16193274677451</v>
      </c>
      <c r="F12" s="927">
        <v>129.96987901465397</v>
      </c>
      <c r="G12" s="928">
        <f>(F12-E12)/E12</f>
        <v>1.4106733794750451E-2</v>
      </c>
      <c r="H12" s="927">
        <v>124.50463984416547</v>
      </c>
      <c r="I12" s="927">
        <v>128.27537371269344</v>
      </c>
      <c r="J12" s="928">
        <f>(I12-H12)/H12</f>
        <v>3.0285890335071505E-2</v>
      </c>
      <c r="K12" s="937"/>
      <c r="L12" s="938"/>
    </row>
    <row r="13" spans="1:12" ht="16.5" x14ac:dyDescent="0.3">
      <c r="A13" s="929" t="s">
        <v>1147</v>
      </c>
      <c r="B13" s="927">
        <v>5.8137011167672945</v>
      </c>
      <c r="C13" s="927">
        <v>6.9813811101073977</v>
      </c>
      <c r="D13" s="928">
        <f>(C13-B13)/B13</f>
        <v>0.20084967732042458</v>
      </c>
      <c r="E13" s="927">
        <v>6.6027813993915689</v>
      </c>
      <c r="F13" s="927">
        <v>7.5687591597459694</v>
      </c>
      <c r="G13" s="928">
        <f>(F13-E13)/E13</f>
        <v>0.14629861295171956</v>
      </c>
      <c r="H13" s="927">
        <v>6.1333732408418138</v>
      </c>
      <c r="I13" s="927">
        <v>7.220139399114359</v>
      </c>
      <c r="J13" s="928">
        <f>(I13-H13)/H13</f>
        <v>0.17718898159267821</v>
      </c>
      <c r="K13" s="937"/>
      <c r="L13" s="938"/>
    </row>
    <row r="14" spans="1:12" ht="16.5" x14ac:dyDescent="0.3">
      <c r="A14" s="930" t="s">
        <v>1185</v>
      </c>
      <c r="B14" s="927"/>
      <c r="C14" s="927"/>
      <c r="D14" s="928"/>
      <c r="E14" s="927"/>
      <c r="F14" s="927"/>
      <c r="G14" s="928"/>
      <c r="H14" s="927"/>
      <c r="I14" s="927"/>
      <c r="J14" s="928"/>
      <c r="K14" s="937"/>
      <c r="L14" s="938"/>
    </row>
    <row r="15" spans="1:12" ht="16.5" x14ac:dyDescent="0.3">
      <c r="A15" s="929" t="s">
        <v>1179</v>
      </c>
      <c r="B15" s="927">
        <v>40.515827934982283</v>
      </c>
      <c r="C15" s="927">
        <v>43.455958697700929</v>
      </c>
      <c r="D15" s="928">
        <f>(C15-B15)/B15</f>
        <v>7.2567460979368753E-2</v>
      </c>
      <c r="E15" s="927">
        <v>69.011107541068625</v>
      </c>
      <c r="F15" s="927">
        <v>87.699347890989074</v>
      </c>
      <c r="G15" s="928">
        <f>(F15-E15)/E15</f>
        <v>0.27080046989245965</v>
      </c>
      <c r="H15" s="927">
        <v>53.319947314923695</v>
      </c>
      <c r="I15" s="927">
        <v>63.387525274378937</v>
      </c>
      <c r="J15" s="928">
        <f>(I15-H15)/H15</f>
        <v>0.18881447687847644</v>
      </c>
      <c r="K15" s="937"/>
      <c r="L15" s="938"/>
    </row>
    <row r="16" spans="1:12" ht="16.5" x14ac:dyDescent="0.3">
      <c r="A16" s="930" t="s">
        <v>1184</v>
      </c>
      <c r="B16" s="927"/>
      <c r="C16" s="927"/>
      <c r="D16" s="928"/>
      <c r="E16" s="927"/>
      <c r="F16" s="927"/>
      <c r="G16" s="928"/>
      <c r="H16" s="927"/>
      <c r="I16" s="927"/>
      <c r="J16" s="928"/>
      <c r="K16" s="937"/>
      <c r="L16" s="938"/>
    </row>
    <row r="17" spans="1:12" ht="16.5" x14ac:dyDescent="0.3">
      <c r="A17" s="929" t="s">
        <v>1183</v>
      </c>
      <c r="B17" s="927">
        <v>5.6838696219675109</v>
      </c>
      <c r="C17" s="927">
        <v>4.6631151745481079</v>
      </c>
      <c r="D17" s="928">
        <f>(C17-B17)/B17</f>
        <v>-0.17958794189689062</v>
      </c>
      <c r="E17" s="927">
        <v>2.1939946682715865</v>
      </c>
      <c r="F17" s="927">
        <v>1.9228917947708493</v>
      </c>
      <c r="G17" s="928">
        <f>(F17-E17)/E17</f>
        <v>-0.12356587617157255</v>
      </c>
      <c r="H17" s="927">
        <v>3.9442656608116149</v>
      </c>
      <c r="I17" s="927">
        <v>3.3415821645083139</v>
      </c>
      <c r="J17" s="928">
        <f>(I17-H17)/H17</f>
        <v>-0.15279992478480425</v>
      </c>
      <c r="K17" s="937"/>
      <c r="L17" s="938"/>
    </row>
    <row r="18" spans="1:12" ht="16.5" x14ac:dyDescent="0.3">
      <c r="A18" s="930" t="s">
        <v>1182</v>
      </c>
      <c r="B18" s="927"/>
      <c r="C18" s="927"/>
      <c r="D18" s="928"/>
      <c r="E18" s="927"/>
      <c r="F18" s="927"/>
      <c r="G18" s="928"/>
      <c r="H18" s="927"/>
      <c r="I18" s="927"/>
      <c r="J18" s="928"/>
      <c r="K18" s="937"/>
      <c r="L18" s="938"/>
    </row>
    <row r="19" spans="1:12" ht="16.5" x14ac:dyDescent="0.3">
      <c r="A19" s="929" t="s">
        <v>1181</v>
      </c>
      <c r="B19" s="927">
        <v>22.253339443624082</v>
      </c>
      <c r="C19" s="927">
        <v>33.545772630611332</v>
      </c>
      <c r="D19" s="928">
        <f>(C19-B19)/B19</f>
        <v>0.50744892538916009</v>
      </c>
      <c r="E19" s="927">
        <v>20.0949030064452</v>
      </c>
      <c r="F19" s="927">
        <v>26.067382816264075</v>
      </c>
      <c r="G19" s="928">
        <f>(F19-E19)/E19</f>
        <v>0.29721366696337242</v>
      </c>
      <c r="H19" s="927">
        <v>21.254973937570583</v>
      </c>
      <c r="I19" s="927">
        <v>30.132267406059881</v>
      </c>
      <c r="J19" s="928">
        <f>(I19-H19)/H19</f>
        <v>0.41765722670671795</v>
      </c>
      <c r="K19" s="937"/>
      <c r="L19" s="938"/>
    </row>
    <row r="20" spans="1:12" ht="16.5" x14ac:dyDescent="0.3">
      <c r="A20" s="930" t="s">
        <v>1180</v>
      </c>
      <c r="B20" s="927"/>
      <c r="C20" s="927"/>
      <c r="D20" s="928"/>
      <c r="E20" s="927"/>
      <c r="F20" s="927"/>
      <c r="G20" s="928"/>
      <c r="H20" s="927"/>
      <c r="I20" s="927"/>
      <c r="J20" s="928"/>
      <c r="K20" s="937"/>
      <c r="L20" s="938"/>
    </row>
    <row r="21" spans="1:12" ht="16.5" x14ac:dyDescent="0.3">
      <c r="A21" s="929" t="s">
        <v>1179</v>
      </c>
      <c r="B21" s="927">
        <v>137.84155657766269</v>
      </c>
      <c r="C21" s="927">
        <v>177.33429280231115</v>
      </c>
      <c r="D21" s="928">
        <f>(C21-B21)/B21</f>
        <v>0.28650819974161762</v>
      </c>
      <c r="E21" s="927">
        <v>135.7134783774153</v>
      </c>
      <c r="F21" s="927">
        <v>157.22721917078397</v>
      </c>
      <c r="G21" s="928">
        <f>(F21-E21)/E21</f>
        <v>0.15852324360546985</v>
      </c>
      <c r="H21" s="927">
        <v>136.88532215208431</v>
      </c>
      <c r="I21" s="927">
        <v>168.27609260435372</v>
      </c>
      <c r="J21" s="928">
        <f>(I21-H21)/H21</f>
        <v>0.22932166837722148</v>
      </c>
      <c r="K21" s="937"/>
      <c r="L21" s="938"/>
    </row>
    <row r="22" spans="1:12" ht="16.5" x14ac:dyDescent="0.3">
      <c r="A22" s="931" t="s">
        <v>928</v>
      </c>
      <c r="B22" s="927"/>
      <c r="C22" s="927"/>
      <c r="D22" s="928"/>
      <c r="E22" s="927"/>
      <c r="F22" s="927"/>
      <c r="G22" s="928"/>
      <c r="H22" s="927"/>
      <c r="I22" s="927"/>
      <c r="J22" s="928"/>
      <c r="K22" s="937"/>
      <c r="L22" s="937"/>
    </row>
    <row r="23" spans="1:12" ht="16.5" x14ac:dyDescent="0.3">
      <c r="A23" s="930" t="s">
        <v>1188</v>
      </c>
      <c r="B23" s="927"/>
      <c r="C23" s="927"/>
      <c r="D23" s="928"/>
      <c r="E23" s="927"/>
      <c r="F23" s="927"/>
      <c r="G23" s="928"/>
      <c r="H23" s="927"/>
      <c r="I23" s="927"/>
      <c r="J23" s="928"/>
      <c r="K23" s="937"/>
      <c r="L23" s="937"/>
    </row>
    <row r="24" spans="1:12" ht="16.5" x14ac:dyDescent="0.3">
      <c r="A24" s="929" t="s">
        <v>1179</v>
      </c>
      <c r="B24" s="927">
        <v>0.45273344898177564</v>
      </c>
      <c r="C24" s="927">
        <v>0.38154027407902091</v>
      </c>
      <c r="D24" s="928">
        <f>(C24-B24)/B24</f>
        <v>-0.15725185550763346</v>
      </c>
      <c r="E24" s="927">
        <v>1.6609052864821499</v>
      </c>
      <c r="F24" s="927">
        <v>1.4620440401331607</v>
      </c>
      <c r="G24" s="928">
        <f>(F24-E24)/E24</f>
        <v>-0.11973063603776203</v>
      </c>
      <c r="H24" s="927">
        <v>0.99561552112448348</v>
      </c>
      <c r="I24" s="927">
        <v>0.86830526071631298</v>
      </c>
      <c r="J24" s="928">
        <f>(I24-H24)/H24</f>
        <v>-0.12787090770178208</v>
      </c>
      <c r="K24" s="937"/>
      <c r="L24" s="937"/>
    </row>
    <row r="25" spans="1:12" ht="16.5" x14ac:dyDescent="0.3">
      <c r="A25" s="929" t="s">
        <v>1147</v>
      </c>
      <c r="B25" s="927">
        <v>6.4068337129840547</v>
      </c>
      <c r="C25" s="927">
        <v>7.2174381054897738</v>
      </c>
      <c r="D25" s="928">
        <f>(C25-B25)/B25</f>
        <v>0.12652184040034511</v>
      </c>
      <c r="E25" s="927">
        <v>5.8178359458225533</v>
      </c>
      <c r="F25" s="927">
        <v>5.4723316772314545</v>
      </c>
      <c r="G25" s="928">
        <f>(F25-E25)/E25</f>
        <v>-5.938707653645426E-2</v>
      </c>
      <c r="H25" s="927">
        <v>5.9653205566963265</v>
      </c>
      <c r="I25" s="927">
        <v>5.893697205977908</v>
      </c>
      <c r="J25" s="928">
        <f>(I25-H25)/H25</f>
        <v>-1.2006622282522313E-2</v>
      </c>
      <c r="K25" s="937"/>
      <c r="L25" s="937"/>
    </row>
    <row r="26" spans="1:12" ht="16.5" x14ac:dyDescent="0.3">
      <c r="A26" s="930" t="s">
        <v>1187</v>
      </c>
      <c r="B26" s="927"/>
      <c r="C26" s="927"/>
      <c r="D26" s="928"/>
      <c r="E26" s="927"/>
      <c r="F26" s="927"/>
      <c r="G26" s="928"/>
      <c r="H26" s="927"/>
      <c r="I26" s="927"/>
      <c r="J26" s="928"/>
      <c r="K26" s="937"/>
      <c r="L26" s="937"/>
    </row>
    <row r="27" spans="1:12" ht="16.5" x14ac:dyDescent="0.3">
      <c r="A27" s="929" t="s">
        <v>1179</v>
      </c>
      <c r="B27" s="927">
        <v>0</v>
      </c>
      <c r="C27" s="927">
        <v>0</v>
      </c>
      <c r="D27" s="932">
        <v>0</v>
      </c>
      <c r="E27" s="927">
        <v>0</v>
      </c>
      <c r="F27" s="927">
        <v>0</v>
      </c>
      <c r="G27" s="927">
        <v>0</v>
      </c>
      <c r="H27" s="927">
        <v>0</v>
      </c>
      <c r="I27" s="927">
        <v>0</v>
      </c>
      <c r="J27" s="932">
        <v>0</v>
      </c>
      <c r="K27" s="937"/>
      <c r="L27" s="937"/>
    </row>
    <row r="28" spans="1:12" ht="16.5" x14ac:dyDescent="0.3">
      <c r="A28" s="929" t="s">
        <v>1147</v>
      </c>
      <c r="B28" s="927">
        <v>12.563636363636364</v>
      </c>
      <c r="C28" s="927">
        <v>11.088888888888889</v>
      </c>
      <c r="D28" s="928">
        <f>(C28-B28)/B28</f>
        <v>-0.11738221579032007</v>
      </c>
      <c r="E28" s="927">
        <v>6.7016129032258061</v>
      </c>
      <c r="F28" s="927">
        <v>6.1503759398496243</v>
      </c>
      <c r="G28" s="928">
        <f>(F28-E28)/E28</f>
        <v>-8.2254372393076466E-2</v>
      </c>
      <c r="H28" s="927">
        <v>9.4572649572649574</v>
      </c>
      <c r="I28" s="927">
        <v>8.143497757847534</v>
      </c>
      <c r="J28" s="928">
        <f>(I28-H28)/H28</f>
        <v>-0.13891618828001676</v>
      </c>
      <c r="K28" s="937"/>
      <c r="L28" s="937"/>
    </row>
    <row r="29" spans="1:12" ht="16.5" x14ac:dyDescent="0.3">
      <c r="A29" s="930" t="s">
        <v>1186</v>
      </c>
      <c r="B29" s="927"/>
      <c r="C29" s="927"/>
      <c r="D29" s="928"/>
      <c r="E29" s="927"/>
      <c r="F29" s="927"/>
      <c r="G29" s="928"/>
      <c r="H29" s="927"/>
      <c r="I29" s="927"/>
      <c r="J29" s="928"/>
      <c r="K29" s="937"/>
      <c r="L29" s="937"/>
    </row>
    <row r="30" spans="1:12" ht="16.5" x14ac:dyDescent="0.3">
      <c r="A30" s="929" t="s">
        <v>1179</v>
      </c>
      <c r="B30" s="927">
        <v>0.19264375460090133</v>
      </c>
      <c r="C30" s="927">
        <v>0.2316347842632592</v>
      </c>
      <c r="D30" s="928">
        <f>(C30-B30)/B30</f>
        <v>0.20239965600304721</v>
      </c>
      <c r="E30" s="927">
        <v>0.28107239059019185</v>
      </c>
      <c r="F30" s="927">
        <v>0.40903168023598624</v>
      </c>
      <c r="G30" s="928">
        <f>(F30-E30)/E30</f>
        <v>0.45525385605148655</v>
      </c>
      <c r="H30" s="927">
        <v>1.7150119061122179E-2</v>
      </c>
      <c r="I30" s="927">
        <v>1.8167270562095699E-2</v>
      </c>
      <c r="J30" s="928">
        <f>(I30-H30)/H30</f>
        <v>5.9308713679971703E-2</v>
      </c>
      <c r="K30" s="937"/>
      <c r="L30" s="937"/>
    </row>
    <row r="31" spans="1:12" ht="16.5" x14ac:dyDescent="0.3">
      <c r="A31" s="929" t="s">
        <v>1147</v>
      </c>
      <c r="B31" s="927">
        <v>14.825396825396826</v>
      </c>
      <c r="C31" s="927">
        <v>17.353846153846153</v>
      </c>
      <c r="D31" s="928">
        <f>(C31-B31)/B31</f>
        <v>0.17054850930653914</v>
      </c>
      <c r="E31" s="927">
        <v>12.636363636363637</v>
      </c>
      <c r="F31" s="927">
        <v>17.010416666666668</v>
      </c>
      <c r="G31" s="928">
        <f>(F31-E31)/E31</f>
        <v>0.34614808153477222</v>
      </c>
      <c r="H31" s="927">
        <v>13.549668874172186</v>
      </c>
      <c r="I31" s="927">
        <v>17.149068322981368</v>
      </c>
      <c r="J31" s="928">
        <f>(I31-H31)/H31</f>
        <v>0.26564482735590733</v>
      </c>
      <c r="K31" s="937"/>
      <c r="L31" s="937"/>
    </row>
    <row r="32" spans="1:12" ht="16.5" x14ac:dyDescent="0.3">
      <c r="A32" s="930" t="s">
        <v>1185</v>
      </c>
      <c r="B32" s="927"/>
      <c r="C32" s="927"/>
      <c r="D32" s="928"/>
      <c r="E32" s="927"/>
      <c r="F32" s="927"/>
      <c r="G32" s="928"/>
      <c r="H32" s="927"/>
      <c r="I32" s="927"/>
      <c r="J32" s="928"/>
      <c r="K32" s="937"/>
      <c r="L32" s="937"/>
    </row>
    <row r="33" spans="1:10" ht="16.5" x14ac:dyDescent="0.3">
      <c r="A33" s="929" t="s">
        <v>1179</v>
      </c>
      <c r="B33" s="927">
        <v>0.24585798231721026</v>
      </c>
      <c r="C33" s="927">
        <v>0.23225083422140616</v>
      </c>
      <c r="D33" s="928">
        <f>(C33-B33)/B33</f>
        <v>-5.5345561561828488E-2</v>
      </c>
      <c r="E33" s="927">
        <v>1.2266585535379506</v>
      </c>
      <c r="F33" s="927">
        <v>1.1421827690606841</v>
      </c>
      <c r="G33" s="928">
        <f>(F33-E33)/E33</f>
        <v>-6.8866584131028141E-2</v>
      </c>
      <c r="H33" s="927">
        <v>0.68657264718201039</v>
      </c>
      <c r="I33" s="927">
        <v>0.64217352030364361</v>
      </c>
      <c r="J33" s="928">
        <f>(I33-H33)/H33</f>
        <v>-6.4667777052581255E-2</v>
      </c>
    </row>
    <row r="34" spans="1:10" ht="16.5" x14ac:dyDescent="0.3">
      <c r="A34" s="930" t="s">
        <v>1184</v>
      </c>
      <c r="B34" s="927"/>
      <c r="C34" s="927"/>
      <c r="D34" s="928"/>
      <c r="E34" s="927"/>
      <c r="F34" s="927"/>
      <c r="G34" s="928"/>
      <c r="H34" s="927"/>
      <c r="I34" s="927"/>
      <c r="J34" s="928"/>
    </row>
    <row r="35" spans="1:10" ht="16.5" x14ac:dyDescent="0.3">
      <c r="A35" s="929" t="s">
        <v>1183</v>
      </c>
      <c r="B35" s="927">
        <v>30.268199233716476</v>
      </c>
      <c r="C35" s="927">
        <v>25.8783204798629</v>
      </c>
      <c r="D35" s="928">
        <f>(C35-B35)/B35</f>
        <v>-0.14503270313364347</v>
      </c>
      <c r="E35" s="927">
        <v>6.7378800328677073</v>
      </c>
      <c r="F35" s="927">
        <v>6.3871730845051919</v>
      </c>
      <c r="G35" s="928">
        <f>(F35-E35)/E35</f>
        <v>-5.2050043433802588E-2</v>
      </c>
      <c r="H35" s="927">
        <v>11.823702613176296</v>
      </c>
      <c r="I35" s="927">
        <v>10.962486171175701</v>
      </c>
      <c r="J35" s="928">
        <f>(I35-H35)/H35</f>
        <v>-7.2838134565466672E-2</v>
      </c>
    </row>
    <row r="36" spans="1:10" ht="16.5" x14ac:dyDescent="0.3">
      <c r="A36" s="930" t="s">
        <v>1182</v>
      </c>
      <c r="B36" s="927"/>
      <c r="C36" s="927"/>
      <c r="D36" s="928"/>
      <c r="E36" s="927"/>
      <c r="F36" s="927"/>
      <c r="G36" s="928"/>
      <c r="H36" s="927"/>
      <c r="I36" s="927"/>
      <c r="J36" s="928"/>
    </row>
    <row r="37" spans="1:10" ht="16.5" x14ac:dyDescent="0.3">
      <c r="A37" s="929" t="s">
        <v>1181</v>
      </c>
      <c r="B37" s="927">
        <v>34.057045551298422</v>
      </c>
      <c r="C37" s="927">
        <v>52.699228791773777</v>
      </c>
      <c r="D37" s="928">
        <f>(C37-B37)/B37</f>
        <v>0.54738110539845763</v>
      </c>
      <c r="E37" s="927">
        <v>39.089094964197677</v>
      </c>
      <c r="F37" s="927">
        <v>36.667104744381653</v>
      </c>
      <c r="G37" s="928">
        <f>(F37-E37)/E37</f>
        <v>-6.1960764812650775E-2</v>
      </c>
      <c r="H37" s="927">
        <v>38.001472211998525</v>
      </c>
      <c r="I37" s="927">
        <v>40.430453585436986</v>
      </c>
      <c r="J37" s="928">
        <f>(I37-H37)/H37</f>
        <v>6.3918086117504103E-2</v>
      </c>
    </row>
    <row r="38" spans="1:10" ht="16.5" x14ac:dyDescent="0.3">
      <c r="A38" s="930" t="s">
        <v>1180</v>
      </c>
      <c r="B38" s="927"/>
      <c r="C38" s="927"/>
      <c r="D38" s="928"/>
      <c r="E38" s="927"/>
      <c r="F38" s="927"/>
      <c r="G38" s="928"/>
      <c r="H38" s="927"/>
      <c r="I38" s="927"/>
      <c r="J38" s="928"/>
    </row>
    <row r="39" spans="1:10" ht="16.5" x14ac:dyDescent="0.3">
      <c r="A39" s="929" t="s">
        <v>1179</v>
      </c>
      <c r="B39" s="927">
        <v>4.9400541396640127</v>
      </c>
      <c r="C39" s="927">
        <v>17.856618736861908</v>
      </c>
      <c r="D39" s="928">
        <f>(C39-B39)/B39</f>
        <v>2.6146605344848277</v>
      </c>
      <c r="E39" s="927">
        <v>11.803018301258632</v>
      </c>
      <c r="F39" s="927">
        <v>26.779176360924531</v>
      </c>
      <c r="G39" s="928">
        <f>(F39-E39)/E39</f>
        <v>1.2688413825528759</v>
      </c>
      <c r="H39" s="927">
        <v>14.341701882152853</v>
      </c>
      <c r="I39" s="927">
        <v>30.395084892474195</v>
      </c>
      <c r="J39" s="928">
        <f>(I39-H39)/H39</f>
        <v>1.1193499308682844</v>
      </c>
    </row>
    <row r="40" spans="1:10" ht="16.5" x14ac:dyDescent="0.3">
      <c r="A40" s="931" t="s">
        <v>930</v>
      </c>
      <c r="B40" s="927"/>
      <c r="C40" s="927"/>
      <c r="D40" s="928"/>
      <c r="E40" s="927"/>
      <c r="F40" s="927"/>
      <c r="G40" s="928"/>
      <c r="H40" s="927"/>
      <c r="I40" s="927"/>
      <c r="J40" s="928"/>
    </row>
    <row r="41" spans="1:10" ht="16.5" x14ac:dyDescent="0.3">
      <c r="A41" s="930" t="s">
        <v>1188</v>
      </c>
      <c r="B41" s="927"/>
      <c r="C41" s="927"/>
      <c r="D41" s="928"/>
      <c r="E41" s="927"/>
      <c r="F41" s="927"/>
      <c r="G41" s="928"/>
      <c r="H41" s="927"/>
      <c r="I41" s="927"/>
      <c r="J41" s="928"/>
    </row>
    <row r="42" spans="1:10" ht="16.5" x14ac:dyDescent="0.3">
      <c r="A42" s="929" t="s">
        <v>1179</v>
      </c>
      <c r="B42" s="927">
        <v>1.5576505725331979</v>
      </c>
      <c r="C42" s="927">
        <v>1.6785307859644332</v>
      </c>
      <c r="D42" s="928">
        <f>(C42-B42)/B42</f>
        <v>7.7604191570801687E-2</v>
      </c>
      <c r="E42" s="927">
        <v>1.434682454127634</v>
      </c>
      <c r="F42" s="927">
        <v>1.6023120994914903</v>
      </c>
      <c r="G42" s="928">
        <f>(F42-E42)/E42</f>
        <v>0.11684093917896587</v>
      </c>
      <c r="H42" s="927">
        <v>1.5023958605332726</v>
      </c>
      <c r="I42" s="927">
        <v>1.6441944059645739</v>
      </c>
      <c r="J42" s="928">
        <f>(I42-H42)/H42</f>
        <v>9.438161349896837E-2</v>
      </c>
    </row>
    <row r="43" spans="1:10" ht="16.5" x14ac:dyDescent="0.3">
      <c r="A43" s="929" t="s">
        <v>1147</v>
      </c>
      <c r="B43" s="927">
        <v>10.554422669491526</v>
      </c>
      <c r="C43" s="927">
        <v>10.728162466356741</v>
      </c>
      <c r="D43" s="928">
        <f>(C43-B43)/B43</f>
        <v>1.6461326432133987E-2</v>
      </c>
      <c r="E43" s="927">
        <v>12.190098661028893</v>
      </c>
      <c r="F43" s="927">
        <v>11.943723620447084</v>
      </c>
      <c r="G43" s="928">
        <f>(F43-E43)/E43</f>
        <v>-2.0211078468909911E-2</v>
      </c>
      <c r="H43" s="927">
        <v>11.256274569095858</v>
      </c>
      <c r="I43" s="927">
        <v>11.261821426120376</v>
      </c>
      <c r="J43" s="928">
        <f>(I43-H43)/H43</f>
        <v>4.927791153697302E-4</v>
      </c>
    </row>
    <row r="44" spans="1:10" ht="16.5" x14ac:dyDescent="0.3">
      <c r="A44" s="930" t="s">
        <v>1187</v>
      </c>
      <c r="B44" s="927"/>
      <c r="C44" s="927"/>
      <c r="D44" s="928"/>
      <c r="E44" s="927"/>
      <c r="F44" s="927"/>
      <c r="G44" s="928"/>
      <c r="H44" s="927"/>
      <c r="I44" s="927"/>
      <c r="J44" s="928"/>
    </row>
    <row r="45" spans="1:10" ht="16.5" x14ac:dyDescent="0.3">
      <c r="A45" s="929" t="s">
        <v>1179</v>
      </c>
      <c r="B45" s="927">
        <v>5.7751875040955433E-3</v>
      </c>
      <c r="C45" s="927">
        <v>4.7230496791267392E-3</v>
      </c>
      <c r="D45" s="928">
        <f>(C45-B45)/B45</f>
        <v>-0.18218245281606318</v>
      </c>
      <c r="E45" s="927">
        <v>1.7693405882476107E-3</v>
      </c>
      <c r="F45" s="927">
        <v>2.7552654516814746E-3</v>
      </c>
      <c r="G45" s="928">
        <f>(F45-E45)/E45</f>
        <v>0.55722729133249749</v>
      </c>
      <c r="H45" s="927">
        <v>3.975193159862756E-3</v>
      </c>
      <c r="I45" s="927">
        <v>3.836566454107166E-3</v>
      </c>
      <c r="J45" s="928">
        <f>(I45-H45)/H45</f>
        <v>-3.4872948352621967E-2</v>
      </c>
    </row>
    <row r="46" spans="1:10" ht="16.5" x14ac:dyDescent="0.3">
      <c r="A46" s="936" t="s">
        <v>1147</v>
      </c>
      <c r="B46" s="935">
        <v>20.607142857142858</v>
      </c>
      <c r="C46" s="927">
        <v>7.6086956521739131</v>
      </c>
      <c r="D46" s="928">
        <f>(C46-B46)/B46</f>
        <v>-0.63077386783211509</v>
      </c>
      <c r="E46" s="927">
        <v>0</v>
      </c>
      <c r="F46" s="927">
        <v>3.7272727272727271</v>
      </c>
      <c r="G46" s="932">
        <v>0</v>
      </c>
      <c r="H46" s="935">
        <v>16.485714285714284</v>
      </c>
      <c r="I46" s="935">
        <v>6.3529411764705879</v>
      </c>
      <c r="J46" s="934">
        <f>(I46-H46)/H46</f>
        <v>-0.6146396166785606</v>
      </c>
    </row>
    <row r="47" spans="1:10" ht="16.5" x14ac:dyDescent="0.3">
      <c r="A47" s="930" t="s">
        <v>1186</v>
      </c>
      <c r="B47" s="927"/>
      <c r="C47" s="927"/>
      <c r="D47" s="928"/>
      <c r="E47" s="927"/>
      <c r="F47" s="927"/>
      <c r="G47" s="933"/>
      <c r="H47" s="927"/>
      <c r="I47" s="927"/>
      <c r="J47" s="928"/>
    </row>
    <row r="48" spans="1:10" ht="16.5" x14ac:dyDescent="0.3">
      <c r="A48" s="929" t="s">
        <v>1179</v>
      </c>
      <c r="B48" s="927">
        <v>2.2688236623232493E-3</v>
      </c>
      <c r="C48" s="927">
        <v>3.285599776783818E-3</v>
      </c>
      <c r="D48" s="928">
        <f>(C48-B48)/B48</f>
        <v>0.44815122979606165</v>
      </c>
      <c r="E48" s="927">
        <v>1.7693405882476107E-3</v>
      </c>
      <c r="F48" s="927">
        <v>1.5028720645535317E-3</v>
      </c>
      <c r="G48" s="928">
        <f>(F48-E48)/E48</f>
        <v>-0.15060329563681946</v>
      </c>
      <c r="H48" s="927">
        <v>2.0443850536437033E-3</v>
      </c>
      <c r="I48" s="927">
        <v>2.48248417618699E-3</v>
      </c>
      <c r="J48" s="928">
        <f>(I48-H48)/H48</f>
        <v>0.21429383949098213</v>
      </c>
    </row>
    <row r="49" spans="1:10" ht="16.5" x14ac:dyDescent="0.3">
      <c r="A49" s="929" t="s">
        <v>1147</v>
      </c>
      <c r="B49" s="927">
        <v>4.2727272727272725</v>
      </c>
      <c r="C49" s="927">
        <v>2.625</v>
      </c>
      <c r="D49" s="928">
        <f>(C49-B49)/B49</f>
        <v>-0.38563829787234039</v>
      </c>
      <c r="E49" s="927">
        <v>0.14285714285714285</v>
      </c>
      <c r="F49" s="927">
        <v>0</v>
      </c>
      <c r="G49" s="928">
        <f>(F49-E49)/E49</f>
        <v>-1</v>
      </c>
      <c r="H49" s="927">
        <v>2.6666666666666665</v>
      </c>
      <c r="I49" s="927">
        <v>1.9090909090909092</v>
      </c>
      <c r="J49" s="928">
        <f>(I49-H49)/H49</f>
        <v>-0.28409090909090901</v>
      </c>
    </row>
    <row r="50" spans="1:10" ht="16.5" x14ac:dyDescent="0.3">
      <c r="A50" s="930" t="s">
        <v>1185</v>
      </c>
      <c r="B50" s="927"/>
      <c r="C50" s="927"/>
      <c r="D50" s="928"/>
      <c r="E50" s="927"/>
      <c r="F50" s="927"/>
      <c r="G50" s="928"/>
      <c r="H50" s="927"/>
      <c r="I50" s="927"/>
      <c r="J50" s="928"/>
    </row>
    <row r="51" spans="1:10" ht="16.5" x14ac:dyDescent="0.3">
      <c r="A51" s="929" t="s">
        <v>1179</v>
      </c>
      <c r="B51" s="927">
        <v>0.69219747370516593</v>
      </c>
      <c r="C51" s="927">
        <v>0.77724969719542203</v>
      </c>
      <c r="D51" s="928">
        <f>(C51-B51)/B51</f>
        <v>0.12287277362483293</v>
      </c>
      <c r="E51" s="927">
        <v>1.2587594470675858</v>
      </c>
      <c r="F51" s="927">
        <v>1.4362447363583251</v>
      </c>
      <c r="G51" s="928">
        <f>(F51-E51)/E51</f>
        <v>0.14100016464957632</v>
      </c>
      <c r="H51" s="927">
        <v>0.94677743373188394</v>
      </c>
      <c r="I51" s="927">
        <v>1.0741257669601798</v>
      </c>
      <c r="J51" s="928">
        <f>(I51-H51)/H51</f>
        <v>0.13450714887270895</v>
      </c>
    </row>
    <row r="52" spans="1:10" ht="16.5" x14ac:dyDescent="0.3">
      <c r="A52" s="930" t="s">
        <v>1182</v>
      </c>
      <c r="B52" s="927"/>
      <c r="C52" s="927"/>
      <c r="D52" s="928"/>
      <c r="E52" s="927"/>
      <c r="F52" s="927"/>
      <c r="G52" s="928"/>
      <c r="H52" s="927"/>
      <c r="I52" s="927"/>
      <c r="J52" s="928"/>
    </row>
    <row r="53" spans="1:10" ht="16.5" x14ac:dyDescent="0.3">
      <c r="A53" s="929" t="s">
        <v>1181</v>
      </c>
      <c r="B53" s="927">
        <v>50.633923472301547</v>
      </c>
      <c r="C53" s="927">
        <v>49.378030782205357</v>
      </c>
      <c r="D53" s="928">
        <f>(C53-B53)/B53</f>
        <v>-2.4803384845008204E-2</v>
      </c>
      <c r="E53" s="927">
        <v>21.694915254237287</v>
      </c>
      <c r="F53" s="927">
        <v>15.924880590534086</v>
      </c>
      <c r="G53" s="928">
        <f>(F53-E53)/E53</f>
        <v>-0.26596253528006947</v>
      </c>
      <c r="H53" s="927">
        <v>37.120243531202433</v>
      </c>
      <c r="I53" s="927">
        <v>32.896566477698144</v>
      </c>
      <c r="J53" s="928">
        <f>(I53-H53)/H53</f>
        <v>-0.11378365688667862</v>
      </c>
    </row>
    <row r="54" spans="1:10" ht="16.5" x14ac:dyDescent="0.3">
      <c r="A54" s="930" t="s">
        <v>1184</v>
      </c>
      <c r="B54" s="927"/>
      <c r="C54" s="927"/>
      <c r="D54" s="928"/>
      <c r="E54" s="927"/>
      <c r="F54" s="927"/>
      <c r="G54" s="928"/>
      <c r="H54" s="927"/>
      <c r="I54" s="927"/>
      <c r="J54" s="928"/>
    </row>
    <row r="55" spans="1:10" ht="16.5" x14ac:dyDescent="0.3">
      <c r="A55" s="929" t="s">
        <v>1183</v>
      </c>
      <c r="B55" s="927">
        <v>60.76527698458024</v>
      </c>
      <c r="C55" s="927">
        <v>74.003795066413659</v>
      </c>
      <c r="D55" s="928">
        <f>(C55-B55)/B55</f>
        <v>0.21786320640310447</v>
      </c>
      <c r="E55" s="927">
        <v>36.245110821382006</v>
      </c>
      <c r="F55" s="927">
        <v>35.06296135475467</v>
      </c>
      <c r="G55" s="928">
        <f>(F55-E55)/E55</f>
        <v>-3.2615418737524E-2</v>
      </c>
      <c r="H55" s="927">
        <v>49.315068493150683</v>
      </c>
      <c r="I55" s="927">
        <v>54.818697186864902</v>
      </c>
      <c r="J55" s="928">
        <f>(I55-H55)/H55</f>
        <v>0.11160135962253834</v>
      </c>
    </row>
    <row r="56" spans="1:10" ht="16.5" x14ac:dyDescent="0.3">
      <c r="A56" s="930" t="s">
        <v>1180</v>
      </c>
      <c r="B56" s="927"/>
      <c r="C56" s="927"/>
      <c r="D56" s="928"/>
      <c r="E56" s="927"/>
      <c r="F56" s="927"/>
      <c r="G56" s="928"/>
      <c r="H56" s="927"/>
      <c r="I56" s="927"/>
      <c r="J56" s="928"/>
    </row>
    <row r="57" spans="1:10" ht="16.5" x14ac:dyDescent="0.3">
      <c r="A57" s="929" t="s">
        <v>1179</v>
      </c>
      <c r="B57" s="927">
        <v>0.49749115213851608</v>
      </c>
      <c r="C57" s="927">
        <v>0.47497451773131072</v>
      </c>
      <c r="D57" s="928">
        <f>(C57-B57)/B57</f>
        <v>-4.5260371587344472E-2</v>
      </c>
      <c r="E57" s="927">
        <v>4.802495882386372E-2</v>
      </c>
      <c r="F57" s="927">
        <v>4.6589034001159484E-2</v>
      </c>
      <c r="G57" s="928">
        <f>(F57-E57)/E57</f>
        <v>-2.9899553437841193E-2</v>
      </c>
      <c r="H57" s="927">
        <v>1.104535813704723</v>
      </c>
      <c r="I57" s="927">
        <v>0.96444510244864545</v>
      </c>
      <c r="J57" s="928">
        <f>(I57-H57)/H57</f>
        <v>-0.12683220364417097</v>
      </c>
    </row>
    <row r="58" spans="1:10" ht="16.5" x14ac:dyDescent="0.3">
      <c r="A58" s="931" t="s">
        <v>931</v>
      </c>
      <c r="B58" s="929"/>
      <c r="C58" s="927"/>
      <c r="D58" s="928"/>
      <c r="E58" s="927"/>
      <c r="F58" s="927"/>
      <c r="G58" s="928"/>
      <c r="H58" s="929"/>
      <c r="I58" s="929"/>
      <c r="J58" s="928"/>
    </row>
    <row r="59" spans="1:10" ht="16.5" x14ac:dyDescent="0.3">
      <c r="A59" s="930" t="s">
        <v>1188</v>
      </c>
      <c r="B59" s="929"/>
      <c r="C59" s="927"/>
      <c r="D59" s="928"/>
      <c r="E59" s="927"/>
      <c r="F59" s="927"/>
      <c r="G59" s="928"/>
      <c r="H59" s="929"/>
      <c r="I59" s="929"/>
      <c r="J59" s="928"/>
    </row>
    <row r="60" spans="1:10" ht="16.5" x14ac:dyDescent="0.3">
      <c r="A60" s="929" t="s">
        <v>1179</v>
      </c>
      <c r="B60" s="927">
        <v>2.9707152007674327</v>
      </c>
      <c r="C60" s="927">
        <v>3.3564455219707194</v>
      </c>
      <c r="D60" s="928">
        <f>(C60-B60)/B60</f>
        <v>0.12984426144372238</v>
      </c>
      <c r="E60" s="927">
        <v>3.8528655123797608</v>
      </c>
      <c r="F60" s="927">
        <v>4.4334725904329186</v>
      </c>
      <c r="G60" s="928">
        <f>(F60-E60)/E60</f>
        <v>0.15069487273500498</v>
      </c>
      <c r="H60" s="927">
        <v>3.3671021833511792</v>
      </c>
      <c r="I60" s="927">
        <v>3.8416442626493668</v>
      </c>
      <c r="J60" s="928">
        <f>(I60-H60)/H60</f>
        <v>0.14093486133108371</v>
      </c>
    </row>
    <row r="61" spans="1:10" ht="16.5" x14ac:dyDescent="0.3">
      <c r="A61" s="929" t="s">
        <v>1147</v>
      </c>
      <c r="B61" s="927">
        <v>10.900576268832882</v>
      </c>
      <c r="C61" s="927">
        <v>10.828020801468339</v>
      </c>
      <c r="D61" s="928">
        <f>(C61-B61)/B61</f>
        <v>-6.6561129957867322E-3</v>
      </c>
      <c r="E61" s="927">
        <v>12.993505215508758</v>
      </c>
      <c r="F61" s="927">
        <v>13.163728813559322</v>
      </c>
      <c r="G61" s="928">
        <f>(F61-E61)/E61</f>
        <v>1.3100668005072924E-2</v>
      </c>
      <c r="H61" s="927">
        <v>11.976691627875599</v>
      </c>
      <c r="I61" s="927">
        <v>12.042355705683654</v>
      </c>
      <c r="J61" s="928">
        <f>(I61-H61)/H61</f>
        <v>5.4826557991376132E-3</v>
      </c>
    </row>
    <row r="62" spans="1:10" ht="16.5" x14ac:dyDescent="0.3">
      <c r="A62" s="930" t="s">
        <v>1187</v>
      </c>
      <c r="B62" s="927"/>
      <c r="C62" s="927"/>
      <c r="D62" s="928"/>
      <c r="E62" s="927"/>
      <c r="F62" s="927"/>
      <c r="G62" s="928"/>
      <c r="H62" s="927"/>
      <c r="I62" s="927"/>
      <c r="J62" s="928"/>
    </row>
    <row r="63" spans="1:10" ht="16.5" x14ac:dyDescent="0.3">
      <c r="A63" s="929" t="s">
        <v>1179</v>
      </c>
      <c r="B63" s="927">
        <v>0</v>
      </c>
      <c r="C63" s="927">
        <v>0</v>
      </c>
      <c r="D63" s="928">
        <v>0</v>
      </c>
      <c r="E63" s="927">
        <v>3.9431018823803891E-2</v>
      </c>
      <c r="F63" s="927">
        <v>2.1040208903749445E-2</v>
      </c>
      <c r="G63" s="928">
        <f>(F63-E63)/E63</f>
        <v>-0.46640463443851471</v>
      </c>
      <c r="H63" s="927">
        <v>1.7718003798245428E-2</v>
      </c>
      <c r="I63" s="927">
        <v>9.4785759454412335E-3</v>
      </c>
      <c r="J63" s="928">
        <f>(I63-H63)/H63</f>
        <v>-0.46503138539907785</v>
      </c>
    </row>
    <row r="64" spans="1:10" ht="16.5" x14ac:dyDescent="0.3">
      <c r="A64" s="929" t="s">
        <v>1147</v>
      </c>
      <c r="B64" s="927">
        <v>0</v>
      </c>
      <c r="C64" s="927">
        <v>0</v>
      </c>
      <c r="D64" s="928">
        <v>0</v>
      </c>
      <c r="E64" s="927">
        <v>0</v>
      </c>
      <c r="F64" s="927">
        <v>0</v>
      </c>
      <c r="G64" s="928">
        <v>0</v>
      </c>
      <c r="H64" s="927">
        <v>0</v>
      </c>
      <c r="I64" s="927">
        <v>0</v>
      </c>
      <c r="J64" s="928">
        <v>0</v>
      </c>
    </row>
    <row r="65" spans="1:10" ht="16.5" x14ac:dyDescent="0.3">
      <c r="A65" s="930" t="s">
        <v>1186</v>
      </c>
      <c r="B65" s="927"/>
      <c r="C65" s="927"/>
      <c r="D65" s="928"/>
      <c r="E65" s="927"/>
      <c r="F65" s="927"/>
      <c r="G65" s="928"/>
      <c r="H65" s="927"/>
      <c r="I65" s="927"/>
      <c r="J65" s="928"/>
    </row>
    <row r="66" spans="1:10" ht="16.5" x14ac:dyDescent="0.3">
      <c r="A66" s="929" t="s">
        <v>1179</v>
      </c>
      <c r="B66" s="927">
        <v>0</v>
      </c>
      <c r="C66" s="927">
        <v>0</v>
      </c>
      <c r="D66" s="932">
        <v>0</v>
      </c>
      <c r="E66" s="927">
        <v>0</v>
      </c>
      <c r="F66" s="927">
        <v>0</v>
      </c>
      <c r="G66" s="932">
        <v>0</v>
      </c>
      <c r="H66" s="927">
        <v>0</v>
      </c>
      <c r="I66" s="927">
        <v>0</v>
      </c>
      <c r="J66" s="932">
        <v>0</v>
      </c>
    </row>
    <row r="67" spans="1:10" ht="16.5" x14ac:dyDescent="0.3">
      <c r="A67" s="929" t="s">
        <v>1147</v>
      </c>
      <c r="B67" s="927">
        <v>10.677450440528634</v>
      </c>
      <c r="C67" s="927">
        <v>10.551334641222281</v>
      </c>
      <c r="D67" s="928">
        <f>(C67-B67)/B67</f>
        <v>-1.1811415094717045E-2</v>
      </c>
      <c r="E67" s="927">
        <v>12.527410606140396</v>
      </c>
      <c r="F67" s="927">
        <v>12.71599763065567</v>
      </c>
      <c r="G67" s="928">
        <f>(F67-E67)/E67</f>
        <v>1.5053950927643115E-2</v>
      </c>
      <c r="H67" s="927">
        <v>11.725542262135633</v>
      </c>
      <c r="I67" s="927">
        <v>11.776774659513</v>
      </c>
      <c r="J67" s="928">
        <f>(I67-H67)/H67</f>
        <v>4.3692987694742193E-3</v>
      </c>
    </row>
    <row r="68" spans="1:10" ht="16.5" x14ac:dyDescent="0.3">
      <c r="A68" s="930" t="s">
        <v>1185</v>
      </c>
      <c r="B68" s="927"/>
      <c r="C68" s="927"/>
      <c r="D68" s="928"/>
      <c r="E68" s="927"/>
      <c r="F68" s="927"/>
      <c r="G68" s="928"/>
      <c r="H68" s="927"/>
      <c r="I68" s="927"/>
      <c r="J68" s="928"/>
    </row>
    <row r="69" spans="1:10" ht="16.5" x14ac:dyDescent="0.3">
      <c r="A69" s="929" t="s">
        <v>1179</v>
      </c>
      <c r="B69" s="927">
        <v>1.5308372019784686</v>
      </c>
      <c r="C69" s="927">
        <v>1.7526621309281181</v>
      </c>
      <c r="D69" s="928">
        <f>(C69-B69)/B69</f>
        <v>0.14490432337479178</v>
      </c>
      <c r="E69" s="927">
        <v>3.8738448364975544</v>
      </c>
      <c r="F69" s="927">
        <v>4.8830818164118508</v>
      </c>
      <c r="G69" s="928">
        <f>(F69-E69)/E69</f>
        <v>0.26052591740529657</v>
      </c>
      <c r="H69" s="927">
        <v>2.5836484000159423</v>
      </c>
      <c r="I69" s="927">
        <v>3.1629105208418786</v>
      </c>
      <c r="J69" s="928">
        <f>(I69-H69)/H69</f>
        <v>0.2242031542768598</v>
      </c>
    </row>
    <row r="70" spans="1:10" ht="16.5" x14ac:dyDescent="0.3">
      <c r="A70" s="930" t="s">
        <v>1184</v>
      </c>
      <c r="B70" s="927"/>
      <c r="C70" s="927"/>
      <c r="D70" s="928"/>
      <c r="E70" s="927"/>
      <c r="F70" s="927"/>
      <c r="G70" s="928"/>
      <c r="H70" s="927"/>
      <c r="I70" s="927"/>
      <c r="J70" s="928"/>
    </row>
    <row r="71" spans="1:10" ht="16.5" x14ac:dyDescent="0.3">
      <c r="A71" s="929" t="s">
        <v>1183</v>
      </c>
      <c r="B71" s="927">
        <v>34.512665198237883</v>
      </c>
      <c r="C71" s="927">
        <v>32.156233279828783</v>
      </c>
      <c r="D71" s="928">
        <f>(C71-B71)/B71</f>
        <v>-6.8277309355100541E-2</v>
      </c>
      <c r="E71" s="927">
        <v>9.547632840065301</v>
      </c>
      <c r="F71" s="927">
        <v>8.2927051533239169</v>
      </c>
      <c r="G71" s="928">
        <f>(F71-E71)/E71</f>
        <v>-0.13143862020701677</v>
      </c>
      <c r="H71" s="927">
        <v>20.368768087836024</v>
      </c>
      <c r="I71" s="927">
        <v>18.646822121337188</v>
      </c>
      <c r="J71" s="928">
        <f>(I71-H71)/H71</f>
        <v>-8.4538542491784816E-2</v>
      </c>
    </row>
    <row r="72" spans="1:10" ht="16.5" x14ac:dyDescent="0.3">
      <c r="A72" s="930" t="s">
        <v>1182</v>
      </c>
      <c r="B72" s="927"/>
      <c r="C72" s="927"/>
      <c r="D72" s="928"/>
      <c r="E72" s="927"/>
      <c r="F72" s="927"/>
      <c r="G72" s="928"/>
      <c r="H72" s="927"/>
      <c r="I72" s="927"/>
      <c r="J72" s="928"/>
    </row>
    <row r="73" spans="1:10" ht="16.5" x14ac:dyDescent="0.3">
      <c r="A73" s="929" t="s">
        <v>1181</v>
      </c>
      <c r="B73" s="927">
        <v>1.4454845814977972</v>
      </c>
      <c r="C73" s="927">
        <v>1.7834849295523454</v>
      </c>
      <c r="D73" s="928">
        <f>(C73-B73)/B73</f>
        <v>0.23383185983507029</v>
      </c>
      <c r="E73" s="927">
        <v>1.1585654852809522</v>
      </c>
      <c r="F73" s="927">
        <v>1.1391078507313073</v>
      </c>
      <c r="G73" s="928">
        <f>(F73-E73)/E73</f>
        <v>-1.679459193014576E-2</v>
      </c>
      <c r="H73" s="927">
        <v>1.2829310499149686</v>
      </c>
      <c r="I73" s="927">
        <v>1.4186958316137019</v>
      </c>
      <c r="J73" s="928">
        <f>(I73-H73)/H73</f>
        <v>0.10582391135340566</v>
      </c>
    </row>
    <row r="74" spans="1:10" ht="16.5" x14ac:dyDescent="0.3">
      <c r="A74" s="930" t="s">
        <v>1180</v>
      </c>
      <c r="B74" s="927"/>
      <c r="C74" s="927"/>
      <c r="D74" s="928"/>
      <c r="E74" s="927"/>
      <c r="F74" s="927"/>
      <c r="G74" s="928"/>
      <c r="H74" s="927"/>
      <c r="I74" s="927"/>
      <c r="J74" s="928"/>
    </row>
    <row r="75" spans="1:10" ht="16.5" x14ac:dyDescent="0.3">
      <c r="A75" s="929" t="s">
        <v>1179</v>
      </c>
      <c r="B75" s="927">
        <v>0.2105880872029125</v>
      </c>
      <c r="C75" s="927">
        <v>0.25545538264494183</v>
      </c>
      <c r="D75" s="928">
        <f>(C75-B75)/B75</f>
        <v>0.21305713935659321</v>
      </c>
      <c r="E75" s="927">
        <v>0.12208450058908514</v>
      </c>
      <c r="F75" s="927">
        <v>0.17082645800425145</v>
      </c>
      <c r="G75" s="928">
        <f>(F75-E75)/E75</f>
        <v>0.39924771105238921</v>
      </c>
      <c r="H75" s="927">
        <v>0.17081972892667388</v>
      </c>
      <c r="I75" s="927">
        <v>0.21733020560618826</v>
      </c>
      <c r="J75" s="928">
        <f>(I75-H75)/H75</f>
        <v>0.27227813187479932</v>
      </c>
    </row>
    <row r="76" spans="1:10" ht="16.5" x14ac:dyDescent="0.3">
      <c r="A76" s="931" t="s">
        <v>1189</v>
      </c>
      <c r="B76" s="927"/>
      <c r="C76" s="927"/>
      <c r="D76" s="928"/>
      <c r="E76" s="927"/>
      <c r="F76" s="927"/>
      <c r="G76" s="928"/>
      <c r="H76" s="927"/>
      <c r="I76" s="927"/>
      <c r="J76" s="928"/>
    </row>
    <row r="77" spans="1:10" ht="16.5" x14ac:dyDescent="0.3">
      <c r="A77" s="930" t="s">
        <v>1188</v>
      </c>
      <c r="B77" s="927"/>
      <c r="C77" s="927"/>
      <c r="D77" s="928"/>
      <c r="E77" s="927"/>
      <c r="F77" s="927"/>
      <c r="G77" s="928"/>
      <c r="H77" s="927"/>
      <c r="I77" s="927"/>
      <c r="J77" s="928"/>
    </row>
    <row r="78" spans="1:10" ht="16.5" x14ac:dyDescent="0.3">
      <c r="A78" s="929" t="s">
        <v>1179</v>
      </c>
      <c r="B78" s="927">
        <v>2.2511617870422933</v>
      </c>
      <c r="C78" s="927">
        <v>5.0093075596790291</v>
      </c>
      <c r="D78" s="928">
        <f>(C78-B78)/B78</f>
        <v>1.2252099287188716</v>
      </c>
      <c r="E78" s="927">
        <v>8.3497709988816524</v>
      </c>
      <c r="F78" s="927">
        <v>8.9518574525131118</v>
      </c>
      <c r="G78" s="928">
        <f>(F78-E78)/E78</f>
        <v>7.2108139697735593E-2</v>
      </c>
      <c r="H78" s="927">
        <v>6.0177609823476654</v>
      </c>
      <c r="I78" s="927">
        <v>6.7854191348478299</v>
      </c>
      <c r="J78" s="928">
        <f>(I78-H78)/H78</f>
        <v>0.12756541091478904</v>
      </c>
    </row>
    <row r="79" spans="1:10" ht="16.5" x14ac:dyDescent="0.3">
      <c r="A79" s="929" t="s">
        <v>1147</v>
      </c>
      <c r="B79" s="927">
        <v>1.3160902255639098</v>
      </c>
      <c r="C79" s="927">
        <v>1.1711896367959334</v>
      </c>
      <c r="D79" s="928">
        <f>(C79-B79)/B79</f>
        <v>-0.11009928191351041</v>
      </c>
      <c r="E79" s="927">
        <v>1.9376400072652418</v>
      </c>
      <c r="F79" s="927">
        <v>1.9666190995830886</v>
      </c>
      <c r="G79" s="928">
        <f>(F79-E79)/E79</f>
        <v>1.4955870135416681E-2</v>
      </c>
      <c r="H79" s="927">
        <v>1.7036086365695304</v>
      </c>
      <c r="I79" s="927">
        <v>1.6439392679560307</v>
      </c>
      <c r="J79" s="928">
        <f>(I79-H79)/H79</f>
        <v>-3.5025279475955726E-2</v>
      </c>
    </row>
    <row r="80" spans="1:10" ht="16.5" x14ac:dyDescent="0.3">
      <c r="A80" s="930" t="s">
        <v>1187</v>
      </c>
      <c r="B80" s="927"/>
      <c r="C80" s="927"/>
      <c r="D80" s="928"/>
      <c r="E80" s="927"/>
      <c r="F80" s="927"/>
      <c r="G80" s="928"/>
      <c r="H80" s="927"/>
      <c r="I80" s="927"/>
      <c r="J80" s="928"/>
    </row>
    <row r="81" spans="1:10" ht="16.5" x14ac:dyDescent="0.3">
      <c r="A81" s="929" t="s">
        <v>1179</v>
      </c>
      <c r="B81" s="927">
        <v>7.2189843801194293E-3</v>
      </c>
      <c r="C81" s="927">
        <v>7.1872495117146018E-3</v>
      </c>
      <c r="D81" s="928">
        <f>(C81-B81)/B81</f>
        <v>-4.3960295152075781E-3</v>
      </c>
      <c r="E81" s="927">
        <v>0.1008524135301138</v>
      </c>
      <c r="F81" s="927">
        <v>2.0288772871472679E-2</v>
      </c>
      <c r="G81" s="928">
        <f>(F81-E81)/E81</f>
        <v>-0.79882709633503612</v>
      </c>
      <c r="H81" s="927">
        <v>4.9292395182298179E-2</v>
      </c>
      <c r="I81" s="927">
        <v>1.3089462019895037E-2</v>
      </c>
      <c r="J81" s="928">
        <f>(I81-H81)/H81</f>
        <v>-0.73445270874977264</v>
      </c>
    </row>
    <row r="82" spans="1:10" ht="16.5" x14ac:dyDescent="0.3">
      <c r="A82" s="929" t="s">
        <v>1147</v>
      </c>
      <c r="B82" s="927">
        <v>1.0571428571428572</v>
      </c>
      <c r="C82" s="927">
        <v>1.0285714285714285</v>
      </c>
      <c r="D82" s="928">
        <f>(C82-B82)/B82</f>
        <v>-2.702702702702714E-2</v>
      </c>
      <c r="E82" s="927">
        <v>2.3358395989974938</v>
      </c>
      <c r="F82" s="927">
        <v>0.38271604938271603</v>
      </c>
      <c r="G82" s="928">
        <f>(F82-E82)/E82</f>
        <v>-0.8361548243522493</v>
      </c>
      <c r="H82" s="927">
        <v>2.2327188940092166</v>
      </c>
      <c r="I82" s="927">
        <v>0.57758620689655171</v>
      </c>
      <c r="J82" s="928">
        <f>(I82-H82)/H82</f>
        <v>-0.74130813850040933</v>
      </c>
    </row>
    <row r="83" spans="1:10" ht="16.5" x14ac:dyDescent="0.3">
      <c r="A83" s="930" t="s">
        <v>1186</v>
      </c>
      <c r="B83" s="927"/>
      <c r="C83" s="927"/>
      <c r="D83" s="928"/>
      <c r="E83" s="927"/>
      <c r="F83" s="927"/>
      <c r="G83" s="928"/>
      <c r="H83" s="927"/>
      <c r="I83" s="927"/>
      <c r="J83" s="928"/>
    </row>
    <row r="84" spans="1:10" ht="16.5" x14ac:dyDescent="0.3">
      <c r="A84" s="929" t="s">
        <v>1179</v>
      </c>
      <c r="B84" s="927">
        <v>8.2502678629936337E-4</v>
      </c>
      <c r="C84" s="927">
        <v>6.1604995814696587E-4</v>
      </c>
      <c r="D84" s="928">
        <f>(C84-B84)/B84</f>
        <v>-0.2532970221364057</v>
      </c>
      <c r="E84" s="927">
        <v>5.0047062353289554E-2</v>
      </c>
      <c r="F84" s="927">
        <v>7.2638816453420704E-3</v>
      </c>
      <c r="G84" s="928">
        <f>(F84-E84)/E84</f>
        <v>-0.85485898065174604</v>
      </c>
      <c r="H84" s="927">
        <v>2.2942543379779339E-2</v>
      </c>
      <c r="I84" s="927">
        <v>3.6108860744538031E-3</v>
      </c>
      <c r="J84" s="928">
        <f>(I84-H84)/H84</f>
        <v>-0.84261177957992683</v>
      </c>
    </row>
    <row r="85" spans="1:10" ht="16.5" x14ac:dyDescent="0.3">
      <c r="A85" s="929" t="s">
        <v>1147</v>
      </c>
      <c r="B85" s="927">
        <v>4.25</v>
      </c>
      <c r="C85" s="927">
        <v>3.3333333333333335</v>
      </c>
      <c r="D85" s="928">
        <f>(C85-B85)/B85</f>
        <v>-0.21568627450980388</v>
      </c>
      <c r="E85" s="927">
        <v>4.6818181818181817</v>
      </c>
      <c r="F85" s="927">
        <v>0.2413793103448276</v>
      </c>
      <c r="G85" s="928">
        <f>(F85-E85)/E85</f>
        <v>-0.94844325410110486</v>
      </c>
      <c r="H85" s="927">
        <v>4.673267326732673</v>
      </c>
      <c r="I85" s="927">
        <v>0.53125</v>
      </c>
      <c r="J85" s="928">
        <f>(I85-H85)/H85</f>
        <v>-0.88632150423728817</v>
      </c>
    </row>
    <row r="86" spans="1:10" ht="16.5" x14ac:dyDescent="0.3">
      <c r="A86" s="930" t="s">
        <v>1185</v>
      </c>
      <c r="B86" s="927"/>
      <c r="C86" s="927"/>
      <c r="D86" s="928"/>
      <c r="E86" s="927"/>
      <c r="F86" s="927"/>
      <c r="G86" s="928"/>
      <c r="H86" s="927"/>
      <c r="I86" s="927"/>
      <c r="J86" s="928"/>
    </row>
    <row r="87" spans="1:10" ht="16.5" x14ac:dyDescent="0.3">
      <c r="A87" s="929" t="s">
        <v>1179</v>
      </c>
      <c r="B87" s="927">
        <v>2.9663838101393609</v>
      </c>
      <c r="C87" s="927">
        <v>3.6868536495235422</v>
      </c>
      <c r="D87" s="928">
        <f>(C87-B87)/B87</f>
        <v>0.24287815923264952</v>
      </c>
      <c r="E87" s="927">
        <v>1.9606821347195307</v>
      </c>
      <c r="F87" s="927">
        <v>2.3777940848011125</v>
      </c>
      <c r="G87" s="928">
        <f>(F87-E87)/E87</f>
        <v>0.21273818060327682</v>
      </c>
      <c r="H87" s="927">
        <v>2.5144800390343303</v>
      </c>
      <c r="I87" s="927">
        <v>3.0971246901729228</v>
      </c>
      <c r="J87" s="928">
        <f>(I87-H87)/H87</f>
        <v>0.23171575916043199</v>
      </c>
    </row>
    <row r="88" spans="1:10" ht="16.5" x14ac:dyDescent="0.3">
      <c r="A88" s="930" t="s">
        <v>1184</v>
      </c>
      <c r="B88" s="927"/>
      <c r="C88" s="927"/>
      <c r="D88" s="928"/>
      <c r="E88" s="927"/>
      <c r="F88" s="927"/>
      <c r="G88" s="928"/>
      <c r="H88" s="927"/>
      <c r="I88" s="927"/>
      <c r="J88" s="928"/>
    </row>
    <row r="89" spans="1:10" ht="16.5" x14ac:dyDescent="0.3">
      <c r="A89" s="929" t="s">
        <v>1183</v>
      </c>
      <c r="B89" s="927">
        <v>155.49370764762827</v>
      </c>
      <c r="C89" s="927">
        <v>147.89150663235003</v>
      </c>
      <c r="D89" s="928">
        <f>(C89-B89)/B89</f>
        <v>-4.8890730887361379E-2</v>
      </c>
      <c r="E89" s="927">
        <v>31.859322472200674</v>
      </c>
      <c r="F89" s="927">
        <v>33.209054593874832</v>
      </c>
      <c r="G89" s="928">
        <f>(F89-E89)/E89</f>
        <v>4.2365374306119884E-2</v>
      </c>
      <c r="H89" s="927">
        <v>74.911511882690036</v>
      </c>
      <c r="I89" s="927">
        <v>79.324894514767934</v>
      </c>
      <c r="J89" s="928">
        <f>(I89-H89)/H89</f>
        <v>5.8914611668620026E-2</v>
      </c>
    </row>
    <row r="90" spans="1:10" ht="16.5" x14ac:dyDescent="0.3">
      <c r="A90" s="930" t="s">
        <v>1182</v>
      </c>
      <c r="B90" s="927"/>
      <c r="C90" s="927"/>
      <c r="D90" s="928"/>
      <c r="E90" s="927"/>
      <c r="F90" s="927"/>
      <c r="G90" s="928"/>
      <c r="H90" s="927"/>
      <c r="I90" s="927"/>
      <c r="J90" s="928"/>
    </row>
    <row r="91" spans="1:10" ht="16.5" x14ac:dyDescent="0.3">
      <c r="A91" s="929" t="s">
        <v>1181</v>
      </c>
      <c r="B91" s="927">
        <v>68.973862536302022</v>
      </c>
      <c r="C91" s="927">
        <v>71.470995842407447</v>
      </c>
      <c r="D91" s="928">
        <f>(C91-B91)/B91</f>
        <v>3.6204052002903928E-2</v>
      </c>
      <c r="E91" s="927">
        <v>22.239462115334884</v>
      </c>
      <c r="F91" s="927">
        <v>16.378162450066579</v>
      </c>
      <c r="G91" s="928">
        <f>(F91-E91)/E91</f>
        <v>-0.26355402099526204</v>
      </c>
      <c r="H91" s="927">
        <v>38.513399629192655</v>
      </c>
      <c r="I91" s="927">
        <v>38.531964015603855</v>
      </c>
      <c r="J91" s="928">
        <f>(I91-H91)/H91</f>
        <v>4.8202409005534643E-4</v>
      </c>
    </row>
    <row r="92" spans="1:10" ht="16.5" x14ac:dyDescent="0.3">
      <c r="A92" s="930" t="s">
        <v>1180</v>
      </c>
      <c r="B92" s="927"/>
      <c r="C92" s="927"/>
      <c r="D92" s="928"/>
      <c r="E92" s="927"/>
      <c r="F92" s="927"/>
      <c r="G92" s="928"/>
      <c r="H92" s="927"/>
      <c r="I92" s="927"/>
      <c r="J92" s="928"/>
    </row>
    <row r="93" spans="1:10" ht="16.5" x14ac:dyDescent="0.3">
      <c r="A93" s="929" t="s">
        <v>1179</v>
      </c>
      <c r="B93" s="927">
        <v>31.442183339261888</v>
      </c>
      <c r="C93" s="927">
        <v>37.7466130355809</v>
      </c>
      <c r="D93" s="928">
        <f>(C93-B93)/B93</f>
        <v>0.20050864878860572</v>
      </c>
      <c r="E93" s="927">
        <v>24.768493368995944</v>
      </c>
      <c r="F93" s="927">
        <v>33.827896822358021</v>
      </c>
      <c r="G93" s="928">
        <f>(F93-E93)/E93</f>
        <v>0.3657632024038337</v>
      </c>
      <c r="H93" s="927">
        <v>28.443415674397418</v>
      </c>
      <c r="I93" s="927">
        <v>35.981238489844053</v>
      </c>
      <c r="J93" s="928">
        <v>-3.1862682811496554E-2</v>
      </c>
    </row>
    <row r="94" spans="1:10" ht="16.5" x14ac:dyDescent="0.3">
      <c r="C94" s="927"/>
    </row>
    <row r="96" spans="1:10" ht="15" x14ac:dyDescent="0.25">
      <c r="A96" s="880" t="s">
        <v>1142</v>
      </c>
      <c r="B96" s="879"/>
      <c r="C96" s="879"/>
      <c r="D96" s="879"/>
    </row>
    <row r="97" spans="1:4" ht="15" x14ac:dyDescent="0.25">
      <c r="A97" s="1047" t="s">
        <v>1141</v>
      </c>
      <c r="B97" s="1047"/>
      <c r="C97" s="1047"/>
      <c r="D97" s="1047"/>
    </row>
    <row r="98" spans="1:4" ht="15" x14ac:dyDescent="0.25">
      <c r="A98" s="1047" t="s">
        <v>1178</v>
      </c>
      <c r="B98" s="1047"/>
      <c r="C98" s="1047"/>
      <c r="D98" s="1047"/>
    </row>
  </sheetData>
  <mergeCells count="6">
    <mergeCell ref="A98:D98"/>
    <mergeCell ref="A1:J1"/>
    <mergeCell ref="B2:D2"/>
    <mergeCell ref="E2:G2"/>
    <mergeCell ref="H2:J2"/>
    <mergeCell ref="A97:D9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235E5-6710-1142-A3F8-37753136D5C1}">
  <sheetPr>
    <tabColor rgb="FF00B050"/>
  </sheetPr>
  <dimension ref="A1:Y242"/>
  <sheetViews>
    <sheetView zoomScale="70" zoomScaleNormal="70" workbookViewId="0">
      <pane xSplit="1" ySplit="6" topLeftCell="B7" activePane="bottomRight" state="frozen"/>
      <selection activeCell="J27" sqref="J27"/>
      <selection pane="topRight" activeCell="J27" sqref="J27"/>
      <selection pane="bottomLeft" activeCell="J27" sqref="J27"/>
      <selection pane="bottomRight" sqref="A1:Y1"/>
    </sheetView>
  </sheetViews>
  <sheetFormatPr defaultColWidth="9.140625" defaultRowHeight="15" x14ac:dyDescent="0.25"/>
  <cols>
    <col min="1" max="1" width="56.7109375" style="838" bestFit="1" customWidth="1"/>
    <col min="2" max="2" width="13.28515625" style="838" bestFit="1" customWidth="1"/>
    <col min="3" max="5" width="9" style="838" bestFit="1" customWidth="1"/>
    <col min="6" max="6" width="12.28515625" style="838" bestFit="1" customWidth="1"/>
    <col min="7" max="9" width="9" style="838" bestFit="1" customWidth="1"/>
    <col min="10" max="10" width="11.28515625" style="838" bestFit="1" customWidth="1"/>
    <col min="11" max="13" width="9" style="838" bestFit="1" customWidth="1"/>
    <col min="14" max="14" width="11.28515625" style="838" bestFit="1" customWidth="1"/>
    <col min="15" max="17" width="9" style="838" bestFit="1" customWidth="1"/>
    <col min="18" max="18" width="12.28515625" style="838" bestFit="1" customWidth="1"/>
    <col min="19" max="21" width="9" style="838" bestFit="1" customWidth="1"/>
    <col min="22" max="22" width="12.28515625" style="838" bestFit="1" customWidth="1"/>
    <col min="23" max="25" width="9" style="838" bestFit="1" customWidth="1"/>
    <col min="26" max="16384" width="9.140625" style="838"/>
  </cols>
  <sheetData>
    <row r="1" spans="1:25" ht="18" x14ac:dyDescent="0.25">
      <c r="A1" s="1056" t="s">
        <v>1563</v>
      </c>
      <c r="B1" s="1056"/>
      <c r="C1" s="1056"/>
      <c r="D1" s="1056"/>
      <c r="E1" s="1056"/>
      <c r="F1" s="1056"/>
      <c r="G1" s="1056"/>
      <c r="H1" s="1056"/>
      <c r="I1" s="1056"/>
      <c r="J1" s="1056"/>
      <c r="K1" s="1056"/>
      <c r="L1" s="1056"/>
      <c r="M1" s="1056"/>
      <c r="N1" s="1056"/>
      <c r="O1" s="1056"/>
      <c r="P1" s="1056"/>
      <c r="Q1" s="1056"/>
      <c r="R1" s="1056"/>
      <c r="S1" s="1056"/>
      <c r="T1" s="1056"/>
      <c r="U1" s="1056"/>
      <c r="V1" s="1056"/>
      <c r="W1" s="1056"/>
      <c r="X1" s="1056"/>
      <c r="Y1" s="1056"/>
    </row>
    <row r="2" spans="1:25" ht="15.75" thickBot="1" x14ac:dyDescent="0.3"/>
    <row r="3" spans="1:25" x14ac:dyDescent="0.25">
      <c r="A3" s="857"/>
      <c r="B3" s="857" t="s">
        <v>1042</v>
      </c>
      <c r="C3" s="857"/>
      <c r="D3" s="857"/>
      <c r="E3" s="857"/>
      <c r="F3" s="857"/>
      <c r="G3" s="857"/>
      <c r="H3" s="857"/>
      <c r="I3" s="857"/>
      <c r="J3" s="857"/>
      <c r="K3" s="857"/>
      <c r="L3" s="857"/>
      <c r="M3" s="857"/>
      <c r="N3" s="857"/>
      <c r="O3" s="857"/>
      <c r="P3" s="857"/>
      <c r="Q3" s="857"/>
      <c r="R3" s="857"/>
      <c r="S3" s="857"/>
      <c r="T3" s="857"/>
      <c r="U3" s="857"/>
      <c r="V3" s="857"/>
      <c r="W3" s="857"/>
      <c r="X3" s="857"/>
      <c r="Y3" s="857"/>
    </row>
    <row r="4" spans="1:25" x14ac:dyDescent="0.25">
      <c r="A4" s="856"/>
      <c r="B4" s="1057" t="s">
        <v>882</v>
      </c>
      <c r="C4" s="1057"/>
      <c r="D4" s="1057"/>
      <c r="E4" s="1057"/>
      <c r="F4" s="1057"/>
      <c r="G4" s="1057"/>
      <c r="H4" s="1057"/>
      <c r="I4" s="1057"/>
      <c r="J4" s="1057" t="s">
        <v>881</v>
      </c>
      <c r="K4" s="1057"/>
      <c r="L4" s="1057"/>
      <c r="M4" s="1057"/>
      <c r="N4" s="1057"/>
      <c r="O4" s="1057"/>
      <c r="P4" s="1057"/>
      <c r="Q4" s="1057"/>
      <c r="R4" s="1057" t="s">
        <v>118</v>
      </c>
      <c r="S4" s="1057"/>
      <c r="T4" s="1057"/>
      <c r="U4" s="1057"/>
      <c r="V4" s="1057"/>
      <c r="W4" s="1057"/>
      <c r="X4" s="1057"/>
      <c r="Y4" s="1057"/>
    </row>
    <row r="5" spans="1:25" ht="17.45" customHeight="1" x14ac:dyDescent="0.25">
      <c r="A5" s="856"/>
      <c r="B5" s="1057">
        <v>2021</v>
      </c>
      <c r="C5" s="1057"/>
      <c r="D5" s="1057"/>
      <c r="E5" s="1057"/>
      <c r="F5" s="1057">
        <v>2020</v>
      </c>
      <c r="G5" s="1057"/>
      <c r="H5" s="1057"/>
      <c r="I5" s="1057"/>
      <c r="J5" s="1057">
        <v>2021</v>
      </c>
      <c r="K5" s="1057"/>
      <c r="L5" s="1057"/>
      <c r="M5" s="1057"/>
      <c r="N5" s="1057">
        <v>2020</v>
      </c>
      <c r="O5" s="1057"/>
      <c r="P5" s="1057"/>
      <c r="Q5" s="1057"/>
      <c r="R5" s="1057">
        <v>2021</v>
      </c>
      <c r="S5" s="1057"/>
      <c r="T5" s="1057"/>
      <c r="U5" s="1057"/>
      <c r="V5" s="1057">
        <v>2020</v>
      </c>
      <c r="W5" s="1057"/>
      <c r="X5" s="1057"/>
      <c r="Y5" s="1057"/>
    </row>
    <row r="6" spans="1:25" ht="24" customHeight="1" x14ac:dyDescent="0.25">
      <c r="A6" s="856" t="s">
        <v>1041</v>
      </c>
      <c r="B6" s="856" t="s">
        <v>15</v>
      </c>
      <c r="C6" s="856" t="s">
        <v>1040</v>
      </c>
      <c r="D6" s="856" t="s">
        <v>1039</v>
      </c>
      <c r="E6" s="856" t="s">
        <v>1038</v>
      </c>
      <c r="F6" s="856" t="s">
        <v>15</v>
      </c>
      <c r="G6" s="856" t="s">
        <v>1040</v>
      </c>
      <c r="H6" s="856" t="s">
        <v>1039</v>
      </c>
      <c r="I6" s="856" t="s">
        <v>1038</v>
      </c>
      <c r="J6" s="856" t="s">
        <v>15</v>
      </c>
      <c r="K6" s="856" t="s">
        <v>1040</v>
      </c>
      <c r="L6" s="856" t="s">
        <v>1039</v>
      </c>
      <c r="M6" s="856" t="s">
        <v>1038</v>
      </c>
      <c r="N6" s="856" t="s">
        <v>15</v>
      </c>
      <c r="O6" s="856" t="s">
        <v>1040</v>
      </c>
      <c r="P6" s="856" t="s">
        <v>1039</v>
      </c>
      <c r="Q6" s="856" t="s">
        <v>1038</v>
      </c>
      <c r="R6" s="856" t="s">
        <v>15</v>
      </c>
      <c r="S6" s="856" t="s">
        <v>1040</v>
      </c>
      <c r="T6" s="856" t="s">
        <v>1039</v>
      </c>
      <c r="U6" s="856" t="s">
        <v>1038</v>
      </c>
      <c r="V6" s="856" t="s">
        <v>15</v>
      </c>
      <c r="W6" s="856" t="s">
        <v>1040</v>
      </c>
      <c r="X6" s="856" t="s">
        <v>1039</v>
      </c>
      <c r="Y6" s="856" t="s">
        <v>1038</v>
      </c>
    </row>
    <row r="7" spans="1:25" ht="24" customHeight="1" x14ac:dyDescent="0.25">
      <c r="A7" s="851" t="s">
        <v>945</v>
      </c>
      <c r="B7" s="850">
        <v>4857633220.6999998</v>
      </c>
      <c r="C7" s="849">
        <v>4.1631298829232492E-2</v>
      </c>
      <c r="D7" s="849">
        <v>0.14111163804025814</v>
      </c>
      <c r="E7" s="848">
        <v>1008.1003048</v>
      </c>
      <c r="F7" s="850">
        <v>4256930749.5999999</v>
      </c>
      <c r="G7" s="849">
        <v>4.2450647328474193E-2</v>
      </c>
      <c r="H7" s="849"/>
      <c r="I7" s="848">
        <v>878.02073326000004</v>
      </c>
      <c r="J7" s="850">
        <v>5573430371.6000004</v>
      </c>
      <c r="K7" s="849">
        <v>6.2873458353445918E-2</v>
      </c>
      <c r="L7" s="849">
        <v>0.12424281186716384</v>
      </c>
      <c r="M7" s="848">
        <v>1364.3159674000001</v>
      </c>
      <c r="N7" s="850">
        <v>4957497004</v>
      </c>
      <c r="O7" s="849">
        <v>6.3738946066739133E-2</v>
      </c>
      <c r="P7" s="849"/>
      <c r="Q7" s="848">
        <v>1225.0388464</v>
      </c>
      <c r="R7" s="850">
        <v>10431063592</v>
      </c>
      <c r="S7" s="849">
        <v>5.0802092029342411E-2</v>
      </c>
      <c r="T7" s="849">
        <v>0.13203596261576528</v>
      </c>
      <c r="U7" s="848">
        <v>1171.5363322999999</v>
      </c>
      <c r="V7" s="850">
        <v>9214427753.6000004</v>
      </c>
      <c r="W7" s="849">
        <v>5.1749681674578482E-2</v>
      </c>
      <c r="X7" s="849"/>
      <c r="Y7" s="848">
        <v>1035.8953280999999</v>
      </c>
    </row>
    <row r="8" spans="1:25" x14ac:dyDescent="0.25">
      <c r="A8" s="847" t="s">
        <v>1037</v>
      </c>
      <c r="B8" s="845">
        <v>4857633220.6999998</v>
      </c>
      <c r="C8" s="844">
        <v>4.1631298829232492E-2</v>
      </c>
      <c r="D8" s="844">
        <v>0.14111163804025814</v>
      </c>
      <c r="E8" s="843">
        <v>1008.1003048</v>
      </c>
      <c r="F8" s="845">
        <v>4256930749.5999999</v>
      </c>
      <c r="G8" s="844">
        <v>4.2450647328474193E-2</v>
      </c>
      <c r="H8" s="844"/>
      <c r="I8" s="843">
        <v>878.02073326000004</v>
      </c>
      <c r="J8" s="845">
        <v>5573430371.6000004</v>
      </c>
      <c r="K8" s="844">
        <v>6.2873458353445918E-2</v>
      </c>
      <c r="L8" s="844">
        <v>0.12424281186716384</v>
      </c>
      <c r="M8" s="843">
        <v>1364.3159674000001</v>
      </c>
      <c r="N8" s="845">
        <v>4957497004</v>
      </c>
      <c r="O8" s="844">
        <v>6.3738946066739133E-2</v>
      </c>
      <c r="P8" s="844"/>
      <c r="Q8" s="843">
        <v>1225.0388464</v>
      </c>
      <c r="R8" s="845">
        <v>10431063592</v>
      </c>
      <c r="S8" s="844">
        <v>5.0802092029342411E-2</v>
      </c>
      <c r="T8" s="844">
        <v>0.13203596261576528</v>
      </c>
      <c r="U8" s="843">
        <v>1171.5363322999999</v>
      </c>
      <c r="V8" s="845">
        <v>9214427753.6000004</v>
      </c>
      <c r="W8" s="844">
        <v>5.1749681674578482E-2</v>
      </c>
      <c r="X8" s="844"/>
      <c r="Y8" s="843">
        <v>1035.8953280999999</v>
      </c>
    </row>
    <row r="9" spans="1:25" x14ac:dyDescent="0.25">
      <c r="A9" s="846"/>
      <c r="B9" s="845"/>
      <c r="C9" s="844"/>
      <c r="D9" s="844"/>
      <c r="E9" s="843"/>
      <c r="F9" s="845"/>
      <c r="G9" s="844"/>
      <c r="H9" s="844"/>
      <c r="I9" s="843"/>
      <c r="J9" s="845"/>
      <c r="K9" s="844"/>
      <c r="L9" s="844"/>
      <c r="M9" s="843"/>
      <c r="N9" s="845"/>
      <c r="O9" s="844"/>
      <c r="P9" s="844"/>
      <c r="Q9" s="843"/>
      <c r="R9" s="845"/>
      <c r="S9" s="844"/>
      <c r="T9" s="844"/>
      <c r="U9" s="843"/>
      <c r="V9" s="845"/>
      <c r="W9" s="844"/>
      <c r="X9" s="844"/>
      <c r="Y9" s="843"/>
    </row>
    <row r="10" spans="1:25" x14ac:dyDescent="0.25">
      <c r="A10" s="851" t="s">
        <v>1036</v>
      </c>
      <c r="B10" s="850">
        <v>32244693718.5</v>
      </c>
      <c r="C10" s="849">
        <v>0.27634619965368795</v>
      </c>
      <c r="D10" s="849">
        <v>0.18802821688483862</v>
      </c>
      <c r="E10" s="848">
        <v>6691.7126279950999</v>
      </c>
      <c r="F10" s="850">
        <v>27141353429.34</v>
      </c>
      <c r="G10" s="849">
        <v>0.27065698039712033</v>
      </c>
      <c r="H10" s="849"/>
      <c r="I10" s="848">
        <v>5598.0875521631006</v>
      </c>
      <c r="J10" s="850">
        <v>21952985603.899994</v>
      </c>
      <c r="K10" s="849">
        <v>0.24765001696869929</v>
      </c>
      <c r="L10" s="849">
        <v>0.16220707346664656</v>
      </c>
      <c r="M10" s="848">
        <v>5373.8553805529991</v>
      </c>
      <c r="N10" s="850">
        <v>18889048350.41</v>
      </c>
      <c r="O10" s="849">
        <v>0.24285804572093106</v>
      </c>
      <c r="P10" s="849"/>
      <c r="Q10" s="848">
        <v>4667.6413485302992</v>
      </c>
      <c r="R10" s="850">
        <v>54197679322.609993</v>
      </c>
      <c r="S10" s="849">
        <v>0.26395731062704664</v>
      </c>
      <c r="T10" s="849">
        <v>0.17743224536377084</v>
      </c>
      <c r="U10" s="848">
        <v>6087.063882832801</v>
      </c>
      <c r="V10" s="850">
        <v>46030401779.820015</v>
      </c>
      <c r="W10" s="849">
        <v>0.25851400685495485</v>
      </c>
      <c r="X10" s="849"/>
      <c r="Y10" s="848">
        <v>5174.7845259652995</v>
      </c>
    </row>
    <row r="11" spans="1:25" x14ac:dyDescent="0.25">
      <c r="A11" s="855" t="s">
        <v>941</v>
      </c>
      <c r="B11" s="854">
        <v>8697878508.8700008</v>
      </c>
      <c r="C11" s="853">
        <v>7.4543293602341146E-2</v>
      </c>
      <c r="D11" s="853">
        <v>0.15636661330368432</v>
      </c>
      <c r="E11" s="852">
        <v>1805.0629961818997</v>
      </c>
      <c r="F11" s="854">
        <v>7521730918.8999987</v>
      </c>
      <c r="G11" s="853">
        <v>7.5007644079694513E-2</v>
      </c>
      <c r="H11" s="853"/>
      <c r="I11" s="852">
        <v>1551.4078300219001</v>
      </c>
      <c r="J11" s="854">
        <v>6401037131.4099998</v>
      </c>
      <c r="K11" s="853">
        <v>7.2209629378581816E-2</v>
      </c>
      <c r="L11" s="853">
        <v>0.14523606459141294</v>
      </c>
      <c r="M11" s="852">
        <v>1566.9052242076</v>
      </c>
      <c r="N11" s="854">
        <v>5589273102.1300001</v>
      </c>
      <c r="O11" s="853">
        <v>7.1861743238874939E-2</v>
      </c>
      <c r="P11" s="853"/>
      <c r="Q11" s="852">
        <v>1381.1559881444996</v>
      </c>
      <c r="R11" s="854">
        <v>15098915640.119997</v>
      </c>
      <c r="S11" s="853">
        <v>7.3535790010995597E-2</v>
      </c>
      <c r="T11" s="853">
        <v>0.15162161616078315</v>
      </c>
      <c r="U11" s="852">
        <v>1695.7933478524001</v>
      </c>
      <c r="V11" s="854">
        <v>13111004020.969999</v>
      </c>
      <c r="W11" s="853">
        <v>7.3633469452754174E-2</v>
      </c>
      <c r="X11" s="853"/>
      <c r="Y11" s="852">
        <v>1473.9523902533001</v>
      </c>
    </row>
    <row r="12" spans="1:25" x14ac:dyDescent="0.25">
      <c r="A12" s="847" t="s">
        <v>1035</v>
      </c>
      <c r="B12" s="845">
        <v>3309382026.0999999</v>
      </c>
      <c r="C12" s="844">
        <v>2.8362345572234524E-2</v>
      </c>
      <c r="D12" s="844">
        <v>0.24719503256646846</v>
      </c>
      <c r="E12" s="843">
        <v>686.79311046999999</v>
      </c>
      <c r="F12" s="845">
        <v>2653459915.8000002</v>
      </c>
      <c r="G12" s="844">
        <v>2.6460635070573533E-2</v>
      </c>
      <c r="H12" s="844"/>
      <c r="I12" s="843">
        <v>547.29403835000005</v>
      </c>
      <c r="J12" s="845">
        <v>2596614490.5999999</v>
      </c>
      <c r="K12" s="844">
        <v>2.9292217207304183E-2</v>
      </c>
      <c r="L12" s="844">
        <v>0.21238054211740703</v>
      </c>
      <c r="M12" s="843">
        <v>635.62337275000004</v>
      </c>
      <c r="N12" s="845">
        <v>2141748733.5</v>
      </c>
      <c r="O12" s="844">
        <v>2.753663933693087E-2</v>
      </c>
      <c r="P12" s="844"/>
      <c r="Q12" s="843">
        <v>529.24397041999998</v>
      </c>
      <c r="R12" s="845">
        <v>5905996516.6999998</v>
      </c>
      <c r="S12" s="844">
        <v>2.8763795361815208E-2</v>
      </c>
      <c r="T12" s="844">
        <v>0.23164536702387628</v>
      </c>
      <c r="U12" s="843">
        <v>663.31581976999996</v>
      </c>
      <c r="V12" s="845">
        <v>4795208649.1999998</v>
      </c>
      <c r="W12" s="844">
        <v>2.6930649172688462E-2</v>
      </c>
      <c r="X12" s="844"/>
      <c r="Y12" s="843">
        <v>539.08222734000003</v>
      </c>
    </row>
    <row r="13" spans="1:25" x14ac:dyDescent="0.25">
      <c r="A13" s="847" t="s">
        <v>1034</v>
      </c>
      <c r="B13" s="845">
        <v>1340646602.2</v>
      </c>
      <c r="C13" s="844">
        <v>1.1489722831016989E-2</v>
      </c>
      <c r="D13" s="844">
        <v>8.8734371028560313E-2</v>
      </c>
      <c r="E13" s="843">
        <v>278.22319777000001</v>
      </c>
      <c r="F13" s="845">
        <v>1231380801.3</v>
      </c>
      <c r="G13" s="844">
        <v>1.2279483787222063E-2</v>
      </c>
      <c r="H13" s="844"/>
      <c r="I13" s="843">
        <v>253.98061131</v>
      </c>
      <c r="J13" s="845">
        <v>1213049805.7</v>
      </c>
      <c r="K13" s="844">
        <v>1.3684325694274295E-2</v>
      </c>
      <c r="L13" s="844">
        <v>5.8971466232100818E-2</v>
      </c>
      <c r="M13" s="843">
        <v>296.94157974000001</v>
      </c>
      <c r="N13" s="845">
        <v>1145498103</v>
      </c>
      <c r="O13" s="844">
        <v>1.4727763173181533E-2</v>
      </c>
      <c r="P13" s="844"/>
      <c r="Q13" s="843">
        <v>283.06213266999998</v>
      </c>
      <c r="R13" s="845">
        <v>2553696407.8000002</v>
      </c>
      <c r="S13" s="844">
        <v>1.2437190012296949E-2</v>
      </c>
      <c r="T13" s="844">
        <v>7.4390623426427119E-2</v>
      </c>
      <c r="U13" s="843">
        <v>286.81141639999998</v>
      </c>
      <c r="V13" s="845">
        <v>2376878904.3000002</v>
      </c>
      <c r="W13" s="844">
        <v>1.3348927352378422E-2</v>
      </c>
      <c r="X13" s="844"/>
      <c r="Y13" s="843">
        <v>267.21114087000001</v>
      </c>
    </row>
    <row r="14" spans="1:25" x14ac:dyDescent="0.25">
      <c r="A14" s="847" t="s">
        <v>1033</v>
      </c>
      <c r="B14" s="845">
        <v>1059059128</v>
      </c>
      <c r="C14" s="844">
        <v>9.0764380578822034E-3</v>
      </c>
      <c r="D14" s="844">
        <v>7.444444397513536E-2</v>
      </c>
      <c r="E14" s="843">
        <v>219.78559953000001</v>
      </c>
      <c r="F14" s="845">
        <v>985680677.99000001</v>
      </c>
      <c r="G14" s="844">
        <v>9.8293313424881439E-3</v>
      </c>
      <c r="H14" s="844"/>
      <c r="I14" s="843">
        <v>203.30330056</v>
      </c>
      <c r="J14" s="845">
        <v>632288222.36000001</v>
      </c>
      <c r="K14" s="844">
        <v>7.1327969608263597E-3</v>
      </c>
      <c r="L14" s="844">
        <v>3.5952586284199672E-2</v>
      </c>
      <c r="M14" s="843">
        <v>154.77737411999999</v>
      </c>
      <c r="N14" s="845">
        <v>610344750.07000005</v>
      </c>
      <c r="O14" s="844">
        <v>7.8472525702870007E-3</v>
      </c>
      <c r="P14" s="844"/>
      <c r="Q14" s="843">
        <v>150.82127693000001</v>
      </c>
      <c r="R14" s="845">
        <v>1691347350.3</v>
      </c>
      <c r="S14" s="844">
        <v>8.2373176029166932E-3</v>
      </c>
      <c r="T14" s="844">
        <v>5.9724563607659265E-2</v>
      </c>
      <c r="U14" s="843">
        <v>189.95904433999999</v>
      </c>
      <c r="V14" s="845">
        <v>1596025428.0999999</v>
      </c>
      <c r="W14" s="844">
        <v>8.9635308949532026E-3</v>
      </c>
      <c r="X14" s="844"/>
      <c r="Y14" s="843">
        <v>179.42679987</v>
      </c>
    </row>
    <row r="15" spans="1:25" x14ac:dyDescent="0.25">
      <c r="A15" s="847" t="s">
        <v>1032</v>
      </c>
      <c r="B15" s="845">
        <v>874972140.50999999</v>
      </c>
      <c r="C15" s="844">
        <v>7.4987601973736254E-3</v>
      </c>
      <c r="D15" s="844">
        <v>0.11914809278334625</v>
      </c>
      <c r="E15" s="843">
        <v>181.58219063999999</v>
      </c>
      <c r="F15" s="845">
        <v>781819802.17999995</v>
      </c>
      <c r="G15" s="844">
        <v>7.7964051211965807E-3</v>
      </c>
      <c r="H15" s="844"/>
      <c r="I15" s="843">
        <v>161.25561733999999</v>
      </c>
      <c r="J15" s="845">
        <v>650485607.87</v>
      </c>
      <c r="K15" s="844">
        <v>7.3380803291868283E-3</v>
      </c>
      <c r="L15" s="844">
        <v>0.13926318004976679</v>
      </c>
      <c r="M15" s="843">
        <v>159.23189887999999</v>
      </c>
      <c r="N15" s="845">
        <v>570970447.62</v>
      </c>
      <c r="O15" s="844">
        <v>7.3410139304550311E-3</v>
      </c>
      <c r="P15" s="844"/>
      <c r="Q15" s="843">
        <v>141.09155849000001</v>
      </c>
      <c r="R15" s="845">
        <v>1525457748.4000001</v>
      </c>
      <c r="S15" s="844">
        <v>7.429390515893833E-3</v>
      </c>
      <c r="T15" s="844">
        <v>0.12763804191043493</v>
      </c>
      <c r="U15" s="843">
        <v>171.32760814</v>
      </c>
      <c r="V15" s="845">
        <v>1352790249.8</v>
      </c>
      <c r="W15" s="844">
        <v>7.5974837148484404E-3</v>
      </c>
      <c r="X15" s="844"/>
      <c r="Y15" s="843">
        <v>152.08205405000001</v>
      </c>
    </row>
    <row r="16" spans="1:25" x14ac:dyDescent="0.25">
      <c r="A16" s="847" t="s">
        <v>1031</v>
      </c>
      <c r="B16" s="845">
        <v>771118491.12</v>
      </c>
      <c r="C16" s="844">
        <v>6.6087048729334668E-3</v>
      </c>
      <c r="D16" s="844">
        <v>0.14313555553789784</v>
      </c>
      <c r="E16" s="843">
        <v>160.02953507999999</v>
      </c>
      <c r="F16" s="845">
        <v>674564348.37</v>
      </c>
      <c r="G16" s="844">
        <v>6.7268402840961446E-3</v>
      </c>
      <c r="H16" s="844"/>
      <c r="I16" s="843">
        <v>139.13345520999999</v>
      </c>
      <c r="J16" s="845">
        <v>781441534.5</v>
      </c>
      <c r="K16" s="844">
        <v>8.8153845117354551E-3</v>
      </c>
      <c r="L16" s="844">
        <v>0.205252274992477</v>
      </c>
      <c r="M16" s="843">
        <v>191.28850492000001</v>
      </c>
      <c r="N16" s="845">
        <v>648363459.42999995</v>
      </c>
      <c r="O16" s="844">
        <v>8.3360622384459175E-3</v>
      </c>
      <c r="P16" s="844"/>
      <c r="Q16" s="843">
        <v>160.21601702999999</v>
      </c>
      <c r="R16" s="845">
        <v>1552560025.5999999</v>
      </c>
      <c r="S16" s="844">
        <v>7.5613859129476007E-3</v>
      </c>
      <c r="T16" s="844">
        <v>0.17357879730555617</v>
      </c>
      <c r="U16" s="843">
        <v>174.37152616</v>
      </c>
      <c r="V16" s="845">
        <v>1322927807.8</v>
      </c>
      <c r="W16" s="844">
        <v>7.429771523831283E-3</v>
      </c>
      <c r="X16" s="844"/>
      <c r="Y16" s="843">
        <v>148.72488799000001</v>
      </c>
    </row>
    <row r="17" spans="1:25" x14ac:dyDescent="0.25">
      <c r="A17" s="847" t="s">
        <v>1030</v>
      </c>
      <c r="B17" s="845">
        <v>508389653.83999997</v>
      </c>
      <c r="C17" s="844">
        <v>4.3570439839945704E-3</v>
      </c>
      <c r="D17" s="844">
        <v>0.10322212908900599</v>
      </c>
      <c r="E17" s="843">
        <v>105.505653</v>
      </c>
      <c r="F17" s="845">
        <v>460822567.31</v>
      </c>
      <c r="G17" s="844">
        <v>4.5953804364134944E-3</v>
      </c>
      <c r="H17" s="844"/>
      <c r="I17" s="843">
        <v>95.047768509999997</v>
      </c>
      <c r="J17" s="845">
        <v>115740480.69</v>
      </c>
      <c r="K17" s="844">
        <v>1.3056598552932976E-3</v>
      </c>
      <c r="L17" s="844">
        <v>0.11044380907852418</v>
      </c>
      <c r="M17" s="843">
        <v>28.332028094999998</v>
      </c>
      <c r="N17" s="845">
        <v>104229029.64</v>
      </c>
      <c r="O17" s="844">
        <v>1.3400811928786218E-3</v>
      </c>
      <c r="P17" s="844"/>
      <c r="Q17" s="843">
        <v>25.755862309000001</v>
      </c>
      <c r="R17" s="845">
        <v>624130134.52999997</v>
      </c>
      <c r="S17" s="844">
        <v>3.0396820279186458E-3</v>
      </c>
      <c r="T17" s="844">
        <v>0.10455423522186352</v>
      </c>
      <c r="U17" s="843">
        <v>70.097466304999998</v>
      </c>
      <c r="V17" s="845">
        <v>565051596.95000005</v>
      </c>
      <c r="W17" s="844">
        <v>3.1734190178495255E-3</v>
      </c>
      <c r="X17" s="844"/>
      <c r="Y17" s="843">
        <v>63.523674511000003</v>
      </c>
    </row>
    <row r="18" spans="1:25" x14ac:dyDescent="0.25">
      <c r="A18" s="847" t="s">
        <v>1029</v>
      </c>
      <c r="B18" s="845">
        <v>309147071.79000002</v>
      </c>
      <c r="C18" s="844">
        <v>2.6494783659308566E-3</v>
      </c>
      <c r="D18" s="844">
        <v>0.10819736270532571</v>
      </c>
      <c r="E18" s="843">
        <v>64.157017034999996</v>
      </c>
      <c r="F18" s="845">
        <v>278963912.19999999</v>
      </c>
      <c r="G18" s="844">
        <v>2.7818631194050751E-3</v>
      </c>
      <c r="H18" s="844"/>
      <c r="I18" s="843">
        <v>57.538191986000001</v>
      </c>
      <c r="J18" s="845">
        <v>176739801.25999999</v>
      </c>
      <c r="K18" s="844">
        <v>1.993788706958737E-3</v>
      </c>
      <c r="L18" s="844">
        <v>8.7402547286657709E-2</v>
      </c>
      <c r="M18" s="843">
        <v>43.264007415999998</v>
      </c>
      <c r="N18" s="845">
        <v>162533922.41999999</v>
      </c>
      <c r="O18" s="844">
        <v>2.089711987074343E-3</v>
      </c>
      <c r="P18" s="844"/>
      <c r="Q18" s="843">
        <v>40.163487474999997</v>
      </c>
      <c r="R18" s="845">
        <v>485886873.05000001</v>
      </c>
      <c r="S18" s="844">
        <v>2.3664000725167385E-3</v>
      </c>
      <c r="T18" s="844">
        <v>0.10054191651518729</v>
      </c>
      <c r="U18" s="843">
        <v>54.571053098</v>
      </c>
      <c r="V18" s="845">
        <v>441497834.62</v>
      </c>
      <c r="W18" s="844">
        <v>2.479521573401497E-3</v>
      </c>
      <c r="X18" s="844"/>
      <c r="Y18" s="843">
        <v>49.633635044000002</v>
      </c>
    </row>
    <row r="19" spans="1:25" x14ac:dyDescent="0.25">
      <c r="A19" s="847" t="s">
        <v>1028</v>
      </c>
      <c r="B19" s="845">
        <v>177206422.81999999</v>
      </c>
      <c r="C19" s="844">
        <v>1.5187094635802179E-3</v>
      </c>
      <c r="D19" s="844">
        <v>0.12670413043931095</v>
      </c>
      <c r="E19" s="843">
        <v>36.775491424999998</v>
      </c>
      <c r="F19" s="845">
        <v>157278577.43000001</v>
      </c>
      <c r="G19" s="844">
        <v>1.5684016996124291E-3</v>
      </c>
      <c r="H19" s="844"/>
      <c r="I19" s="843">
        <v>32.439769403</v>
      </c>
      <c r="J19" s="845">
        <v>88107244.650000006</v>
      </c>
      <c r="K19" s="844">
        <v>9.9393135067521367E-4</v>
      </c>
      <c r="L19" s="844">
        <v>0.13928364853963604</v>
      </c>
      <c r="M19" s="843">
        <v>21.567708342</v>
      </c>
      <c r="N19" s="845">
        <v>77335652.769999996</v>
      </c>
      <c r="O19" s="844">
        <v>9.9431083810355334E-4</v>
      </c>
      <c r="P19" s="844"/>
      <c r="Q19" s="843">
        <v>19.110284642</v>
      </c>
      <c r="R19" s="845">
        <v>265313667.47</v>
      </c>
      <c r="S19" s="844">
        <v>1.2921490922354728E-3</v>
      </c>
      <c r="T19" s="844">
        <v>0.13085070434061</v>
      </c>
      <c r="U19" s="843">
        <v>29.797977756000002</v>
      </c>
      <c r="V19" s="845">
        <v>234614230.19999999</v>
      </c>
      <c r="W19" s="844">
        <v>1.317630573904365E-3</v>
      </c>
      <c r="X19" s="844"/>
      <c r="Y19" s="843">
        <v>26.375570080999999</v>
      </c>
    </row>
    <row r="20" spans="1:25" x14ac:dyDescent="0.25">
      <c r="A20" s="847" t="s">
        <v>1027</v>
      </c>
      <c r="B20" s="845">
        <v>101502049.83</v>
      </c>
      <c r="C20" s="844">
        <v>8.6990144711737748E-4</v>
      </c>
      <c r="D20" s="844">
        <v>0.26631257811258252</v>
      </c>
      <c r="E20" s="843">
        <v>21.064630184999999</v>
      </c>
      <c r="F20" s="845">
        <v>80155604.219999999</v>
      </c>
      <c r="G20" s="844">
        <v>7.9932173819452122E-4</v>
      </c>
      <c r="H20" s="844"/>
      <c r="I20" s="843">
        <v>16.532635021000001</v>
      </c>
      <c r="J20" s="845">
        <v>70074356.010000005</v>
      </c>
      <c r="K20" s="844">
        <v>7.9050365941406243E-4</v>
      </c>
      <c r="L20" s="844">
        <v>0.17231275542653446</v>
      </c>
      <c r="M20" s="843">
        <v>17.153450646</v>
      </c>
      <c r="N20" s="845">
        <v>59774454.969999999</v>
      </c>
      <c r="O20" s="844">
        <v>7.6852507594607857E-4</v>
      </c>
      <c r="P20" s="844"/>
      <c r="Q20" s="843">
        <v>14.770766236</v>
      </c>
      <c r="R20" s="845">
        <v>171576405.84</v>
      </c>
      <c r="S20" s="844">
        <v>8.3562335543927357E-4</v>
      </c>
      <c r="T20" s="844">
        <v>0.22615831675615836</v>
      </c>
      <c r="U20" s="843">
        <v>19.270134001999999</v>
      </c>
      <c r="V20" s="845">
        <v>139930059.19</v>
      </c>
      <c r="W20" s="844">
        <v>7.8586931423476572E-4</v>
      </c>
      <c r="X20" s="844"/>
      <c r="Y20" s="843">
        <v>15.731079396</v>
      </c>
    </row>
    <row r="21" spans="1:25" x14ac:dyDescent="0.25">
      <c r="A21" s="847" t="s">
        <v>1026</v>
      </c>
      <c r="B21" s="845">
        <v>95842672.780000001</v>
      </c>
      <c r="C21" s="844">
        <v>8.2139897555327313E-4</v>
      </c>
      <c r="D21" s="844">
        <v>0.29757321699117723</v>
      </c>
      <c r="E21" s="843">
        <v>19.890144696</v>
      </c>
      <c r="F21" s="845">
        <v>73863017.150000006</v>
      </c>
      <c r="G21" s="844">
        <v>7.3657127073216303E-4</v>
      </c>
      <c r="H21" s="844"/>
      <c r="I21" s="843">
        <v>15.234746416</v>
      </c>
      <c r="J21" s="845">
        <v>23454853.100000001</v>
      </c>
      <c r="K21" s="844">
        <v>2.6459247379916469E-4</v>
      </c>
      <c r="L21" s="844">
        <v>0.22225723807473838</v>
      </c>
      <c r="M21" s="843">
        <v>5.7414964327</v>
      </c>
      <c r="N21" s="845">
        <v>19189784.579999998</v>
      </c>
      <c r="O21" s="844">
        <v>2.4672463611981278E-4</v>
      </c>
      <c r="P21" s="844"/>
      <c r="Q21" s="843">
        <v>4.7419557785000004</v>
      </c>
      <c r="R21" s="845">
        <v>119297525.88</v>
      </c>
      <c r="S21" s="844">
        <v>5.8101111503880637E-4</v>
      </c>
      <c r="T21" s="844">
        <v>0.28204120308114006</v>
      </c>
      <c r="U21" s="843">
        <v>13.398574813</v>
      </c>
      <c r="V21" s="845">
        <v>93052801.730000004</v>
      </c>
      <c r="W21" s="844">
        <v>5.2259923211984689E-4</v>
      </c>
      <c r="X21" s="844"/>
      <c r="Y21" s="843">
        <v>10.461090494</v>
      </c>
    </row>
    <row r="22" spans="1:25" x14ac:dyDescent="0.25">
      <c r="A22" s="847" t="s">
        <v>1025</v>
      </c>
      <c r="B22" s="845">
        <v>68833457.280000001</v>
      </c>
      <c r="C22" s="844">
        <v>5.8992231386706948E-4</v>
      </c>
      <c r="D22" s="844">
        <v>-1.1249539105695547E-2</v>
      </c>
      <c r="E22" s="843">
        <v>14.284946208999999</v>
      </c>
      <c r="F22" s="845">
        <v>69616612.079999998</v>
      </c>
      <c r="G22" s="844">
        <v>6.9422558680076404E-4</v>
      </c>
      <c r="H22" s="844"/>
      <c r="I22" s="843">
        <v>14.358896675</v>
      </c>
      <c r="J22" s="845">
        <v>31977672.350000001</v>
      </c>
      <c r="K22" s="844">
        <v>3.6073777129841194E-4</v>
      </c>
      <c r="L22" s="844">
        <v>2.1041717051410006E-2</v>
      </c>
      <c r="M22" s="843">
        <v>7.8277911587000002</v>
      </c>
      <c r="N22" s="845">
        <v>31318673.68</v>
      </c>
      <c r="O22" s="844">
        <v>4.0266675924577572E-4</v>
      </c>
      <c r="P22" s="844"/>
      <c r="Q22" s="843">
        <v>7.7391054085000004</v>
      </c>
      <c r="R22" s="845">
        <v>100811129.63</v>
      </c>
      <c r="S22" s="844">
        <v>4.9097738115344688E-4</v>
      </c>
      <c r="T22" s="844">
        <v>-1.2300567543368703E-3</v>
      </c>
      <c r="U22" s="843">
        <v>11.322325859999999</v>
      </c>
      <c r="V22" s="845">
        <v>100935285.76000001</v>
      </c>
      <c r="W22" s="844">
        <v>5.6686850746340571E-4</v>
      </c>
      <c r="X22" s="844"/>
      <c r="Y22" s="843">
        <v>11.347247356</v>
      </c>
    </row>
    <row r="23" spans="1:25" x14ac:dyDescent="0.25">
      <c r="A23" s="847" t="s">
        <v>1024</v>
      </c>
      <c r="B23" s="845">
        <v>63940187.810000002</v>
      </c>
      <c r="C23" s="844">
        <v>5.4798560224186062E-4</v>
      </c>
      <c r="D23" s="844">
        <v>7.1525811475919798E-2</v>
      </c>
      <c r="E23" s="843">
        <v>13.269450344999999</v>
      </c>
      <c r="F23" s="845">
        <v>59672092.939999998</v>
      </c>
      <c r="G23" s="844">
        <v>5.9505759472030357E-4</v>
      </c>
      <c r="H23" s="844"/>
      <c r="I23" s="843">
        <v>12.307772401999999</v>
      </c>
      <c r="J23" s="845">
        <v>11917459.189999999</v>
      </c>
      <c r="K23" s="844">
        <v>1.3443998114329224E-4</v>
      </c>
      <c r="L23" s="844">
        <v>6.4162982697565901E-2</v>
      </c>
      <c r="M23" s="843">
        <v>2.9172661680999998</v>
      </c>
      <c r="N23" s="845">
        <v>11198904.1</v>
      </c>
      <c r="O23" s="844">
        <v>1.4398522961497361E-4</v>
      </c>
      <c r="P23" s="844"/>
      <c r="Q23" s="843">
        <v>2.7673425820999999</v>
      </c>
      <c r="R23" s="845">
        <v>75857647</v>
      </c>
      <c r="S23" s="844">
        <v>3.6944719299563544E-4</v>
      </c>
      <c r="T23" s="844">
        <v>7.0362350866681037E-2</v>
      </c>
      <c r="U23" s="843">
        <v>8.5197438169000002</v>
      </c>
      <c r="V23" s="845">
        <v>70870997.040000007</v>
      </c>
      <c r="W23" s="844">
        <v>3.9802271338522485E-4</v>
      </c>
      <c r="X23" s="844"/>
      <c r="Y23" s="843">
        <v>7.9673894783000003</v>
      </c>
    </row>
    <row r="24" spans="1:25" x14ac:dyDescent="0.25">
      <c r="A24" s="847" t="s">
        <v>1023</v>
      </c>
      <c r="B24" s="845">
        <v>12322781.869999999</v>
      </c>
      <c r="C24" s="844">
        <v>1.0560974679012334E-4</v>
      </c>
      <c r="D24" s="844">
        <v>7.1709500743662294E-2</v>
      </c>
      <c r="E24" s="843">
        <v>2.5573359688999999</v>
      </c>
      <c r="F24" s="845">
        <v>11498248.23</v>
      </c>
      <c r="G24" s="844">
        <v>1.1466197343070414E-4</v>
      </c>
      <c r="H24" s="844"/>
      <c r="I24" s="843">
        <v>2.3715913967</v>
      </c>
      <c r="J24" s="845">
        <v>3469902.35</v>
      </c>
      <c r="K24" s="844">
        <v>3.9143713359178322E-5</v>
      </c>
      <c r="L24" s="844">
        <v>7.89310564664252E-3</v>
      </c>
      <c r="M24" s="843">
        <v>0.84939487280000003</v>
      </c>
      <c r="N24" s="845">
        <v>3442728.53</v>
      </c>
      <c r="O24" s="844">
        <v>4.4263443410866475E-5</v>
      </c>
      <c r="P24" s="844"/>
      <c r="Q24" s="843">
        <v>0.85072692599999999</v>
      </c>
      <c r="R24" s="845">
        <v>15792684.220000001</v>
      </c>
      <c r="S24" s="844">
        <v>7.691463004310516E-5</v>
      </c>
      <c r="T24" s="844">
        <v>5.7004804550676573E-2</v>
      </c>
      <c r="U24" s="843">
        <v>1.7737120654</v>
      </c>
      <c r="V24" s="845">
        <v>14940976.76</v>
      </c>
      <c r="W24" s="844">
        <v>8.3910885397652142E-5</v>
      </c>
      <c r="X24" s="844"/>
      <c r="Y24" s="843">
        <v>1.6796797845</v>
      </c>
    </row>
    <row r="25" spans="1:25" x14ac:dyDescent="0.25">
      <c r="A25" s="847" t="s">
        <v>1022</v>
      </c>
      <c r="B25" s="845">
        <v>5330841.8099999996</v>
      </c>
      <c r="C25" s="844">
        <v>4.5686831080156316E-5</v>
      </c>
      <c r="D25" s="844">
        <v>0.95433890574501723</v>
      </c>
      <c r="E25" s="843">
        <v>1.1063048627000001</v>
      </c>
      <c r="F25" s="845">
        <v>2727695.69</v>
      </c>
      <c r="G25" s="844">
        <v>2.7200923521358539E-5</v>
      </c>
      <c r="H25" s="844"/>
      <c r="I25" s="843">
        <v>0.56260566840000004</v>
      </c>
      <c r="J25" s="845">
        <v>5274796.57</v>
      </c>
      <c r="K25" s="844">
        <v>5.9504592388329598E-5</v>
      </c>
      <c r="L25" s="844">
        <v>0.81872233321415278</v>
      </c>
      <c r="M25" s="843">
        <v>1.2912136163000001</v>
      </c>
      <c r="N25" s="845">
        <v>2900275.91</v>
      </c>
      <c r="O25" s="844">
        <v>3.7289085531871511E-5</v>
      </c>
      <c r="P25" s="844"/>
      <c r="Q25" s="843">
        <v>0.7166823605</v>
      </c>
      <c r="R25" s="845">
        <v>10605638.380000001</v>
      </c>
      <c r="S25" s="844">
        <v>5.1652318314299655E-5</v>
      </c>
      <c r="T25" s="844">
        <v>0.88445129680469625</v>
      </c>
      <c r="U25" s="843">
        <v>1.1911432214</v>
      </c>
      <c r="V25" s="845">
        <v>5627971.5999999996</v>
      </c>
      <c r="W25" s="844">
        <v>3.1607577438520892E-5</v>
      </c>
      <c r="X25" s="844"/>
      <c r="Y25" s="843">
        <v>0.63270228419999996</v>
      </c>
    </row>
    <row r="26" spans="1:25" x14ac:dyDescent="0.25">
      <c r="A26" s="847" t="s">
        <v>1021</v>
      </c>
      <c r="B26" s="845">
        <v>184981.11</v>
      </c>
      <c r="C26" s="844">
        <v>1.585340744821279E-6</v>
      </c>
      <c r="D26" s="844">
        <v>-0.18527037757677406</v>
      </c>
      <c r="E26" s="843">
        <v>3.8388965300000001E-2</v>
      </c>
      <c r="F26" s="845">
        <v>227046.01</v>
      </c>
      <c r="G26" s="844">
        <v>2.2641312872549969E-6</v>
      </c>
      <c r="H26" s="844"/>
      <c r="I26" s="843">
        <v>4.6829773800000002E-2</v>
      </c>
      <c r="J26" s="845">
        <v>392415.21</v>
      </c>
      <c r="K26" s="844">
        <v>4.4268071399824162E-6</v>
      </c>
      <c r="L26" s="844">
        <v>-7.4889332267846956E-2</v>
      </c>
      <c r="M26" s="843">
        <v>9.6059033899999993E-2</v>
      </c>
      <c r="N26" s="845">
        <v>424181.91</v>
      </c>
      <c r="O26" s="844">
        <v>5.4537416486911487E-6</v>
      </c>
      <c r="P26" s="844"/>
      <c r="Q26" s="843">
        <v>0.10481888690000001</v>
      </c>
      <c r="R26" s="845">
        <v>577396.31999999995</v>
      </c>
      <c r="S26" s="844">
        <v>2.8120757511765377E-6</v>
      </c>
      <c r="T26" s="844">
        <v>-0.113372903299355</v>
      </c>
      <c r="U26" s="843">
        <v>6.4848685899999994E-2</v>
      </c>
      <c r="V26" s="845">
        <v>651227.92000000004</v>
      </c>
      <c r="W26" s="844">
        <v>3.6573988595690301E-6</v>
      </c>
      <c r="X26" s="844"/>
      <c r="Y26" s="843">
        <v>7.32117043E-2</v>
      </c>
    </row>
    <row r="27" spans="1:25" x14ac:dyDescent="0.25">
      <c r="A27" s="847" t="s">
        <v>1020</v>
      </c>
      <c r="B27" s="845"/>
      <c r="C27" s="844">
        <v>0</v>
      </c>
      <c r="D27" s="844">
        <v>0</v>
      </c>
      <c r="E27" s="843"/>
      <c r="F27" s="845"/>
      <c r="G27" s="844">
        <v>0</v>
      </c>
      <c r="H27" s="844"/>
      <c r="I27" s="843"/>
      <c r="J27" s="845"/>
      <c r="K27" s="844">
        <v>0</v>
      </c>
      <c r="L27" s="844">
        <v>0</v>
      </c>
      <c r="M27" s="843"/>
      <c r="N27" s="845">
        <v>0</v>
      </c>
      <c r="O27" s="844">
        <v>0</v>
      </c>
      <c r="P27" s="844"/>
      <c r="Q27" s="843">
        <v>0</v>
      </c>
      <c r="R27" s="845"/>
      <c r="S27" s="844">
        <v>0</v>
      </c>
      <c r="T27" s="844">
        <v>0</v>
      </c>
      <c r="U27" s="843"/>
      <c r="V27" s="845">
        <v>0</v>
      </c>
      <c r="W27" s="844">
        <v>0</v>
      </c>
      <c r="X27" s="844"/>
      <c r="Y27" s="843">
        <v>0</v>
      </c>
    </row>
    <row r="28" spans="1:25" x14ac:dyDescent="0.25">
      <c r="A28" s="847" t="s">
        <v>1019</v>
      </c>
      <c r="B28" s="845"/>
      <c r="C28" s="844">
        <v>0</v>
      </c>
      <c r="D28" s="844">
        <v>0</v>
      </c>
      <c r="E28" s="843"/>
      <c r="F28" s="845"/>
      <c r="G28" s="844">
        <v>0</v>
      </c>
      <c r="H28" s="844"/>
      <c r="I28" s="843"/>
      <c r="J28" s="845">
        <v>8489</v>
      </c>
      <c r="K28" s="844">
        <v>9.5763785025842231E-8</v>
      </c>
      <c r="L28" s="844"/>
      <c r="M28" s="843">
        <v>2.0780160999999998E-3</v>
      </c>
      <c r="N28" s="845"/>
      <c r="O28" s="844">
        <v>0</v>
      </c>
      <c r="P28" s="844"/>
      <c r="Q28" s="843"/>
      <c r="R28" s="845">
        <v>8489</v>
      </c>
      <c r="S28" s="844">
        <v>4.1343718733326238E-8</v>
      </c>
      <c r="T28" s="844"/>
      <c r="U28" s="843">
        <v>9.5341879999999999E-4</v>
      </c>
      <c r="V28" s="845"/>
      <c r="W28" s="844">
        <v>0</v>
      </c>
      <c r="X28" s="844"/>
      <c r="Y28" s="843"/>
    </row>
    <row r="29" spans="1:25" x14ac:dyDescent="0.25">
      <c r="A29" s="846"/>
      <c r="B29" s="845"/>
      <c r="C29" s="844"/>
      <c r="D29" s="844"/>
      <c r="E29" s="843"/>
      <c r="F29" s="845"/>
      <c r="G29" s="844"/>
      <c r="H29" s="844"/>
      <c r="I29" s="843"/>
      <c r="J29" s="845"/>
      <c r="K29" s="844"/>
      <c r="L29" s="844"/>
      <c r="M29" s="843"/>
      <c r="N29" s="845"/>
      <c r="O29" s="844"/>
      <c r="P29" s="844"/>
      <c r="Q29" s="843"/>
      <c r="R29" s="845"/>
      <c r="S29" s="844"/>
      <c r="T29" s="844"/>
      <c r="U29" s="843"/>
      <c r="V29" s="845"/>
      <c r="W29" s="844"/>
      <c r="X29" s="844"/>
      <c r="Y29" s="843"/>
    </row>
    <row r="30" spans="1:25" x14ac:dyDescent="0.25">
      <c r="A30" s="855" t="s">
        <v>939</v>
      </c>
      <c r="B30" s="854">
        <v>8312368899.3299999</v>
      </c>
      <c r="C30" s="853">
        <v>7.1239366560688591E-2</v>
      </c>
      <c r="D30" s="853">
        <v>0.3183528259741577</v>
      </c>
      <c r="E30" s="852">
        <v>1725.0585295879998</v>
      </c>
      <c r="F30" s="854">
        <v>6305117063.9300003</v>
      </c>
      <c r="G30" s="853">
        <v>6.28754181333082E-2</v>
      </c>
      <c r="H30" s="853"/>
      <c r="I30" s="852">
        <v>1300.473001221</v>
      </c>
      <c r="J30" s="854">
        <v>6448661904.7200003</v>
      </c>
      <c r="K30" s="853">
        <v>7.2746880945687875E-2</v>
      </c>
      <c r="L30" s="853">
        <v>0.21121204274151698</v>
      </c>
      <c r="M30" s="852">
        <v>1578.5632578049999</v>
      </c>
      <c r="N30" s="854">
        <v>5324139520.71</v>
      </c>
      <c r="O30" s="853">
        <v>6.8452899011036711E-2</v>
      </c>
      <c r="P30" s="853"/>
      <c r="Q30" s="852">
        <v>1315.6392694419999</v>
      </c>
      <c r="R30" s="854">
        <v>14761030804.450001</v>
      </c>
      <c r="S30" s="853">
        <v>7.1890199763593496E-2</v>
      </c>
      <c r="T30" s="853">
        <v>0.26930132608988433</v>
      </c>
      <c r="U30" s="852">
        <v>1657.8447380539999</v>
      </c>
      <c r="V30" s="854">
        <v>11629256584.74</v>
      </c>
      <c r="W30" s="853">
        <v>6.5311741810246265E-2</v>
      </c>
      <c r="X30" s="853"/>
      <c r="Y30" s="852">
        <v>1307.372838298</v>
      </c>
    </row>
    <row r="31" spans="1:25" x14ac:dyDescent="0.25">
      <c r="A31" s="847" t="s">
        <v>1018</v>
      </c>
      <c r="B31" s="845">
        <v>8133438857.3000002</v>
      </c>
      <c r="C31" s="844">
        <v>6.9705885190062461E-2</v>
      </c>
      <c r="D31" s="844">
        <v>0.32198754655529821</v>
      </c>
      <c r="E31" s="843">
        <v>1687.9253369999999</v>
      </c>
      <c r="F31" s="845">
        <v>6152432281.6000004</v>
      </c>
      <c r="G31" s="844">
        <v>6.1352826334575117E-2</v>
      </c>
      <c r="H31" s="844"/>
      <c r="I31" s="843">
        <v>1268.9807331</v>
      </c>
      <c r="J31" s="845">
        <v>6363747270.3000002</v>
      </c>
      <c r="K31" s="844">
        <v>7.1788965196348156E-2</v>
      </c>
      <c r="L31" s="844">
        <v>0.21217606402486619</v>
      </c>
      <c r="M31" s="843">
        <v>1557.7770662</v>
      </c>
      <c r="N31" s="845">
        <v>5249853927.3000002</v>
      </c>
      <c r="O31" s="844">
        <v>6.7497803036581192E-2</v>
      </c>
      <c r="P31" s="844"/>
      <c r="Q31" s="843">
        <v>1297.2826798999999</v>
      </c>
      <c r="R31" s="845">
        <v>14497186128</v>
      </c>
      <c r="S31" s="844">
        <v>7.0605205053682521E-2</v>
      </c>
      <c r="T31" s="844">
        <v>0.27142801559893731</v>
      </c>
      <c r="U31" s="843">
        <v>1628.2117459999999</v>
      </c>
      <c r="V31" s="845">
        <v>11402286209</v>
      </c>
      <c r="W31" s="844">
        <v>6.4037040330329018E-2</v>
      </c>
      <c r="X31" s="844"/>
      <c r="Y31" s="843">
        <v>1281.8565980999999</v>
      </c>
    </row>
    <row r="32" spans="1:25" x14ac:dyDescent="0.25">
      <c r="A32" s="847" t="s">
        <v>1017</v>
      </c>
      <c r="B32" s="845">
        <v>178930042.03</v>
      </c>
      <c r="C32" s="844">
        <v>1.5334813706261302E-3</v>
      </c>
      <c r="D32" s="844">
        <v>0.17189178449542991</v>
      </c>
      <c r="E32" s="843">
        <v>37.133192588</v>
      </c>
      <c r="F32" s="845">
        <v>152684782.33000001</v>
      </c>
      <c r="G32" s="844">
        <v>1.5225917987330933E-3</v>
      </c>
      <c r="H32" s="844"/>
      <c r="I32" s="843">
        <v>31.492268120999999</v>
      </c>
      <c r="J32" s="845">
        <v>84914634.420000002</v>
      </c>
      <c r="K32" s="844">
        <v>9.579157493397176E-4</v>
      </c>
      <c r="L32" s="844">
        <v>0.14308347718696651</v>
      </c>
      <c r="M32" s="843">
        <v>20.786191604999999</v>
      </c>
      <c r="N32" s="845">
        <v>74285593.409999996</v>
      </c>
      <c r="O32" s="844">
        <v>9.5509597445552017E-4</v>
      </c>
      <c r="P32" s="844"/>
      <c r="Q32" s="843">
        <v>18.356589541999998</v>
      </c>
      <c r="R32" s="845">
        <v>263844676.44999999</v>
      </c>
      <c r="S32" s="844">
        <v>1.2849947099109749E-3</v>
      </c>
      <c r="T32" s="844">
        <v>0.16246305532066604</v>
      </c>
      <c r="U32" s="843">
        <v>29.632992053999999</v>
      </c>
      <c r="V32" s="845">
        <v>226970375.74000001</v>
      </c>
      <c r="W32" s="844">
        <v>1.2747014799172466E-3</v>
      </c>
      <c r="X32" s="844"/>
      <c r="Y32" s="843">
        <v>25.516240197999998</v>
      </c>
    </row>
    <row r="33" spans="1:25" x14ac:dyDescent="0.25">
      <c r="A33" s="846"/>
      <c r="B33" s="845"/>
      <c r="C33" s="844"/>
      <c r="D33" s="844"/>
      <c r="E33" s="843"/>
      <c r="F33" s="845"/>
      <c r="G33" s="844"/>
      <c r="H33" s="844"/>
      <c r="I33" s="843"/>
      <c r="J33" s="845"/>
      <c r="K33" s="844"/>
      <c r="L33" s="844"/>
      <c r="M33" s="843"/>
      <c r="N33" s="845"/>
      <c r="O33" s="844"/>
      <c r="P33" s="844"/>
      <c r="Q33" s="843"/>
      <c r="R33" s="845"/>
      <c r="S33" s="844"/>
      <c r="T33" s="844"/>
      <c r="U33" s="843"/>
      <c r="V33" s="845"/>
      <c r="W33" s="844"/>
      <c r="X33" s="844"/>
      <c r="Y33" s="843"/>
    </row>
    <row r="34" spans="1:25" x14ac:dyDescent="0.25">
      <c r="A34" s="855" t="s">
        <v>943</v>
      </c>
      <c r="B34" s="854">
        <v>7084680610.9099989</v>
      </c>
      <c r="C34" s="853">
        <v>6.0717728618456944E-2</v>
      </c>
      <c r="D34" s="853">
        <v>0.13422654575623624</v>
      </c>
      <c r="E34" s="852">
        <v>1470.2774702462</v>
      </c>
      <c r="F34" s="854">
        <v>6246265913.4699993</v>
      </c>
      <c r="G34" s="853">
        <v>6.2288547079958977E-2</v>
      </c>
      <c r="H34" s="853"/>
      <c r="I34" s="852">
        <v>1288.3345536952002</v>
      </c>
      <c r="J34" s="854">
        <v>4078805145.8200002</v>
      </c>
      <c r="K34" s="853">
        <v>4.6012701042125757E-2</v>
      </c>
      <c r="L34" s="853">
        <v>0.15270564217849389</v>
      </c>
      <c r="M34" s="852">
        <v>998.44774531040002</v>
      </c>
      <c r="N34" s="854">
        <v>3538462029.3099999</v>
      </c>
      <c r="O34" s="853">
        <v>4.5494296872679335E-2</v>
      </c>
      <c r="P34" s="853"/>
      <c r="Q34" s="852">
        <v>874.3834719358</v>
      </c>
      <c r="R34" s="854">
        <v>11163485756.700001</v>
      </c>
      <c r="S34" s="853">
        <v>5.4369185440982265E-2</v>
      </c>
      <c r="T34" s="853">
        <v>0.14090916190502142</v>
      </c>
      <c r="U34" s="852">
        <v>1253.7963212784</v>
      </c>
      <c r="V34" s="854">
        <v>9784727942.8099995</v>
      </c>
      <c r="W34" s="853">
        <v>5.4952577615570465E-2</v>
      </c>
      <c r="X34" s="853"/>
      <c r="Y34" s="852">
        <v>1100.009054694</v>
      </c>
    </row>
    <row r="35" spans="1:25" x14ac:dyDescent="0.25">
      <c r="A35" s="847" t="s">
        <v>1016</v>
      </c>
      <c r="B35" s="845">
        <v>1955199747.7</v>
      </c>
      <c r="C35" s="844">
        <v>1.675661814491812E-2</v>
      </c>
      <c r="D35" s="844">
        <v>0.10229771985688911</v>
      </c>
      <c r="E35" s="843">
        <v>405.76086583</v>
      </c>
      <c r="F35" s="845">
        <v>1773749244.4000001</v>
      </c>
      <c r="G35" s="844">
        <v>1.7688049924290454E-2</v>
      </c>
      <c r="H35" s="844"/>
      <c r="I35" s="843">
        <v>365.84776772999999</v>
      </c>
      <c r="J35" s="845">
        <v>1065199172.3</v>
      </c>
      <c r="K35" s="844">
        <v>1.201643356647924E-2</v>
      </c>
      <c r="L35" s="844">
        <v>0.16772442141876309</v>
      </c>
      <c r="M35" s="843">
        <v>260.74933070999998</v>
      </c>
      <c r="N35" s="845">
        <v>912200817.89999998</v>
      </c>
      <c r="O35" s="844">
        <v>1.1728240821376284E-2</v>
      </c>
      <c r="P35" s="844"/>
      <c r="Q35" s="843">
        <v>225.41242824</v>
      </c>
      <c r="R35" s="845">
        <v>3020398919.9000001</v>
      </c>
      <c r="S35" s="844">
        <v>1.471015707465991E-2</v>
      </c>
      <c r="T35" s="844">
        <v>0.12451789863643582</v>
      </c>
      <c r="U35" s="843">
        <v>339.22783055000002</v>
      </c>
      <c r="V35" s="845">
        <v>2685950062.3000002</v>
      </c>
      <c r="W35" s="844">
        <v>1.5084719793210626E-2</v>
      </c>
      <c r="X35" s="844"/>
      <c r="Y35" s="843">
        <v>301.9572344</v>
      </c>
    </row>
    <row r="36" spans="1:25" x14ac:dyDescent="0.25">
      <c r="A36" s="847" t="s">
        <v>1015</v>
      </c>
      <c r="B36" s="845">
        <v>1547886383.8</v>
      </c>
      <c r="C36" s="844">
        <v>1.3265826724643442E-2</v>
      </c>
      <c r="D36" s="844">
        <v>0.11737964611171853</v>
      </c>
      <c r="E36" s="843">
        <v>321.23148544999998</v>
      </c>
      <c r="F36" s="845">
        <v>1385282423.2</v>
      </c>
      <c r="G36" s="844">
        <v>1.3814210062760131E-2</v>
      </c>
      <c r="H36" s="844"/>
      <c r="I36" s="843">
        <v>285.72386081000002</v>
      </c>
      <c r="J36" s="845">
        <v>970730147.07000005</v>
      </c>
      <c r="K36" s="844">
        <v>1.0950735436696394E-2</v>
      </c>
      <c r="L36" s="844">
        <v>0.10914212622586897</v>
      </c>
      <c r="M36" s="843">
        <v>237.62432673000001</v>
      </c>
      <c r="N36" s="845">
        <v>875208076.69000006</v>
      </c>
      <c r="O36" s="844">
        <v>1.1252622109969589E-2</v>
      </c>
      <c r="P36" s="844"/>
      <c r="Q36" s="843">
        <v>216.27121342999999</v>
      </c>
      <c r="R36" s="845">
        <v>2518616530.9000001</v>
      </c>
      <c r="S36" s="844">
        <v>1.2266341553850334E-2</v>
      </c>
      <c r="T36" s="844">
        <v>0.11419027463792439</v>
      </c>
      <c r="U36" s="843">
        <v>282.87151611000002</v>
      </c>
      <c r="V36" s="845">
        <v>2260490499.9000001</v>
      </c>
      <c r="W36" s="844">
        <v>1.2695271689826945E-2</v>
      </c>
      <c r="X36" s="844"/>
      <c r="Y36" s="843">
        <v>254.12663821000001</v>
      </c>
    </row>
    <row r="37" spans="1:25" x14ac:dyDescent="0.25">
      <c r="A37" s="847" t="s">
        <v>1014</v>
      </c>
      <c r="B37" s="845">
        <v>1463865424.0999999</v>
      </c>
      <c r="C37" s="844">
        <v>1.2545743193782389E-2</v>
      </c>
      <c r="D37" s="844">
        <v>0.20722735611302012</v>
      </c>
      <c r="E37" s="843">
        <v>303.79469037000001</v>
      </c>
      <c r="F37" s="845">
        <v>1212584702.2</v>
      </c>
      <c r="G37" s="844">
        <v>1.2092046729637764E-2</v>
      </c>
      <c r="H37" s="844"/>
      <c r="I37" s="843">
        <v>250.10378885</v>
      </c>
      <c r="J37" s="845">
        <v>829129520.96000004</v>
      </c>
      <c r="K37" s="844">
        <v>9.3533491817402517E-3</v>
      </c>
      <c r="L37" s="844">
        <v>0.1838178097185614</v>
      </c>
      <c r="M37" s="843">
        <v>202.96201245</v>
      </c>
      <c r="N37" s="845">
        <v>700386084.88</v>
      </c>
      <c r="O37" s="844">
        <v>9.0049214057096177E-3</v>
      </c>
      <c r="P37" s="844"/>
      <c r="Q37" s="843">
        <v>173.07124155</v>
      </c>
      <c r="R37" s="845">
        <v>2292994945.0999999</v>
      </c>
      <c r="S37" s="844">
        <v>1.1167503600795528E-2</v>
      </c>
      <c r="T37" s="844">
        <v>0.19865654016395304</v>
      </c>
      <c r="U37" s="843">
        <v>257.53144578000001</v>
      </c>
      <c r="V37" s="845">
        <v>1912970787.0999999</v>
      </c>
      <c r="W37" s="844">
        <v>1.0743546092324188E-2</v>
      </c>
      <c r="X37" s="844"/>
      <c r="Y37" s="843">
        <v>215.05811908999999</v>
      </c>
    </row>
    <row r="38" spans="1:25" x14ac:dyDescent="0.25">
      <c r="A38" s="847" t="s">
        <v>1013</v>
      </c>
      <c r="B38" s="845">
        <v>526508381.69</v>
      </c>
      <c r="C38" s="844">
        <v>4.5123266369364468E-3</v>
      </c>
      <c r="D38" s="844">
        <v>8.2090666534111387E-2</v>
      </c>
      <c r="E38" s="843">
        <v>109.26581649000001</v>
      </c>
      <c r="F38" s="845">
        <v>486565865.48000002</v>
      </c>
      <c r="G38" s="844">
        <v>4.85209583442393E-3</v>
      </c>
      <c r="H38" s="844"/>
      <c r="I38" s="843">
        <v>100.35749772</v>
      </c>
      <c r="J38" s="845">
        <v>294024665.95999998</v>
      </c>
      <c r="K38" s="844">
        <v>3.3168706447506782E-3</v>
      </c>
      <c r="L38" s="844">
        <v>9.2130751574097558E-2</v>
      </c>
      <c r="M38" s="843">
        <v>71.974084149999996</v>
      </c>
      <c r="N38" s="845">
        <v>269221121.68000001</v>
      </c>
      <c r="O38" s="844">
        <v>3.4613980686106199E-3</v>
      </c>
      <c r="P38" s="844"/>
      <c r="Q38" s="843">
        <v>66.526783993999999</v>
      </c>
      <c r="R38" s="845">
        <v>820533047.64999998</v>
      </c>
      <c r="S38" s="844">
        <v>3.9962171673271971E-3</v>
      </c>
      <c r="T38" s="844">
        <v>8.5667074969489096E-2</v>
      </c>
      <c r="U38" s="843">
        <v>92.155921461999995</v>
      </c>
      <c r="V38" s="845">
        <v>755786987.15999997</v>
      </c>
      <c r="W38" s="844">
        <v>4.2446190957477637E-3</v>
      </c>
      <c r="X38" s="844"/>
      <c r="Y38" s="843">
        <v>84.966340829000004</v>
      </c>
    </row>
    <row r="39" spans="1:25" x14ac:dyDescent="0.25">
      <c r="A39" s="847" t="s">
        <v>1012</v>
      </c>
      <c r="B39" s="845">
        <v>491734595.99000001</v>
      </c>
      <c r="C39" s="844">
        <v>4.2143053994063359E-3</v>
      </c>
      <c r="D39" s="844">
        <v>9.6247468933371758E-2</v>
      </c>
      <c r="E39" s="843">
        <v>102.04924364999999</v>
      </c>
      <c r="F39" s="845">
        <v>448561670.54000002</v>
      </c>
      <c r="G39" s="844">
        <v>4.4731132360924641E-3</v>
      </c>
      <c r="H39" s="844"/>
      <c r="I39" s="843">
        <v>92.518875699000006</v>
      </c>
      <c r="J39" s="845">
        <v>304595504.45999998</v>
      </c>
      <c r="K39" s="844">
        <v>3.4361194968718818E-3</v>
      </c>
      <c r="L39" s="844">
        <v>0.18741231225843982</v>
      </c>
      <c r="M39" s="843">
        <v>74.561712018999998</v>
      </c>
      <c r="N39" s="845">
        <v>256520419.5</v>
      </c>
      <c r="O39" s="844">
        <v>3.298104097760499E-3</v>
      </c>
      <c r="P39" s="844"/>
      <c r="Q39" s="843">
        <v>63.388334583999999</v>
      </c>
      <c r="R39" s="845">
        <v>796330100.45000005</v>
      </c>
      <c r="S39" s="844">
        <v>3.8783422890665844E-3</v>
      </c>
      <c r="T39" s="844">
        <v>0.12941473297786291</v>
      </c>
      <c r="U39" s="843">
        <v>89.437633750000003</v>
      </c>
      <c r="V39" s="845">
        <v>705082090.03999996</v>
      </c>
      <c r="W39" s="844">
        <v>3.959852384730133E-3</v>
      </c>
      <c r="X39" s="844"/>
      <c r="Y39" s="843">
        <v>79.266044788000002</v>
      </c>
    </row>
    <row r="40" spans="1:25" x14ac:dyDescent="0.25">
      <c r="A40" s="847" t="s">
        <v>1011</v>
      </c>
      <c r="B40" s="845">
        <v>427113375.54000002</v>
      </c>
      <c r="C40" s="844">
        <v>3.660483153667498E-3</v>
      </c>
      <c r="D40" s="844">
        <v>0.13567020236559543</v>
      </c>
      <c r="E40" s="843">
        <v>88.638459202999996</v>
      </c>
      <c r="F40" s="845">
        <v>376089268.38999999</v>
      </c>
      <c r="G40" s="844">
        <v>3.7504093525477086E-3</v>
      </c>
      <c r="H40" s="844"/>
      <c r="I40" s="843">
        <v>77.570953024000005</v>
      </c>
      <c r="J40" s="845">
        <v>266490459.72</v>
      </c>
      <c r="K40" s="844">
        <v>3.0062592880273232E-3</v>
      </c>
      <c r="L40" s="844">
        <v>0.13026035123827803</v>
      </c>
      <c r="M40" s="843">
        <v>65.234005828999997</v>
      </c>
      <c r="N40" s="845">
        <v>235777942.16</v>
      </c>
      <c r="O40" s="844">
        <v>3.0314163633255479E-3</v>
      </c>
      <c r="P40" s="844"/>
      <c r="Q40" s="843">
        <v>58.262695477999998</v>
      </c>
      <c r="R40" s="845">
        <v>693603835.25999999</v>
      </c>
      <c r="S40" s="844">
        <v>3.3780376813930721E-3</v>
      </c>
      <c r="T40" s="844">
        <v>0.13358556121438178</v>
      </c>
      <c r="U40" s="843">
        <v>77.900214684999995</v>
      </c>
      <c r="V40" s="845">
        <v>611867210.54999995</v>
      </c>
      <c r="W40" s="844">
        <v>3.4363428983100932E-3</v>
      </c>
      <c r="X40" s="844"/>
      <c r="Y40" s="843">
        <v>68.786733347999999</v>
      </c>
    </row>
    <row r="41" spans="1:25" x14ac:dyDescent="0.25">
      <c r="A41" s="847" t="s">
        <v>1010</v>
      </c>
      <c r="B41" s="845">
        <v>324624817.5</v>
      </c>
      <c r="C41" s="844">
        <v>2.7821270505021933E-3</v>
      </c>
      <c r="D41" s="844">
        <v>0.22144657176788157</v>
      </c>
      <c r="E41" s="843">
        <v>67.369099845999997</v>
      </c>
      <c r="F41" s="845">
        <v>265770787.69</v>
      </c>
      <c r="G41" s="844">
        <v>2.6502996271431244E-3</v>
      </c>
      <c r="H41" s="844"/>
      <c r="I41" s="843">
        <v>54.817020904000003</v>
      </c>
      <c r="J41" s="845">
        <v>195264224.52000001</v>
      </c>
      <c r="K41" s="844">
        <v>2.2027613641384227E-3</v>
      </c>
      <c r="L41" s="844">
        <v>0.2046460465381266</v>
      </c>
      <c r="M41" s="843">
        <v>47.798587513999998</v>
      </c>
      <c r="N41" s="845">
        <v>162092612.25</v>
      </c>
      <c r="O41" s="844">
        <v>2.0840380259803397E-3</v>
      </c>
      <c r="P41" s="844"/>
      <c r="Q41" s="843">
        <v>40.054436052</v>
      </c>
      <c r="R41" s="845">
        <v>519889042.01999998</v>
      </c>
      <c r="S41" s="844">
        <v>2.5319998027816359E-3</v>
      </c>
      <c r="T41" s="844">
        <v>0.2150818277349848</v>
      </c>
      <c r="U41" s="843">
        <v>58.389913559999997</v>
      </c>
      <c r="V41" s="845">
        <v>427863399.94</v>
      </c>
      <c r="W41" s="844">
        <v>2.4029484346922408E-3</v>
      </c>
      <c r="X41" s="844"/>
      <c r="Y41" s="843">
        <v>48.100838047000003</v>
      </c>
    </row>
    <row r="42" spans="1:25" x14ac:dyDescent="0.25">
      <c r="A42" s="847" t="s">
        <v>1009</v>
      </c>
      <c r="B42" s="845">
        <v>288386298.86000001</v>
      </c>
      <c r="C42" s="844">
        <v>2.4715526349202055E-3</v>
      </c>
      <c r="D42" s="844">
        <v>0.1548889792617944</v>
      </c>
      <c r="E42" s="843">
        <v>59.848552282</v>
      </c>
      <c r="F42" s="845">
        <v>249709109.74000001</v>
      </c>
      <c r="G42" s="844">
        <v>2.4901305602107937E-3</v>
      </c>
      <c r="H42" s="844"/>
      <c r="I42" s="843">
        <v>51.504191290000001</v>
      </c>
      <c r="J42" s="845">
        <v>127988915.31</v>
      </c>
      <c r="K42" s="844">
        <v>1.4438335459344524E-3</v>
      </c>
      <c r="L42" s="844">
        <v>0.16006076101170705</v>
      </c>
      <c r="M42" s="843">
        <v>31.330313497999999</v>
      </c>
      <c r="N42" s="845">
        <v>110329492.73999999</v>
      </c>
      <c r="O42" s="844">
        <v>1.4185153478966271E-3</v>
      </c>
      <c r="P42" s="844"/>
      <c r="Q42" s="843">
        <v>27.263337608000001</v>
      </c>
      <c r="R42" s="845">
        <v>416375214.17000002</v>
      </c>
      <c r="S42" s="844">
        <v>2.0278595526178533E-3</v>
      </c>
      <c r="T42" s="844">
        <v>0.15647380948027503</v>
      </c>
      <c r="U42" s="843">
        <v>46.764041552999998</v>
      </c>
      <c r="V42" s="845">
        <v>360038602.48000002</v>
      </c>
      <c r="W42" s="844">
        <v>2.0220336592927089E-3</v>
      </c>
      <c r="X42" s="844"/>
      <c r="Y42" s="843">
        <v>40.475905419999997</v>
      </c>
    </row>
    <row r="43" spans="1:25" x14ac:dyDescent="0.25">
      <c r="A43" s="847" t="s">
        <v>1008</v>
      </c>
      <c r="B43" s="845">
        <v>51085584.270000003</v>
      </c>
      <c r="C43" s="844">
        <v>4.3781799242221018E-4</v>
      </c>
      <c r="D43" s="844">
        <v>0.20073258958844756</v>
      </c>
      <c r="E43" s="843">
        <v>10.601745898000001</v>
      </c>
      <c r="F43" s="845">
        <v>42545346.659999996</v>
      </c>
      <c r="G43" s="844">
        <v>4.2426753282304261E-4</v>
      </c>
      <c r="H43" s="844"/>
      <c r="I43" s="843">
        <v>8.7752652483000002</v>
      </c>
      <c r="J43" s="845">
        <v>7011417.0300000003</v>
      </c>
      <c r="K43" s="844">
        <v>7.9095280149304892E-5</v>
      </c>
      <c r="L43" s="844">
        <v>0.1230797403740163</v>
      </c>
      <c r="M43" s="843">
        <v>1.7163196757000001</v>
      </c>
      <c r="N43" s="845">
        <v>6243026.9000000004</v>
      </c>
      <c r="O43" s="844">
        <v>8.0267109501273157E-5</v>
      </c>
      <c r="P43" s="844"/>
      <c r="Q43" s="843">
        <v>1.5427040028000001</v>
      </c>
      <c r="R43" s="845">
        <v>58097001.299999997</v>
      </c>
      <c r="S43" s="844">
        <v>2.8294805995958167E-4</v>
      </c>
      <c r="T43" s="844">
        <v>0.19079602497001119</v>
      </c>
      <c r="U43" s="843">
        <v>6.5250055489000003</v>
      </c>
      <c r="V43" s="845">
        <v>48788373.560000002</v>
      </c>
      <c r="W43" s="844">
        <v>2.7400321199154334E-4</v>
      </c>
      <c r="X43" s="844"/>
      <c r="Y43" s="843">
        <v>5.4848385150999999</v>
      </c>
    </row>
    <row r="44" spans="1:25" x14ac:dyDescent="0.25">
      <c r="A44" s="847" t="s">
        <v>1007</v>
      </c>
      <c r="B44" s="845">
        <v>8276001.46</v>
      </c>
      <c r="C44" s="844">
        <v>7.0927687258111891E-5</v>
      </c>
      <c r="D44" s="844">
        <v>0.53046858107503403</v>
      </c>
      <c r="E44" s="843">
        <v>1.7175112271999999</v>
      </c>
      <c r="F44" s="845">
        <v>5407495.1699999999</v>
      </c>
      <c r="G44" s="844">
        <v>5.3924220029575838E-5</v>
      </c>
      <c r="H44" s="844"/>
      <c r="I44" s="843">
        <v>1.1153324199000001</v>
      </c>
      <c r="J44" s="845">
        <v>18371118.489999998</v>
      </c>
      <c r="K44" s="844">
        <v>2.0724323733780601E-4</v>
      </c>
      <c r="L44" s="844">
        <v>0.75256218364332816</v>
      </c>
      <c r="M44" s="843">
        <v>4.4970527347000004</v>
      </c>
      <c r="N44" s="845">
        <v>10482434.609999999</v>
      </c>
      <c r="O44" s="844">
        <v>1.3477352254894265E-4</v>
      </c>
      <c r="P44" s="844"/>
      <c r="Q44" s="843">
        <v>2.5902969969999998</v>
      </c>
      <c r="R44" s="845">
        <v>26647119.949999999</v>
      </c>
      <c r="S44" s="844">
        <v>1.2977865853056972E-4</v>
      </c>
      <c r="T44" s="844">
        <v>0.67698160526421158</v>
      </c>
      <c r="U44" s="843">
        <v>2.9927982795000001</v>
      </c>
      <c r="V44" s="845">
        <v>15889929.779999999</v>
      </c>
      <c r="W44" s="844">
        <v>8.9240355444225993E-5</v>
      </c>
      <c r="X44" s="844"/>
      <c r="Y44" s="843">
        <v>1.7863620468999999</v>
      </c>
    </row>
    <row r="45" spans="1:25" x14ac:dyDescent="0.25">
      <c r="A45" s="846"/>
      <c r="B45" s="845"/>
      <c r="C45" s="844"/>
      <c r="D45" s="844"/>
      <c r="E45" s="843"/>
      <c r="F45" s="845"/>
      <c r="G45" s="844"/>
      <c r="H45" s="844"/>
      <c r="I45" s="843"/>
      <c r="J45" s="845"/>
      <c r="K45" s="844"/>
      <c r="L45" s="844"/>
      <c r="M45" s="843"/>
      <c r="N45" s="845"/>
      <c r="O45" s="844"/>
      <c r="P45" s="844"/>
      <c r="Q45" s="843"/>
      <c r="R45" s="845"/>
      <c r="S45" s="844"/>
      <c r="T45" s="844"/>
      <c r="U45" s="843"/>
      <c r="V45" s="845"/>
      <c r="W45" s="844"/>
      <c r="X45" s="844"/>
      <c r="Y45" s="843"/>
    </row>
    <row r="46" spans="1:25" x14ac:dyDescent="0.25">
      <c r="A46" s="855" t="s">
        <v>940</v>
      </c>
      <c r="B46" s="854">
        <v>5269208532.4899998</v>
      </c>
      <c r="C46" s="853">
        <v>4.5158616355563737E-2</v>
      </c>
      <c r="D46" s="853">
        <v>0.15853999221371359</v>
      </c>
      <c r="E46" s="852">
        <v>1093.5141633989999</v>
      </c>
      <c r="F46" s="854">
        <v>4548145569.3400002</v>
      </c>
      <c r="G46" s="853">
        <v>4.5354678034345917E-2</v>
      </c>
      <c r="H46" s="853"/>
      <c r="I46" s="852">
        <v>938.085757715</v>
      </c>
      <c r="J46" s="854">
        <v>3505088931.4499998</v>
      </c>
      <c r="K46" s="853">
        <v>3.9540650598166666E-2</v>
      </c>
      <c r="L46" s="853">
        <v>0.12953682631106089</v>
      </c>
      <c r="M46" s="852">
        <v>858.00817045000008</v>
      </c>
      <c r="N46" s="854">
        <v>3103120544.46</v>
      </c>
      <c r="O46" s="853">
        <v>3.9897075653770001E-2</v>
      </c>
      <c r="P46" s="853"/>
      <c r="Q46" s="852">
        <v>766.80696105799996</v>
      </c>
      <c r="R46" s="854">
        <v>8774297463.9400005</v>
      </c>
      <c r="S46" s="853">
        <v>4.2733194302235024E-2</v>
      </c>
      <c r="T46" s="853">
        <v>0.14677719130883138</v>
      </c>
      <c r="U46" s="852">
        <v>985.46118317800006</v>
      </c>
      <c r="V46" s="854">
        <v>7651266113.7999992</v>
      </c>
      <c r="W46" s="853">
        <v>4.2970719005523107E-2</v>
      </c>
      <c r="X46" s="853"/>
      <c r="Y46" s="852">
        <v>860.16310870999996</v>
      </c>
    </row>
    <row r="47" spans="1:25" x14ac:dyDescent="0.25">
      <c r="A47" s="847" t="s">
        <v>1006</v>
      </c>
      <c r="B47" s="845">
        <v>5124689224.1999998</v>
      </c>
      <c r="C47" s="844">
        <v>4.3920044763872436E-2</v>
      </c>
      <c r="D47" s="844">
        <v>0.15980559265052194</v>
      </c>
      <c r="E47" s="843">
        <v>1063.5221998</v>
      </c>
      <c r="F47" s="845">
        <v>4418576058.5</v>
      </c>
      <c r="G47" s="844">
        <v>4.4062594621969854E-2</v>
      </c>
      <c r="H47" s="844"/>
      <c r="I47" s="843">
        <v>911.36117053999999</v>
      </c>
      <c r="J47" s="845">
        <v>3397180770.0999999</v>
      </c>
      <c r="K47" s="844">
        <v>3.8323346561642303E-2</v>
      </c>
      <c r="L47" s="844">
        <v>0.13212876420874034</v>
      </c>
      <c r="M47" s="843">
        <v>831.59341011000004</v>
      </c>
      <c r="N47" s="845">
        <v>3000701755.4000001</v>
      </c>
      <c r="O47" s="844">
        <v>3.8580268872676869E-2</v>
      </c>
      <c r="P47" s="844"/>
      <c r="Q47" s="843">
        <v>741.49842429</v>
      </c>
      <c r="R47" s="845">
        <v>8521869994.3000002</v>
      </c>
      <c r="S47" s="844">
        <v>4.1503804467700751E-2</v>
      </c>
      <c r="T47" s="844">
        <v>0.14861179323064258</v>
      </c>
      <c r="U47" s="843">
        <v>957.11048343000004</v>
      </c>
      <c r="V47" s="845">
        <v>7419277813.8999996</v>
      </c>
      <c r="W47" s="844">
        <v>4.1667836070946811E-2</v>
      </c>
      <c r="X47" s="844"/>
      <c r="Y47" s="843">
        <v>834.08274838</v>
      </c>
    </row>
    <row r="48" spans="1:25" x14ac:dyDescent="0.25">
      <c r="A48" s="847" t="s">
        <v>1005</v>
      </c>
      <c r="B48" s="845">
        <v>144519308.28999999</v>
      </c>
      <c r="C48" s="844">
        <v>1.2385715916913064E-3</v>
      </c>
      <c r="D48" s="844">
        <v>0.11538051932958882</v>
      </c>
      <c r="E48" s="843">
        <v>29.991963599000002</v>
      </c>
      <c r="F48" s="845">
        <v>129569510.84</v>
      </c>
      <c r="G48" s="844">
        <v>1.2920834123760618E-3</v>
      </c>
      <c r="H48" s="844"/>
      <c r="I48" s="843">
        <v>26.724587175</v>
      </c>
      <c r="J48" s="845">
        <v>107908161.34999999</v>
      </c>
      <c r="K48" s="844">
        <v>1.2173040365243606E-3</v>
      </c>
      <c r="L48" s="844">
        <v>5.3597316863257895E-2</v>
      </c>
      <c r="M48" s="843">
        <v>26.414760340000001</v>
      </c>
      <c r="N48" s="845">
        <v>102418789.06</v>
      </c>
      <c r="O48" s="844">
        <v>1.3168067810931292E-3</v>
      </c>
      <c r="P48" s="844"/>
      <c r="Q48" s="843">
        <v>25.308536768</v>
      </c>
      <c r="R48" s="845">
        <v>252427469.63999999</v>
      </c>
      <c r="S48" s="844">
        <v>1.2293898345342687E-3</v>
      </c>
      <c r="T48" s="844">
        <v>8.8104312798578249E-2</v>
      </c>
      <c r="U48" s="843">
        <v>28.350699748</v>
      </c>
      <c r="V48" s="845">
        <v>231988299.90000001</v>
      </c>
      <c r="W48" s="844">
        <v>1.3028829345762972E-3</v>
      </c>
      <c r="X48" s="844"/>
      <c r="Y48" s="843">
        <v>26.080360330000001</v>
      </c>
    </row>
    <row r="49" spans="1:25" x14ac:dyDescent="0.25">
      <c r="A49" s="846"/>
      <c r="B49" s="845"/>
      <c r="C49" s="844"/>
      <c r="D49" s="844"/>
      <c r="E49" s="843"/>
      <c r="F49" s="845"/>
      <c r="G49" s="844"/>
      <c r="H49" s="844"/>
      <c r="I49" s="843"/>
      <c r="J49" s="845"/>
      <c r="K49" s="844"/>
      <c r="L49" s="844"/>
      <c r="M49" s="843"/>
      <c r="N49" s="845"/>
      <c r="O49" s="844"/>
      <c r="P49" s="844"/>
      <c r="Q49" s="843"/>
      <c r="R49" s="845"/>
      <c r="S49" s="844"/>
      <c r="T49" s="844"/>
      <c r="U49" s="843"/>
      <c r="V49" s="845"/>
      <c r="W49" s="844"/>
      <c r="X49" s="844"/>
      <c r="Y49" s="843"/>
    </row>
    <row r="50" spans="1:25" x14ac:dyDescent="0.25">
      <c r="A50" s="855" t="s">
        <v>938</v>
      </c>
      <c r="B50" s="854">
        <v>2880557166.9000001</v>
      </c>
      <c r="C50" s="853">
        <v>2.4687194516637506E-2</v>
      </c>
      <c r="D50" s="853">
        <v>0.14303562025551164</v>
      </c>
      <c r="E50" s="852">
        <v>597.79946858000005</v>
      </c>
      <c r="F50" s="854">
        <v>2520093963.6999998</v>
      </c>
      <c r="G50" s="853">
        <v>2.513069306981271E-2</v>
      </c>
      <c r="H50" s="853"/>
      <c r="I50" s="852">
        <v>519.78640951</v>
      </c>
      <c r="J50" s="854">
        <v>1519392490.5</v>
      </c>
      <c r="K50" s="853">
        <v>1.714015500413724E-2</v>
      </c>
      <c r="L50" s="853">
        <v>0.13892949930223392</v>
      </c>
      <c r="M50" s="852">
        <v>371.93098278000002</v>
      </c>
      <c r="N50" s="854">
        <v>1334053153.8</v>
      </c>
      <c r="O50" s="853">
        <v>1.7152030944570077E-2</v>
      </c>
      <c r="P50" s="853"/>
      <c r="Q50" s="852">
        <v>329.65565794999998</v>
      </c>
      <c r="R50" s="854">
        <v>4399949657.3999996</v>
      </c>
      <c r="S50" s="853">
        <v>2.142894110924028E-2</v>
      </c>
      <c r="T50" s="853">
        <v>0.14161435027265787</v>
      </c>
      <c r="U50" s="852">
        <v>494.16829246999998</v>
      </c>
      <c r="V50" s="854">
        <v>3854147117.5</v>
      </c>
      <c r="W50" s="853">
        <v>2.1645498970860714E-2</v>
      </c>
      <c r="X50" s="853"/>
      <c r="Y50" s="852">
        <v>433.28713400999999</v>
      </c>
    </row>
    <row r="51" spans="1:25" x14ac:dyDescent="0.25">
      <c r="A51" s="847" t="s">
        <v>1004</v>
      </c>
      <c r="B51" s="845">
        <v>2880557166.9000001</v>
      </c>
      <c r="C51" s="844">
        <v>2.4687194516637506E-2</v>
      </c>
      <c r="D51" s="844">
        <v>0.14303562025551164</v>
      </c>
      <c r="E51" s="843">
        <v>597.79946858000005</v>
      </c>
      <c r="F51" s="845">
        <v>2520093963.6999998</v>
      </c>
      <c r="G51" s="844">
        <v>2.513069306981271E-2</v>
      </c>
      <c r="H51" s="844"/>
      <c r="I51" s="843">
        <v>519.78640951</v>
      </c>
      <c r="J51" s="845">
        <v>1519392490.5</v>
      </c>
      <c r="K51" s="844">
        <v>1.714015500413724E-2</v>
      </c>
      <c r="L51" s="844">
        <v>0.13892949930223392</v>
      </c>
      <c r="M51" s="843">
        <v>371.93098278000002</v>
      </c>
      <c r="N51" s="845">
        <v>1334053153.8</v>
      </c>
      <c r="O51" s="844">
        <v>1.7152030944570077E-2</v>
      </c>
      <c r="P51" s="844"/>
      <c r="Q51" s="843">
        <v>329.65565794999998</v>
      </c>
      <c r="R51" s="845">
        <v>4399949657.3999996</v>
      </c>
      <c r="S51" s="844">
        <v>2.142894110924028E-2</v>
      </c>
      <c r="T51" s="844">
        <v>0.14161435027265787</v>
      </c>
      <c r="U51" s="843">
        <v>494.16829246999998</v>
      </c>
      <c r="V51" s="845">
        <v>3854147117.5</v>
      </c>
      <c r="W51" s="844">
        <v>2.1645498970860714E-2</v>
      </c>
      <c r="X51" s="844"/>
      <c r="Y51" s="843">
        <v>433.28713400999999</v>
      </c>
    </row>
    <row r="52" spans="1:25" x14ac:dyDescent="0.25">
      <c r="A52" s="846"/>
      <c r="B52" s="845"/>
      <c r="C52" s="844"/>
      <c r="D52" s="844"/>
      <c r="E52" s="843"/>
      <c r="F52" s="845"/>
      <c r="G52" s="844"/>
      <c r="H52" s="844"/>
      <c r="I52" s="843"/>
      <c r="J52" s="845"/>
      <c r="K52" s="844"/>
      <c r="L52" s="844"/>
      <c r="M52" s="843"/>
      <c r="N52" s="845"/>
      <c r="O52" s="844"/>
      <c r="P52" s="844"/>
      <c r="Q52" s="843"/>
      <c r="R52" s="845"/>
      <c r="S52" s="844"/>
      <c r="T52" s="844"/>
      <c r="U52" s="843"/>
      <c r="V52" s="845"/>
      <c r="W52" s="844"/>
      <c r="X52" s="844"/>
      <c r="Y52" s="843"/>
    </row>
    <row r="53" spans="1:25" x14ac:dyDescent="0.25">
      <c r="A53" s="851" t="s">
        <v>937</v>
      </c>
      <c r="B53" s="850">
        <v>698054406.69000006</v>
      </c>
      <c r="C53" s="849">
        <v>5.9825248806632241E-3</v>
      </c>
      <c r="D53" s="849">
        <v>0.11909185977387197</v>
      </c>
      <c r="E53" s="848">
        <v>144.86661058229998</v>
      </c>
      <c r="F53" s="850">
        <v>623768639.36000001</v>
      </c>
      <c r="G53" s="849">
        <v>6.2202991031793716E-3</v>
      </c>
      <c r="H53" s="849"/>
      <c r="I53" s="848">
        <v>128.65649697589998</v>
      </c>
      <c r="J53" s="850">
        <v>527844288.71999997</v>
      </c>
      <c r="K53" s="849">
        <v>5.9545726224644454E-3</v>
      </c>
      <c r="L53" s="849">
        <v>0.14285204888532024</v>
      </c>
      <c r="M53" s="848">
        <v>129.21061955960002</v>
      </c>
      <c r="N53" s="850">
        <v>461865811.26999986</v>
      </c>
      <c r="O53" s="849">
        <v>5.9382466617440713E-3</v>
      </c>
      <c r="P53" s="849"/>
      <c r="Q53" s="848">
        <v>114.1308931059</v>
      </c>
      <c r="R53" s="850">
        <v>1225898695.4100001</v>
      </c>
      <c r="S53" s="849">
        <v>5.9704571632209465E-3</v>
      </c>
      <c r="T53" s="849">
        <v>0.12920025216462483</v>
      </c>
      <c r="U53" s="848">
        <v>137.68345372339999</v>
      </c>
      <c r="V53" s="850">
        <v>1085634450.6300001</v>
      </c>
      <c r="W53" s="849">
        <v>6.0970945496977664E-3</v>
      </c>
      <c r="X53" s="849"/>
      <c r="Y53" s="848">
        <v>122.0481277331</v>
      </c>
    </row>
    <row r="54" spans="1:25" x14ac:dyDescent="0.25">
      <c r="A54" s="847" t="s">
        <v>1003</v>
      </c>
      <c r="B54" s="845">
        <v>275921384.86000001</v>
      </c>
      <c r="C54" s="844">
        <v>2.364724775335553E-3</v>
      </c>
      <c r="D54" s="844">
        <v>6.718864888625016E-2</v>
      </c>
      <c r="E54" s="843">
        <v>57.261719757999998</v>
      </c>
      <c r="F54" s="845">
        <v>258549774.81999999</v>
      </c>
      <c r="G54" s="844">
        <v>2.5782907811623562E-3</v>
      </c>
      <c r="H54" s="844"/>
      <c r="I54" s="843">
        <v>53.327638202999999</v>
      </c>
      <c r="J54" s="845">
        <v>143170119.31</v>
      </c>
      <c r="K54" s="844">
        <v>1.6150915923815554E-3</v>
      </c>
      <c r="L54" s="844">
        <v>0.10519753427249823</v>
      </c>
      <c r="M54" s="843">
        <v>35.046509385</v>
      </c>
      <c r="N54" s="845">
        <v>129542561.28</v>
      </c>
      <c r="O54" s="844">
        <v>1.6655393478021291E-3</v>
      </c>
      <c r="P54" s="844"/>
      <c r="Q54" s="843">
        <v>32.011047046999998</v>
      </c>
      <c r="R54" s="845">
        <v>419091504.17000002</v>
      </c>
      <c r="S54" s="844">
        <v>2.0410886172612911E-3</v>
      </c>
      <c r="T54" s="844">
        <v>7.9875754263831727E-2</v>
      </c>
      <c r="U54" s="843">
        <v>47.069114223</v>
      </c>
      <c r="V54" s="845">
        <v>388092336.10000002</v>
      </c>
      <c r="W54" s="844">
        <v>2.1795878583639669E-3</v>
      </c>
      <c r="X54" s="844"/>
      <c r="Y54" s="843">
        <v>43.629734650000003</v>
      </c>
    </row>
    <row r="55" spans="1:25" x14ac:dyDescent="0.25">
      <c r="A55" s="847" t="s">
        <v>1002</v>
      </c>
      <c r="B55" s="845">
        <v>222825714.19</v>
      </c>
      <c r="C55" s="844">
        <v>1.9096797705414788E-3</v>
      </c>
      <c r="D55" s="844">
        <v>0.2055009908281821</v>
      </c>
      <c r="E55" s="843">
        <v>46.242822416000003</v>
      </c>
      <c r="F55" s="845">
        <v>184840755.74000001</v>
      </c>
      <c r="G55" s="844">
        <v>1.8432551984982808E-3</v>
      </c>
      <c r="H55" s="844"/>
      <c r="I55" s="843">
        <v>38.124654929999998</v>
      </c>
      <c r="J55" s="845">
        <v>83101041.890000001</v>
      </c>
      <c r="K55" s="844">
        <v>9.3745674531481565E-4</v>
      </c>
      <c r="L55" s="844">
        <v>0.1400790469233282</v>
      </c>
      <c r="M55" s="843">
        <v>20.342243609000001</v>
      </c>
      <c r="N55" s="845">
        <v>72890596.590000004</v>
      </c>
      <c r="O55" s="844">
        <v>9.3716038579020982E-4</v>
      </c>
      <c r="P55" s="844"/>
      <c r="Q55" s="843">
        <v>18.011874196000001</v>
      </c>
      <c r="R55" s="845">
        <v>305926756.07999998</v>
      </c>
      <c r="S55" s="844">
        <v>1.489945783528145E-3</v>
      </c>
      <c r="T55" s="844">
        <v>0.18699860655016634</v>
      </c>
      <c r="U55" s="843">
        <v>34.359325546999997</v>
      </c>
      <c r="V55" s="845">
        <v>257731352.33000001</v>
      </c>
      <c r="W55" s="844">
        <v>1.4474599831145536E-3</v>
      </c>
      <c r="X55" s="844"/>
      <c r="Y55" s="843">
        <v>28.974420433999999</v>
      </c>
    </row>
    <row r="56" spans="1:25" x14ac:dyDescent="0.25">
      <c r="A56" s="847" t="s">
        <v>1001</v>
      </c>
      <c r="B56" s="845">
        <v>94820038.370000005</v>
      </c>
      <c r="C56" s="844">
        <v>8.1263470769246692E-4</v>
      </c>
      <c r="D56" s="844">
        <v>0.13988478443568583</v>
      </c>
      <c r="E56" s="843">
        <v>19.677918286000001</v>
      </c>
      <c r="F56" s="845">
        <v>83183879.340000004</v>
      </c>
      <c r="G56" s="844">
        <v>8.295200774897499E-4</v>
      </c>
      <c r="H56" s="844"/>
      <c r="I56" s="843">
        <v>17.157237228</v>
      </c>
      <c r="J56" s="845">
        <v>65298878</v>
      </c>
      <c r="K56" s="844">
        <v>7.3663184299925771E-4</v>
      </c>
      <c r="L56" s="844">
        <v>0.12440577330157976</v>
      </c>
      <c r="M56" s="843">
        <v>15.984464857000001</v>
      </c>
      <c r="N56" s="845">
        <v>58074121.950000003</v>
      </c>
      <c r="O56" s="844">
        <v>7.4666375468459721E-4</v>
      </c>
      <c r="P56" s="844"/>
      <c r="Q56" s="843">
        <v>14.350599769</v>
      </c>
      <c r="R56" s="845">
        <v>160118916.37</v>
      </c>
      <c r="S56" s="844">
        <v>7.7982229264769308E-4</v>
      </c>
      <c r="T56" s="844">
        <v>0.13352103886334135</v>
      </c>
      <c r="U56" s="843">
        <v>17.983317458999998</v>
      </c>
      <c r="V56" s="845">
        <v>141258001.28999999</v>
      </c>
      <c r="W56" s="844">
        <v>7.9332724681559501E-4</v>
      </c>
      <c r="X56" s="844"/>
      <c r="Y56" s="843">
        <v>15.880367996</v>
      </c>
    </row>
    <row r="57" spans="1:25" x14ac:dyDescent="0.25">
      <c r="A57" s="847" t="s">
        <v>1000</v>
      </c>
      <c r="B57" s="845">
        <v>44751045.479999997</v>
      </c>
      <c r="C57" s="844">
        <v>3.8352919264455777E-4</v>
      </c>
      <c r="D57" s="844">
        <v>9.7913584171486878E-2</v>
      </c>
      <c r="E57" s="843">
        <v>9.2871446933000001</v>
      </c>
      <c r="F57" s="845">
        <v>40760079.960000001</v>
      </c>
      <c r="G57" s="844">
        <v>4.0646462938701895E-4</v>
      </c>
      <c r="H57" s="844"/>
      <c r="I57" s="843">
        <v>8.4070419274999999</v>
      </c>
      <c r="J57" s="845">
        <v>221365985.44999999</v>
      </c>
      <c r="K57" s="844">
        <v>2.4972134106099088E-3</v>
      </c>
      <c r="L57" s="844">
        <v>0.18475212915465927</v>
      </c>
      <c r="M57" s="843">
        <v>54.188018589000002</v>
      </c>
      <c r="N57" s="845">
        <v>186845822.00999999</v>
      </c>
      <c r="O57" s="844">
        <v>2.4022920764816924E-3</v>
      </c>
      <c r="P57" s="844"/>
      <c r="Q57" s="843">
        <v>46.171160581000002</v>
      </c>
      <c r="R57" s="845">
        <v>266117030.93000001</v>
      </c>
      <c r="S57" s="844">
        <v>1.2960616888818236E-3</v>
      </c>
      <c r="T57" s="844">
        <v>0.16920092417056934</v>
      </c>
      <c r="U57" s="843">
        <v>29.888205323000001</v>
      </c>
      <c r="V57" s="845">
        <v>227605901.97</v>
      </c>
      <c r="W57" s="844">
        <v>1.2782706956057082E-3</v>
      </c>
      <c r="X57" s="844"/>
      <c r="Y57" s="843">
        <v>25.587686702999999</v>
      </c>
    </row>
    <row r="58" spans="1:25" x14ac:dyDescent="0.25">
      <c r="A58" s="847" t="s">
        <v>999</v>
      </c>
      <c r="B58" s="845">
        <v>38365932.450000003</v>
      </c>
      <c r="C58" s="844">
        <v>3.2880695724036841E-4</v>
      </c>
      <c r="D58" s="844">
        <v>0.12027529199319834</v>
      </c>
      <c r="E58" s="843">
        <v>7.9620478613000003</v>
      </c>
      <c r="F58" s="845">
        <v>34246879.07</v>
      </c>
      <c r="G58" s="844">
        <v>3.4151417324279474E-4</v>
      </c>
      <c r="H58" s="844"/>
      <c r="I58" s="843">
        <v>7.0636502309999996</v>
      </c>
      <c r="J58" s="845">
        <v>8231578.96</v>
      </c>
      <c r="K58" s="844">
        <v>9.2859837195038988E-5</v>
      </c>
      <c r="L58" s="844">
        <v>4.1320327720774958E-2</v>
      </c>
      <c r="M58" s="843">
        <v>2.0150022272000001</v>
      </c>
      <c r="N58" s="845">
        <v>7904944.0800000001</v>
      </c>
      <c r="O58" s="844">
        <v>1.0163451515334668E-4</v>
      </c>
      <c r="P58" s="844"/>
      <c r="Q58" s="843">
        <v>1.9533775954000001</v>
      </c>
      <c r="R58" s="845">
        <v>46597511.409999996</v>
      </c>
      <c r="S58" s="844">
        <v>2.2694244379879846E-4</v>
      </c>
      <c r="T58" s="844">
        <v>0.10546846916157641</v>
      </c>
      <c r="U58" s="843">
        <v>5.2334718439000003</v>
      </c>
      <c r="V58" s="845">
        <v>42151823.149999999</v>
      </c>
      <c r="W58" s="844">
        <v>2.3673129665197006E-4</v>
      </c>
      <c r="X58" s="844"/>
      <c r="Y58" s="843">
        <v>4.7387507764999999</v>
      </c>
    </row>
    <row r="59" spans="1:25" x14ac:dyDescent="0.25">
      <c r="A59" s="847" t="s">
        <v>998</v>
      </c>
      <c r="B59" s="845">
        <v>21368952.940000001</v>
      </c>
      <c r="C59" s="844">
        <v>1.83138006739988E-4</v>
      </c>
      <c r="D59" s="844">
        <v>-3.6882296656623854E-2</v>
      </c>
      <c r="E59" s="843">
        <v>4.4346798106999996</v>
      </c>
      <c r="F59" s="845">
        <v>22187270.43</v>
      </c>
      <c r="G59" s="844">
        <v>2.2125424339917104E-4</v>
      </c>
      <c r="H59" s="844"/>
      <c r="I59" s="843">
        <v>4.5762744564000002</v>
      </c>
      <c r="J59" s="845">
        <v>6676685.1100000003</v>
      </c>
      <c r="K59" s="844">
        <v>7.5319193963868745E-5</v>
      </c>
      <c r="L59" s="844">
        <v>1.0959770464575287E-2</v>
      </c>
      <c r="M59" s="843">
        <v>1.6343808924000001</v>
      </c>
      <c r="N59" s="845">
        <v>6604303.46</v>
      </c>
      <c r="O59" s="844">
        <v>8.4912071899523163E-5</v>
      </c>
      <c r="P59" s="844"/>
      <c r="Q59" s="843">
        <v>1.6319784530999999</v>
      </c>
      <c r="R59" s="845">
        <v>28045638.050000001</v>
      </c>
      <c r="S59" s="844">
        <v>1.3658981873434706E-4</v>
      </c>
      <c r="T59" s="844">
        <v>-2.5908130026163007E-2</v>
      </c>
      <c r="U59" s="843">
        <v>3.1498690088000001</v>
      </c>
      <c r="V59" s="845">
        <v>28791573.890000001</v>
      </c>
      <c r="W59" s="844">
        <v>1.6169802656876791E-4</v>
      </c>
      <c r="X59" s="844"/>
      <c r="Y59" s="843">
        <v>3.2367779833000001</v>
      </c>
    </row>
    <row r="60" spans="1:25" x14ac:dyDescent="0.25">
      <c r="A60" s="847" t="s">
        <v>997</v>
      </c>
      <c r="B60" s="845">
        <v>1338.4</v>
      </c>
      <c r="C60" s="844">
        <v>1.1470468810943993E-8</v>
      </c>
      <c r="D60" s="844">
        <v>0</v>
      </c>
      <c r="E60" s="843">
        <v>2.77757E-4</v>
      </c>
      <c r="F60" s="845">
        <v>0</v>
      </c>
      <c r="G60" s="844">
        <v>0</v>
      </c>
      <c r="H60" s="844"/>
      <c r="I60" s="843">
        <v>0</v>
      </c>
      <c r="J60" s="845"/>
      <c r="K60" s="844">
        <v>0</v>
      </c>
      <c r="L60" s="844">
        <v>0</v>
      </c>
      <c r="M60" s="843"/>
      <c r="N60" s="845">
        <v>3461.9</v>
      </c>
      <c r="O60" s="844">
        <v>4.4509932574927323E-8</v>
      </c>
      <c r="P60" s="844"/>
      <c r="Q60" s="843">
        <v>8.5546440000000004E-4</v>
      </c>
      <c r="R60" s="845">
        <v>1338.4</v>
      </c>
      <c r="S60" s="844">
        <v>6.5183688482369937E-9</v>
      </c>
      <c r="T60" s="844">
        <v>-0.61339149022213235</v>
      </c>
      <c r="U60" s="843">
        <v>1.503187E-4</v>
      </c>
      <c r="V60" s="845">
        <v>3461.9</v>
      </c>
      <c r="W60" s="844">
        <v>1.9442577203910462E-8</v>
      </c>
      <c r="X60" s="844"/>
      <c r="Y60" s="843">
        <v>3.8919030000000003E-4</v>
      </c>
    </row>
    <row r="61" spans="1:25" x14ac:dyDescent="0.25">
      <c r="A61" s="846"/>
      <c r="B61" s="845"/>
      <c r="C61" s="844"/>
      <c r="D61" s="844"/>
      <c r="E61" s="843"/>
      <c r="F61" s="845"/>
      <c r="G61" s="844"/>
      <c r="H61" s="844"/>
      <c r="I61" s="843"/>
      <c r="J61" s="845"/>
      <c r="K61" s="844"/>
      <c r="L61" s="844"/>
      <c r="M61" s="843"/>
      <c r="N61" s="845"/>
      <c r="O61" s="844"/>
      <c r="P61" s="844"/>
      <c r="Q61" s="843"/>
      <c r="R61" s="845"/>
      <c r="S61" s="844"/>
      <c r="T61" s="844"/>
      <c r="U61" s="843"/>
      <c r="V61" s="845"/>
      <c r="W61" s="844"/>
      <c r="X61" s="844"/>
      <c r="Y61" s="843"/>
    </row>
    <row r="62" spans="1:25" x14ac:dyDescent="0.25">
      <c r="A62" s="851" t="s">
        <v>936</v>
      </c>
      <c r="B62" s="850">
        <v>2060167424</v>
      </c>
      <c r="C62" s="849">
        <v>1.7656220996947719E-2</v>
      </c>
      <c r="D62" s="849">
        <v>0.11431526842238864</v>
      </c>
      <c r="E62" s="848">
        <v>427.54471439999998</v>
      </c>
      <c r="F62" s="850">
        <v>1848819164.9000001</v>
      </c>
      <c r="G62" s="849">
        <v>1.8436656586595577E-2</v>
      </c>
      <c r="H62" s="849"/>
      <c r="I62" s="848">
        <v>381.33144613000002</v>
      </c>
      <c r="J62" s="850">
        <v>2081409456.9000001</v>
      </c>
      <c r="K62" s="849">
        <v>2.3480227091686491E-2</v>
      </c>
      <c r="L62" s="849">
        <v>0.15865391040644011</v>
      </c>
      <c r="M62" s="848">
        <v>509.50670724000003</v>
      </c>
      <c r="N62" s="850">
        <v>1796403083.0999999</v>
      </c>
      <c r="O62" s="849">
        <v>2.3096501951579352E-2</v>
      </c>
      <c r="P62" s="849"/>
      <c r="Q62" s="848">
        <v>443.90618065000001</v>
      </c>
      <c r="R62" s="850">
        <v>4141576880.9000001</v>
      </c>
      <c r="S62" s="849">
        <v>2.01705960273738E-2</v>
      </c>
      <c r="T62" s="849">
        <v>0.13616580804430559</v>
      </c>
      <c r="U62" s="848">
        <v>465.14986185999999</v>
      </c>
      <c r="V62" s="850">
        <v>3645222248</v>
      </c>
      <c r="W62" s="849">
        <v>2.0472143904258368E-2</v>
      </c>
      <c r="X62" s="849"/>
      <c r="Y62" s="848">
        <v>409.79958796</v>
      </c>
    </row>
    <row r="63" spans="1:25" x14ac:dyDescent="0.25">
      <c r="A63" s="847" t="s">
        <v>996</v>
      </c>
      <c r="B63" s="845">
        <v>2060167424</v>
      </c>
      <c r="C63" s="844">
        <v>1.7656220996947719E-2</v>
      </c>
      <c r="D63" s="844">
        <v>0.11431526842238864</v>
      </c>
      <c r="E63" s="843">
        <v>427.54471439999998</v>
      </c>
      <c r="F63" s="845">
        <v>1848819164.9000001</v>
      </c>
      <c r="G63" s="844">
        <v>1.8436656586595577E-2</v>
      </c>
      <c r="H63" s="844"/>
      <c r="I63" s="843">
        <v>381.33144613000002</v>
      </c>
      <c r="J63" s="845">
        <v>2081409456.9000001</v>
      </c>
      <c r="K63" s="844">
        <v>2.3480227091686491E-2</v>
      </c>
      <c r="L63" s="844">
        <v>0.15865391040644011</v>
      </c>
      <c r="M63" s="843">
        <v>509.50670724000003</v>
      </c>
      <c r="N63" s="845">
        <v>1796403083.0999999</v>
      </c>
      <c r="O63" s="844">
        <v>2.3096501951579352E-2</v>
      </c>
      <c r="P63" s="844"/>
      <c r="Q63" s="843">
        <v>443.90618065000001</v>
      </c>
      <c r="R63" s="845">
        <v>4141576880.9000001</v>
      </c>
      <c r="S63" s="844">
        <v>2.01705960273738E-2</v>
      </c>
      <c r="T63" s="844">
        <v>0.13616580804430559</v>
      </c>
      <c r="U63" s="843">
        <v>465.14986185999999</v>
      </c>
      <c r="V63" s="845">
        <v>3645222248</v>
      </c>
      <c r="W63" s="844">
        <v>2.0472143904258368E-2</v>
      </c>
      <c r="X63" s="844"/>
      <c r="Y63" s="843">
        <v>409.79958796</v>
      </c>
    </row>
    <row r="64" spans="1:25" x14ac:dyDescent="0.25">
      <c r="A64" s="846"/>
      <c r="B64" s="845"/>
      <c r="C64" s="844"/>
      <c r="D64" s="844"/>
      <c r="E64" s="843"/>
      <c r="F64" s="845"/>
      <c r="G64" s="844"/>
      <c r="H64" s="844"/>
      <c r="I64" s="843"/>
      <c r="J64" s="845"/>
      <c r="K64" s="844"/>
      <c r="L64" s="844"/>
      <c r="M64" s="843"/>
      <c r="N64" s="845"/>
      <c r="O64" s="844"/>
      <c r="P64" s="844"/>
      <c r="Q64" s="843"/>
      <c r="R64" s="845"/>
      <c r="S64" s="844"/>
      <c r="T64" s="844"/>
      <c r="U64" s="843"/>
      <c r="V64" s="845"/>
      <c r="W64" s="844"/>
      <c r="X64" s="844"/>
      <c r="Y64" s="843"/>
    </row>
    <row r="65" spans="1:25" x14ac:dyDescent="0.25">
      <c r="A65" s="851" t="s">
        <v>942</v>
      </c>
      <c r="B65" s="850">
        <v>8928178221.9500008</v>
      </c>
      <c r="C65" s="849">
        <v>7.6517027669924451E-2</v>
      </c>
      <c r="D65" s="849">
        <v>0.15558270932443705</v>
      </c>
      <c r="E65" s="848">
        <v>1852.8568909296998</v>
      </c>
      <c r="F65" s="850">
        <v>7726126524.6600008</v>
      </c>
      <c r="G65" s="849">
        <v>7.7045902695111981E-2</v>
      </c>
      <c r="H65" s="849"/>
      <c r="I65" s="848">
        <v>1593.5658049275</v>
      </c>
      <c r="J65" s="850">
        <v>7283650816.5900002</v>
      </c>
      <c r="K65" s="849">
        <v>8.216632948559606E-2</v>
      </c>
      <c r="L65" s="849">
        <v>0.1309678109038484</v>
      </c>
      <c r="M65" s="848">
        <v>1782.9595863487004</v>
      </c>
      <c r="N65" s="850">
        <v>6440192856.3899994</v>
      </c>
      <c r="O65" s="849">
        <v>8.2802088392919346E-2</v>
      </c>
      <c r="P65" s="849"/>
      <c r="Q65" s="848">
        <v>1591.4253545984998</v>
      </c>
      <c r="R65" s="850">
        <v>16211829038.540003</v>
      </c>
      <c r="S65" s="849">
        <v>7.8955978315722541E-2</v>
      </c>
      <c r="T65" s="849">
        <v>0.14439245667785289</v>
      </c>
      <c r="U65" s="848">
        <v>1820.7871674620001</v>
      </c>
      <c r="V65" s="850">
        <v>14166319381.030001</v>
      </c>
      <c r="W65" s="849">
        <v>7.9560287200938454E-2</v>
      </c>
      <c r="X65" s="849"/>
      <c r="Y65" s="848">
        <v>1592.5920150366001</v>
      </c>
    </row>
    <row r="66" spans="1:25" x14ac:dyDescent="0.25">
      <c r="A66" s="847" t="s">
        <v>995</v>
      </c>
      <c r="B66" s="845">
        <v>2052877153.5999999</v>
      </c>
      <c r="C66" s="844">
        <v>1.7593741305340915E-2</v>
      </c>
      <c r="D66" s="844">
        <v>6.9423748907323904E-2</v>
      </c>
      <c r="E66" s="843">
        <v>426.03177106999999</v>
      </c>
      <c r="F66" s="845">
        <v>1919610590</v>
      </c>
      <c r="G66" s="844">
        <v>1.9142597556173851E-2</v>
      </c>
      <c r="H66" s="844"/>
      <c r="I66" s="843">
        <v>395.93265594000002</v>
      </c>
      <c r="J66" s="845">
        <v>1869407348.5999999</v>
      </c>
      <c r="K66" s="844">
        <v>2.1088646890924736E-2</v>
      </c>
      <c r="L66" s="844">
        <v>2.2764747612833314E-2</v>
      </c>
      <c r="M66" s="843">
        <v>457.61086533000002</v>
      </c>
      <c r="N66" s="845">
        <v>1827797988.7</v>
      </c>
      <c r="O66" s="844">
        <v>2.3500148830880377E-2</v>
      </c>
      <c r="P66" s="844"/>
      <c r="Q66" s="843">
        <v>451.66412360999999</v>
      </c>
      <c r="R66" s="845">
        <v>3922284502.1999998</v>
      </c>
      <c r="S66" s="844">
        <v>1.9102583019323986E-2</v>
      </c>
      <c r="T66" s="844">
        <v>4.6665827818717753E-2</v>
      </c>
      <c r="U66" s="843">
        <v>440.52063908000002</v>
      </c>
      <c r="V66" s="845">
        <v>3747408578.6999998</v>
      </c>
      <c r="W66" s="844">
        <v>2.1046038477706207E-2</v>
      </c>
      <c r="X66" s="844"/>
      <c r="Y66" s="843">
        <v>421.28747906000001</v>
      </c>
    </row>
    <row r="67" spans="1:25" x14ac:dyDescent="0.25">
      <c r="A67" s="847" t="s">
        <v>994</v>
      </c>
      <c r="B67" s="845">
        <v>1879982140</v>
      </c>
      <c r="C67" s="844">
        <v>1.6111981845488451E-2</v>
      </c>
      <c r="D67" s="844">
        <v>8.5537977870164233E-2</v>
      </c>
      <c r="E67" s="843">
        <v>390.15102256</v>
      </c>
      <c r="F67" s="845">
        <v>1731843729.4000001</v>
      </c>
      <c r="G67" s="844">
        <v>1.7270162873026997E-2</v>
      </c>
      <c r="H67" s="844"/>
      <c r="I67" s="843">
        <v>357.20447210999998</v>
      </c>
      <c r="J67" s="845">
        <v>1636831923.5999999</v>
      </c>
      <c r="K67" s="844">
        <v>1.8464980616688206E-2</v>
      </c>
      <c r="L67" s="844">
        <v>0.11324120183288766</v>
      </c>
      <c r="M67" s="843">
        <v>400.67889618999999</v>
      </c>
      <c r="N67" s="845">
        <v>1470329988.5999999</v>
      </c>
      <c r="O67" s="844">
        <v>1.8904153400005678E-2</v>
      </c>
      <c r="P67" s="844"/>
      <c r="Q67" s="843">
        <v>363.33080011999999</v>
      </c>
      <c r="R67" s="845">
        <v>3516814063.5999999</v>
      </c>
      <c r="S67" s="844">
        <v>1.7127832663786605E-2</v>
      </c>
      <c r="T67" s="844">
        <v>9.8258362384073469E-2</v>
      </c>
      <c r="U67" s="843">
        <v>394.98133753000002</v>
      </c>
      <c r="V67" s="845">
        <v>3202173718</v>
      </c>
      <c r="W67" s="844">
        <v>1.7983913380671887E-2</v>
      </c>
      <c r="X67" s="844"/>
      <c r="Y67" s="843">
        <v>359.99162216000002</v>
      </c>
    </row>
    <row r="68" spans="1:25" x14ac:dyDescent="0.25">
      <c r="A68" s="847" t="s">
        <v>993</v>
      </c>
      <c r="B68" s="845">
        <v>1500409675.5999999</v>
      </c>
      <c r="C68" s="844">
        <v>1.2858937826963832E-2</v>
      </c>
      <c r="D68" s="844">
        <v>0.26749960278179535</v>
      </c>
      <c r="E68" s="843">
        <v>311.37868638999998</v>
      </c>
      <c r="F68" s="845">
        <v>1183755539.0999999</v>
      </c>
      <c r="G68" s="844">
        <v>1.180455869952401E-2</v>
      </c>
      <c r="H68" s="844"/>
      <c r="I68" s="843">
        <v>244.15757915</v>
      </c>
      <c r="J68" s="845">
        <v>1132460672.5999999</v>
      </c>
      <c r="K68" s="844">
        <v>1.2775205607384509E-2</v>
      </c>
      <c r="L68" s="844">
        <v>0.2464570211195361</v>
      </c>
      <c r="M68" s="843">
        <v>277.21422446999998</v>
      </c>
      <c r="N68" s="845">
        <v>908543698.99000001</v>
      </c>
      <c r="O68" s="844">
        <v>1.1681220943245028E-2</v>
      </c>
      <c r="P68" s="844"/>
      <c r="Q68" s="843">
        <v>224.50872365999999</v>
      </c>
      <c r="R68" s="845">
        <v>2632870348.1999998</v>
      </c>
      <c r="S68" s="844">
        <v>1.2822788448261929E-2</v>
      </c>
      <c r="T68" s="844">
        <v>0.25836223626926719</v>
      </c>
      <c r="U68" s="843">
        <v>295.70362061999998</v>
      </c>
      <c r="V68" s="845">
        <v>2092299238.0999999</v>
      </c>
      <c r="W68" s="844">
        <v>1.1750682997903545E-2</v>
      </c>
      <c r="X68" s="844"/>
      <c r="Y68" s="843">
        <v>235.21840571000001</v>
      </c>
    </row>
    <row r="69" spans="1:25" x14ac:dyDescent="0.25">
      <c r="A69" s="847" t="s">
        <v>992</v>
      </c>
      <c r="B69" s="845">
        <v>1132864950.4000001</v>
      </c>
      <c r="C69" s="844">
        <v>9.7089749555998306E-3</v>
      </c>
      <c r="D69" s="844">
        <v>0.21772258246921194</v>
      </c>
      <c r="E69" s="843">
        <v>235.10245624999999</v>
      </c>
      <c r="F69" s="845">
        <v>930314479.42999995</v>
      </c>
      <c r="G69" s="844">
        <v>9.2772126665595575E-3</v>
      </c>
      <c r="H69" s="844"/>
      <c r="I69" s="843">
        <v>191.88364797</v>
      </c>
      <c r="J69" s="845">
        <v>719934109</v>
      </c>
      <c r="K69" s="844">
        <v>8.1215237657023525E-3</v>
      </c>
      <c r="L69" s="844">
        <v>0.18242940586409809</v>
      </c>
      <c r="M69" s="843">
        <v>176.23214697</v>
      </c>
      <c r="N69" s="845">
        <v>608860119.20000005</v>
      </c>
      <c r="O69" s="844">
        <v>7.8281645492805155E-3</v>
      </c>
      <c r="P69" s="844"/>
      <c r="Q69" s="843">
        <v>150.45441227000001</v>
      </c>
      <c r="R69" s="845">
        <v>1852799059.4000001</v>
      </c>
      <c r="S69" s="844">
        <v>9.0236309554959388E-3</v>
      </c>
      <c r="T69" s="844">
        <v>0.20376145830711229</v>
      </c>
      <c r="U69" s="843">
        <v>208.09205076000001</v>
      </c>
      <c r="V69" s="845">
        <v>1539174598.5999999</v>
      </c>
      <c r="W69" s="844">
        <v>8.6442476569451431E-3</v>
      </c>
      <c r="X69" s="844"/>
      <c r="Y69" s="843">
        <v>173.03557187999999</v>
      </c>
    </row>
    <row r="70" spans="1:25" x14ac:dyDescent="0.25">
      <c r="A70" s="847" t="s">
        <v>991</v>
      </c>
      <c r="B70" s="845">
        <v>538624644.92999995</v>
      </c>
      <c r="C70" s="844">
        <v>4.6161664603073423E-3</v>
      </c>
      <c r="D70" s="844">
        <v>0.30232912093546321</v>
      </c>
      <c r="E70" s="843">
        <v>111.78029383000001</v>
      </c>
      <c r="F70" s="845">
        <v>413585656.86000001</v>
      </c>
      <c r="G70" s="844">
        <v>4.1243280410725352E-3</v>
      </c>
      <c r="H70" s="844"/>
      <c r="I70" s="843">
        <v>85.304836527000006</v>
      </c>
      <c r="J70" s="845">
        <v>68870842.969999999</v>
      </c>
      <c r="K70" s="844">
        <v>7.7692691727266076E-4</v>
      </c>
      <c r="L70" s="844">
        <v>0.29657853645507032</v>
      </c>
      <c r="M70" s="843">
        <v>16.858843564000001</v>
      </c>
      <c r="N70" s="845">
        <v>53117370.859999999</v>
      </c>
      <c r="O70" s="844">
        <v>6.8293439889540689E-4</v>
      </c>
      <c r="P70" s="844"/>
      <c r="Q70" s="843">
        <v>13.125745244000001</v>
      </c>
      <c r="R70" s="845">
        <v>607495487.89999998</v>
      </c>
      <c r="S70" s="844">
        <v>2.9586668139359633E-3</v>
      </c>
      <c r="T70" s="844">
        <v>0.30167462351341084</v>
      </c>
      <c r="U70" s="843">
        <v>68.229191537999995</v>
      </c>
      <c r="V70" s="845">
        <v>466703027.72000003</v>
      </c>
      <c r="W70" s="844">
        <v>2.6210779189880886E-3</v>
      </c>
      <c r="X70" s="844"/>
      <c r="Y70" s="843">
        <v>52.467228454999997</v>
      </c>
    </row>
    <row r="71" spans="1:25" x14ac:dyDescent="0.25">
      <c r="A71" s="847" t="s">
        <v>990</v>
      </c>
      <c r="B71" s="845">
        <v>310711515.99000001</v>
      </c>
      <c r="C71" s="844">
        <v>2.6628860978514801E-3</v>
      </c>
      <c r="D71" s="844">
        <v>0.19622001620567037</v>
      </c>
      <c r="E71" s="843">
        <v>64.481684749999999</v>
      </c>
      <c r="F71" s="845">
        <v>259744454.84999999</v>
      </c>
      <c r="G71" s="844">
        <v>2.590204280255257E-3</v>
      </c>
      <c r="H71" s="844"/>
      <c r="I71" s="843">
        <v>53.574049033000001</v>
      </c>
      <c r="J71" s="845">
        <v>256720993.93000001</v>
      </c>
      <c r="K71" s="844">
        <v>2.8960506625436526E-3</v>
      </c>
      <c r="L71" s="844">
        <v>0.1728235539297136</v>
      </c>
      <c r="M71" s="843">
        <v>62.842545403000003</v>
      </c>
      <c r="N71" s="845">
        <v>218891403.63</v>
      </c>
      <c r="O71" s="844">
        <v>2.8143047508023054E-3</v>
      </c>
      <c r="P71" s="844"/>
      <c r="Q71" s="843">
        <v>54.089891002999998</v>
      </c>
      <c r="R71" s="845">
        <v>567432509.91999996</v>
      </c>
      <c r="S71" s="844">
        <v>2.7635493097276274E-3</v>
      </c>
      <c r="T71" s="844">
        <v>0.18552026528474222</v>
      </c>
      <c r="U71" s="843">
        <v>63.729627915999998</v>
      </c>
      <c r="V71" s="845">
        <v>478635858.48000002</v>
      </c>
      <c r="W71" s="844">
        <v>2.6880945813158559E-3</v>
      </c>
      <c r="X71" s="844"/>
      <c r="Y71" s="843">
        <v>53.808729411000002</v>
      </c>
    </row>
    <row r="72" spans="1:25" x14ac:dyDescent="0.25">
      <c r="A72" s="847" t="s">
        <v>989</v>
      </c>
      <c r="B72" s="845">
        <v>247937785.81</v>
      </c>
      <c r="C72" s="844">
        <v>2.1248973693874158E-3</v>
      </c>
      <c r="D72" s="844">
        <v>0.23408967027875358</v>
      </c>
      <c r="E72" s="843">
        <v>51.454308318999999</v>
      </c>
      <c r="F72" s="845">
        <v>200907431.43000001</v>
      </c>
      <c r="G72" s="844">
        <v>2.0034741035206954E-3</v>
      </c>
      <c r="H72" s="844"/>
      <c r="I72" s="843">
        <v>41.438515361999997</v>
      </c>
      <c r="J72" s="845">
        <v>248735235.37</v>
      </c>
      <c r="K72" s="844">
        <v>2.8059639072122687E-3</v>
      </c>
      <c r="L72" s="844">
        <v>0.20859313097234028</v>
      </c>
      <c r="M72" s="843">
        <v>60.887717373000001</v>
      </c>
      <c r="N72" s="845">
        <v>205805600.74000001</v>
      </c>
      <c r="O72" s="844">
        <v>2.6460595085010582E-3</v>
      </c>
      <c r="P72" s="844"/>
      <c r="Q72" s="843">
        <v>50.856279995999998</v>
      </c>
      <c r="R72" s="845">
        <v>496673021.18000001</v>
      </c>
      <c r="S72" s="844">
        <v>2.4189315219810704E-3</v>
      </c>
      <c r="T72" s="844">
        <v>0.22118786931911749</v>
      </c>
      <c r="U72" s="843">
        <v>55.782469777999999</v>
      </c>
      <c r="V72" s="845">
        <v>406713032.17000002</v>
      </c>
      <c r="W72" s="844">
        <v>2.2841646286148485E-3</v>
      </c>
      <c r="X72" s="844"/>
      <c r="Y72" s="843">
        <v>45.723092217999998</v>
      </c>
    </row>
    <row r="73" spans="1:25" x14ac:dyDescent="0.25">
      <c r="A73" s="847" t="s">
        <v>988</v>
      </c>
      <c r="B73" s="845">
        <v>232452097.69999999</v>
      </c>
      <c r="C73" s="844">
        <v>1.9921806161882515E-3</v>
      </c>
      <c r="D73" s="844">
        <v>-2.5285797833677064E-2</v>
      </c>
      <c r="E73" s="843">
        <v>48.24057723</v>
      </c>
      <c r="F73" s="845">
        <v>238482313.25999999</v>
      </c>
      <c r="G73" s="844">
        <v>2.3781755376758797E-3</v>
      </c>
      <c r="H73" s="844"/>
      <c r="I73" s="843">
        <v>49.188588651000003</v>
      </c>
      <c r="J73" s="845">
        <v>279208876.06999999</v>
      </c>
      <c r="K73" s="844">
        <v>3.1497348080191429E-3</v>
      </c>
      <c r="L73" s="844">
        <v>-2.2384658523607524E-2</v>
      </c>
      <c r="M73" s="843">
        <v>68.347337718000006</v>
      </c>
      <c r="N73" s="845">
        <v>285601978.83999997</v>
      </c>
      <c r="O73" s="844">
        <v>3.6720080942355985E-3</v>
      </c>
      <c r="P73" s="844"/>
      <c r="Q73" s="843">
        <v>70.574630385000006</v>
      </c>
      <c r="R73" s="845">
        <v>511660973.76999998</v>
      </c>
      <c r="S73" s="844">
        <v>2.4919268920210501E-3</v>
      </c>
      <c r="T73" s="844">
        <v>-2.3704809545464417E-2</v>
      </c>
      <c r="U73" s="843">
        <v>57.465800614999999</v>
      </c>
      <c r="V73" s="845">
        <v>524084292.10000002</v>
      </c>
      <c r="W73" s="844">
        <v>2.9433401630639278E-3</v>
      </c>
      <c r="X73" s="844"/>
      <c r="Y73" s="843">
        <v>58.918088484999998</v>
      </c>
    </row>
    <row r="74" spans="1:25" x14ac:dyDescent="0.25">
      <c r="A74" s="847" t="s">
        <v>987</v>
      </c>
      <c r="B74" s="845">
        <v>190226559.86000001</v>
      </c>
      <c r="C74" s="844">
        <v>1.6302957425936198E-3</v>
      </c>
      <c r="D74" s="844">
        <v>0.36317595466221947</v>
      </c>
      <c r="E74" s="843">
        <v>39.477548892000002</v>
      </c>
      <c r="F74" s="845">
        <v>139546592.80000001</v>
      </c>
      <c r="G74" s="844">
        <v>1.3915761249815087E-3</v>
      </c>
      <c r="H74" s="844"/>
      <c r="I74" s="843">
        <v>28.782427749</v>
      </c>
      <c r="J74" s="845">
        <v>265028145.81</v>
      </c>
      <c r="K74" s="844">
        <v>2.9897630322943112E-3</v>
      </c>
      <c r="L74" s="844">
        <v>0.23838422050800961</v>
      </c>
      <c r="M74" s="843">
        <v>64.876047069999998</v>
      </c>
      <c r="N74" s="845">
        <v>214011242.56999999</v>
      </c>
      <c r="O74" s="844">
        <v>2.7515601193180378E-3</v>
      </c>
      <c r="P74" s="844"/>
      <c r="Q74" s="843">
        <v>52.883962513</v>
      </c>
      <c r="R74" s="845">
        <v>455254705.67000002</v>
      </c>
      <c r="S74" s="844">
        <v>2.217213158586842E-3</v>
      </c>
      <c r="T74" s="844">
        <v>0.28763857034471813</v>
      </c>
      <c r="U74" s="843">
        <v>51.130685133999997</v>
      </c>
      <c r="V74" s="845">
        <v>353557835.37</v>
      </c>
      <c r="W74" s="844">
        <v>1.9856366475717638E-3</v>
      </c>
      <c r="X74" s="844"/>
      <c r="Y74" s="843">
        <v>39.747330998000002</v>
      </c>
    </row>
    <row r="75" spans="1:25" x14ac:dyDescent="0.25">
      <c r="A75" s="847" t="s">
        <v>986</v>
      </c>
      <c r="B75" s="845">
        <v>166485778.11000001</v>
      </c>
      <c r="C75" s="844">
        <v>1.4268304881025831E-3</v>
      </c>
      <c r="D75" s="844">
        <v>0.16534151327048541</v>
      </c>
      <c r="E75" s="843">
        <v>34.550645557000003</v>
      </c>
      <c r="F75" s="845">
        <v>142864367.41</v>
      </c>
      <c r="G75" s="844">
        <v>1.4246613894993094E-3</v>
      </c>
      <c r="H75" s="844"/>
      <c r="I75" s="843">
        <v>29.466741182</v>
      </c>
      <c r="J75" s="845">
        <v>139454603.93000001</v>
      </c>
      <c r="K75" s="844">
        <v>1.5731771364844496E-3</v>
      </c>
      <c r="L75" s="844">
        <v>0.19857013965631795</v>
      </c>
      <c r="M75" s="843">
        <v>34.136991076999998</v>
      </c>
      <c r="N75" s="845">
        <v>116350807.78</v>
      </c>
      <c r="O75" s="844">
        <v>1.4959318898079463E-3</v>
      </c>
      <c r="P75" s="844"/>
      <c r="Q75" s="843">
        <v>28.751254761999999</v>
      </c>
      <c r="R75" s="845">
        <v>305940382.04000002</v>
      </c>
      <c r="S75" s="844">
        <v>1.4900121456270627E-3</v>
      </c>
      <c r="T75" s="844">
        <v>0.18025644839562846</v>
      </c>
      <c r="U75" s="843">
        <v>34.360855909999998</v>
      </c>
      <c r="V75" s="845">
        <v>259215175.19</v>
      </c>
      <c r="W75" s="844">
        <v>1.4557933666647651E-3</v>
      </c>
      <c r="X75" s="844"/>
      <c r="Y75" s="843">
        <v>29.141233307</v>
      </c>
    </row>
    <row r="76" spans="1:25" x14ac:dyDescent="0.25">
      <c r="A76" s="847" t="s">
        <v>985</v>
      </c>
      <c r="B76" s="845">
        <v>135912135.34</v>
      </c>
      <c r="C76" s="844">
        <v>1.1648056705366623E-3</v>
      </c>
      <c r="D76" s="844">
        <v>7.7391782029380171E-2</v>
      </c>
      <c r="E76" s="843">
        <v>28.205724647</v>
      </c>
      <c r="F76" s="845">
        <v>126149222.23</v>
      </c>
      <c r="G76" s="844">
        <v>1.2579758653932149E-3</v>
      </c>
      <c r="H76" s="844"/>
      <c r="I76" s="843">
        <v>26.019129537000001</v>
      </c>
      <c r="J76" s="845">
        <v>47905604.939999998</v>
      </c>
      <c r="K76" s="844">
        <v>5.4041960808188074E-4</v>
      </c>
      <c r="L76" s="844">
        <v>9.7004801994355322E-2</v>
      </c>
      <c r="M76" s="843">
        <v>11.726778194</v>
      </c>
      <c r="N76" s="845">
        <v>43669457.829999998</v>
      </c>
      <c r="O76" s="844">
        <v>5.6146180525056531E-4</v>
      </c>
      <c r="P76" s="844"/>
      <c r="Q76" s="843">
        <v>10.791087156</v>
      </c>
      <c r="R76" s="845">
        <v>183817740.28</v>
      </c>
      <c r="S76" s="844">
        <v>8.9524195456849257E-4</v>
      </c>
      <c r="T76" s="844">
        <v>8.2435337590975724E-2</v>
      </c>
      <c r="U76" s="843">
        <v>20.644985945999998</v>
      </c>
      <c r="V76" s="845">
        <v>169818680.06</v>
      </c>
      <c r="W76" s="844">
        <v>9.537285299207718E-4</v>
      </c>
      <c r="X76" s="844"/>
      <c r="Y76" s="843">
        <v>19.091188514999999</v>
      </c>
    </row>
    <row r="77" spans="1:25" x14ac:dyDescent="0.25">
      <c r="A77" s="847" t="s">
        <v>984</v>
      </c>
      <c r="B77" s="845">
        <v>114416885.84999999</v>
      </c>
      <c r="C77" s="844">
        <v>9.8058526642839515E-4</v>
      </c>
      <c r="D77" s="844">
        <v>0.21299415060840129</v>
      </c>
      <c r="E77" s="843">
        <v>23.744834624999999</v>
      </c>
      <c r="F77" s="845">
        <v>94325999.670000002</v>
      </c>
      <c r="G77" s="844">
        <v>9.4063069883699557E-4</v>
      </c>
      <c r="H77" s="844"/>
      <c r="I77" s="843">
        <v>19.455374839000001</v>
      </c>
      <c r="J77" s="845">
        <v>60185091.719999999</v>
      </c>
      <c r="K77" s="844">
        <v>6.7894359585754234E-4</v>
      </c>
      <c r="L77" s="844">
        <v>4.3895462564274498E-2</v>
      </c>
      <c r="M77" s="843">
        <v>14.732664831999999</v>
      </c>
      <c r="N77" s="845">
        <v>57654328.310000002</v>
      </c>
      <c r="O77" s="844">
        <v>7.4126643338364004E-4</v>
      </c>
      <c r="P77" s="844"/>
      <c r="Q77" s="843">
        <v>14.24686526</v>
      </c>
      <c r="R77" s="845">
        <v>174601977.56999999</v>
      </c>
      <c r="S77" s="844">
        <v>8.5035870549377034E-4</v>
      </c>
      <c r="T77" s="844">
        <v>0.14884590585287408</v>
      </c>
      <c r="U77" s="843">
        <v>19.609942802999999</v>
      </c>
      <c r="V77" s="845">
        <v>151980327.97999999</v>
      </c>
      <c r="W77" s="844">
        <v>8.5354552708824137E-4</v>
      </c>
      <c r="X77" s="844"/>
      <c r="Y77" s="843">
        <v>17.085782854000001</v>
      </c>
    </row>
    <row r="78" spans="1:25" x14ac:dyDescent="0.25">
      <c r="A78" s="847" t="s">
        <v>983</v>
      </c>
      <c r="B78" s="845">
        <v>101639479.19</v>
      </c>
      <c r="C78" s="844">
        <v>8.7107925583494164E-4</v>
      </c>
      <c r="D78" s="844">
        <v>0.6834626576227546</v>
      </c>
      <c r="E78" s="843">
        <v>21.093150777999998</v>
      </c>
      <c r="F78" s="845">
        <v>60375250.219999999</v>
      </c>
      <c r="G78" s="844">
        <v>6.0206956730466711E-4</v>
      </c>
      <c r="H78" s="844"/>
      <c r="I78" s="843">
        <v>12.452803342999999</v>
      </c>
      <c r="J78" s="845">
        <v>190827310.21000001</v>
      </c>
      <c r="K78" s="844">
        <v>2.1527088599375835E-3</v>
      </c>
      <c r="L78" s="844">
        <v>0.4805214880228762</v>
      </c>
      <c r="M78" s="843">
        <v>46.712478486000002</v>
      </c>
      <c r="N78" s="845">
        <v>128891955.81</v>
      </c>
      <c r="O78" s="844">
        <v>1.6571744598496813E-3</v>
      </c>
      <c r="P78" s="844"/>
      <c r="Q78" s="843">
        <v>31.850277010999999</v>
      </c>
      <c r="R78" s="845">
        <v>292466789.39999998</v>
      </c>
      <c r="S78" s="844">
        <v>1.4243921168326727E-3</v>
      </c>
      <c r="T78" s="844">
        <v>0.54525866120537658</v>
      </c>
      <c r="U78" s="843">
        <v>32.847606261999999</v>
      </c>
      <c r="V78" s="845">
        <v>189267206.03</v>
      </c>
      <c r="W78" s="844">
        <v>1.0629545236450222E-3</v>
      </c>
      <c r="X78" s="844"/>
      <c r="Y78" s="843">
        <v>21.27761156</v>
      </c>
    </row>
    <row r="79" spans="1:25" x14ac:dyDescent="0.25">
      <c r="A79" s="847" t="s">
        <v>982</v>
      </c>
      <c r="B79" s="845">
        <v>90254438.730000004</v>
      </c>
      <c r="C79" s="844">
        <v>7.7350621974127355E-4</v>
      </c>
      <c r="D79" s="844">
        <v>0.19836888166657332</v>
      </c>
      <c r="E79" s="843">
        <v>18.730423451</v>
      </c>
      <c r="F79" s="845">
        <v>75314404.530000001</v>
      </c>
      <c r="G79" s="844">
        <v>7.5104468771484891E-4</v>
      </c>
      <c r="H79" s="844"/>
      <c r="I79" s="843">
        <v>15.53410487</v>
      </c>
      <c r="J79" s="845">
        <v>22369906.77</v>
      </c>
      <c r="K79" s="844">
        <v>2.5235327399816381E-4</v>
      </c>
      <c r="L79" s="844">
        <v>0.19856410147031531</v>
      </c>
      <c r="M79" s="843">
        <v>5.4759132095999998</v>
      </c>
      <c r="N79" s="845">
        <v>18663921.890000001</v>
      </c>
      <c r="O79" s="844">
        <v>2.399635763331148E-4</v>
      </c>
      <c r="P79" s="844"/>
      <c r="Q79" s="843">
        <v>4.612010723</v>
      </c>
      <c r="R79" s="845">
        <v>112624345.5</v>
      </c>
      <c r="S79" s="844">
        <v>5.4851092742101031E-4</v>
      </c>
      <c r="T79" s="844">
        <v>0.19840765195869509</v>
      </c>
      <c r="U79" s="843">
        <v>12.649094839</v>
      </c>
      <c r="V79" s="845">
        <v>93978326.420000002</v>
      </c>
      <c r="W79" s="844">
        <v>5.2779712496465764E-4</v>
      </c>
      <c r="X79" s="844"/>
      <c r="Y79" s="843">
        <v>10.565138920000001</v>
      </c>
    </row>
    <row r="80" spans="1:25" x14ac:dyDescent="0.25">
      <c r="A80" s="847" t="s">
        <v>981</v>
      </c>
      <c r="B80" s="845">
        <v>63954715.880000003</v>
      </c>
      <c r="C80" s="844">
        <v>5.4811011193538889E-4</v>
      </c>
      <c r="D80" s="844">
        <v>0.19392685601880141</v>
      </c>
      <c r="E80" s="843">
        <v>13.272465343</v>
      </c>
      <c r="F80" s="845">
        <v>53566695.109999999</v>
      </c>
      <c r="G80" s="844">
        <v>5.341738018360254E-4</v>
      </c>
      <c r="H80" s="844"/>
      <c r="I80" s="843">
        <v>11.048492843</v>
      </c>
      <c r="J80" s="845">
        <v>186926499.80000001</v>
      </c>
      <c r="K80" s="844">
        <v>2.1087041044269457E-3</v>
      </c>
      <c r="L80" s="844">
        <v>0.24309485658152516</v>
      </c>
      <c r="M80" s="843">
        <v>45.757601942999997</v>
      </c>
      <c r="N80" s="845">
        <v>150371871.31</v>
      </c>
      <c r="O80" s="844">
        <v>1.9333434972627021E-3</v>
      </c>
      <c r="P80" s="844"/>
      <c r="Q80" s="843">
        <v>37.158143234999997</v>
      </c>
      <c r="R80" s="845">
        <v>250881215.68000001</v>
      </c>
      <c r="S80" s="844">
        <v>1.2218591608609821E-3</v>
      </c>
      <c r="T80" s="844">
        <v>0.23018034344384022</v>
      </c>
      <c r="U80" s="843">
        <v>28.177036470000001</v>
      </c>
      <c r="V80" s="845">
        <v>203938566.41999999</v>
      </c>
      <c r="W80" s="844">
        <v>1.1453512009230974E-3</v>
      </c>
      <c r="X80" s="844"/>
      <c r="Y80" s="843">
        <v>22.926980798999999</v>
      </c>
    </row>
    <row r="81" spans="1:25" x14ac:dyDescent="0.25">
      <c r="A81" s="847" t="s">
        <v>980</v>
      </c>
      <c r="B81" s="845">
        <v>52796293.700000003</v>
      </c>
      <c r="C81" s="844">
        <v>4.5247925898034134E-4</v>
      </c>
      <c r="D81" s="844">
        <v>7.1683716970914121E-2</v>
      </c>
      <c r="E81" s="843">
        <v>10.956767906</v>
      </c>
      <c r="F81" s="845">
        <v>49264809.07</v>
      </c>
      <c r="G81" s="844">
        <v>4.9127485471350384E-4</v>
      </c>
      <c r="H81" s="844"/>
      <c r="I81" s="843">
        <v>10.161199777</v>
      </c>
      <c r="J81" s="845">
        <v>35248180.210000001</v>
      </c>
      <c r="K81" s="844">
        <v>3.9763213007216238E-4</v>
      </c>
      <c r="L81" s="844">
        <v>0.24167922711477027</v>
      </c>
      <c r="M81" s="843">
        <v>8.6283763992000004</v>
      </c>
      <c r="N81" s="845">
        <v>28387508.98</v>
      </c>
      <c r="O81" s="844">
        <v>3.6498053400443219E-4</v>
      </c>
      <c r="P81" s="844"/>
      <c r="Q81" s="843">
        <v>7.0147901704000004</v>
      </c>
      <c r="R81" s="845">
        <v>88044473.909999996</v>
      </c>
      <c r="S81" s="844">
        <v>4.2880032575788905E-4</v>
      </c>
      <c r="T81" s="844">
        <v>0.13382930633582032</v>
      </c>
      <c r="U81" s="843">
        <v>9.8884738964000007</v>
      </c>
      <c r="V81" s="845">
        <v>77652318.049999997</v>
      </c>
      <c r="W81" s="844">
        <v>4.3610768328078073E-4</v>
      </c>
      <c r="X81" s="844"/>
      <c r="Y81" s="843">
        <v>8.7297524747999997</v>
      </c>
    </row>
    <row r="82" spans="1:25" x14ac:dyDescent="0.25">
      <c r="A82" s="847" t="s">
        <v>979</v>
      </c>
      <c r="B82" s="845">
        <v>38156617.710000001</v>
      </c>
      <c r="C82" s="844">
        <v>3.2701307036287223E-4</v>
      </c>
      <c r="D82" s="844">
        <v>5.178241204514665E-2</v>
      </c>
      <c r="E82" s="843">
        <v>7.9186089593000002</v>
      </c>
      <c r="F82" s="845">
        <v>36278052.640000001</v>
      </c>
      <c r="G82" s="844">
        <v>3.6176929082747469E-4</v>
      </c>
      <c r="H82" s="844"/>
      <c r="I82" s="843">
        <v>7.4825935054999997</v>
      </c>
      <c r="J82" s="845">
        <v>46535864.659999996</v>
      </c>
      <c r="K82" s="844">
        <v>5.2496766866438069E-4</v>
      </c>
      <c r="L82" s="844">
        <v>8.8017244182655191E-2</v>
      </c>
      <c r="M82" s="843">
        <v>11.391480466999999</v>
      </c>
      <c r="N82" s="845">
        <v>42771256.530000001</v>
      </c>
      <c r="O82" s="844">
        <v>5.4991355738040384E-4</v>
      </c>
      <c r="P82" s="844"/>
      <c r="Q82" s="843">
        <v>10.569134125</v>
      </c>
      <c r="R82" s="845">
        <v>84692482.370000005</v>
      </c>
      <c r="S82" s="844">
        <v>4.1247522322210761E-4</v>
      </c>
      <c r="T82" s="844">
        <v>7.1388014130067096E-2</v>
      </c>
      <c r="U82" s="843">
        <v>9.5120041490999991</v>
      </c>
      <c r="V82" s="845">
        <v>79049309.170000002</v>
      </c>
      <c r="W82" s="844">
        <v>4.4395340606415905E-4</v>
      </c>
      <c r="X82" s="844"/>
      <c r="Y82" s="843">
        <v>8.8868036355999998</v>
      </c>
    </row>
    <row r="83" spans="1:25" x14ac:dyDescent="0.25">
      <c r="A83" s="847" t="s">
        <v>978</v>
      </c>
      <c r="B83" s="845">
        <v>37253866.579999998</v>
      </c>
      <c r="C83" s="844">
        <v>3.192762363216966E-4</v>
      </c>
      <c r="D83" s="844">
        <v>0.12231148220479901</v>
      </c>
      <c r="E83" s="843">
        <v>7.7312618197000003</v>
      </c>
      <c r="F83" s="845">
        <v>33193874.579999998</v>
      </c>
      <c r="G83" s="844">
        <v>3.3101348040336098E-4</v>
      </c>
      <c r="H83" s="844"/>
      <c r="I83" s="843">
        <v>6.8464609393</v>
      </c>
      <c r="J83" s="845">
        <v>51259961.119999997</v>
      </c>
      <c r="K83" s="844">
        <v>5.78259853590377E-4</v>
      </c>
      <c r="L83" s="844">
        <v>0.28867608036743309</v>
      </c>
      <c r="M83" s="843">
        <v>12.547888604000001</v>
      </c>
      <c r="N83" s="845">
        <v>39777227.109999999</v>
      </c>
      <c r="O83" s="844">
        <v>5.114190752718655E-4</v>
      </c>
      <c r="P83" s="844"/>
      <c r="Q83" s="843">
        <v>9.8292844903999992</v>
      </c>
      <c r="R83" s="845">
        <v>88513827.700000003</v>
      </c>
      <c r="S83" s="844">
        <v>4.3108620525844047E-4</v>
      </c>
      <c r="T83" s="844">
        <v>0.21299837401427077</v>
      </c>
      <c r="U83" s="843">
        <v>9.9411880816</v>
      </c>
      <c r="V83" s="845">
        <v>72971101.689999998</v>
      </c>
      <c r="W83" s="844">
        <v>4.0981723280921633E-4</v>
      </c>
      <c r="X83" s="844"/>
      <c r="Y83" s="843">
        <v>8.2034853763999998</v>
      </c>
    </row>
    <row r="84" spans="1:25" x14ac:dyDescent="0.25">
      <c r="A84" s="847" t="s">
        <v>977</v>
      </c>
      <c r="B84" s="845">
        <v>25188355.800000001</v>
      </c>
      <c r="C84" s="844">
        <v>2.1587137597344608E-4</v>
      </c>
      <c r="D84" s="844">
        <v>6.3462545720200492E-2</v>
      </c>
      <c r="E84" s="843">
        <v>5.2273170914999998</v>
      </c>
      <c r="F84" s="845">
        <v>23685230.760000002</v>
      </c>
      <c r="G84" s="844">
        <v>2.3619209168031821E-4</v>
      </c>
      <c r="H84" s="844"/>
      <c r="I84" s="843">
        <v>4.8852388968999998</v>
      </c>
      <c r="J84" s="845">
        <v>9271725.7100000009</v>
      </c>
      <c r="K84" s="844">
        <v>1.0459365622700135E-4</v>
      </c>
      <c r="L84" s="844">
        <v>0.10106219615033335</v>
      </c>
      <c r="M84" s="843">
        <v>2.2696189937</v>
      </c>
      <c r="N84" s="845">
        <v>8420710.2400000002</v>
      </c>
      <c r="O84" s="844">
        <v>1.0826576302475522E-4</v>
      </c>
      <c r="P84" s="844"/>
      <c r="Q84" s="843">
        <v>2.0808277140999998</v>
      </c>
      <c r="R84" s="845">
        <v>34460081.509999998</v>
      </c>
      <c r="S84" s="844">
        <v>1.6782988779325434E-4</v>
      </c>
      <c r="T84" s="844">
        <v>7.3324139915413103E-2</v>
      </c>
      <c r="U84" s="843">
        <v>3.8702896542</v>
      </c>
      <c r="V84" s="845">
        <v>32105941</v>
      </c>
      <c r="W84" s="844">
        <v>1.8031203575975452E-4</v>
      </c>
      <c r="X84" s="844"/>
      <c r="Y84" s="843">
        <v>3.6093825006000002</v>
      </c>
    </row>
    <row r="85" spans="1:25" x14ac:dyDescent="0.25">
      <c r="A85" s="847" t="s">
        <v>976</v>
      </c>
      <c r="B85" s="845">
        <v>3072756.51</v>
      </c>
      <c r="C85" s="844">
        <v>2.6334397572908032E-5</v>
      </c>
      <c r="D85" s="844">
        <v>0.37757887632759896</v>
      </c>
      <c r="E85" s="843">
        <v>0.63768642740000003</v>
      </c>
      <c r="F85" s="845">
        <v>2230548.5099999998</v>
      </c>
      <c r="G85" s="844">
        <v>2.2243309491459526E-5</v>
      </c>
      <c r="H85" s="844"/>
      <c r="I85" s="843">
        <v>0.4600657031</v>
      </c>
      <c r="J85" s="845">
        <v>7977267.6600000001</v>
      </c>
      <c r="K85" s="844">
        <v>8.999097011259789E-5</v>
      </c>
      <c r="L85" s="844">
        <v>0.35460078949027674</v>
      </c>
      <c r="M85" s="843">
        <v>1.952749549</v>
      </c>
      <c r="N85" s="845">
        <v>5889017.4299999997</v>
      </c>
      <c r="O85" s="844">
        <v>7.5715580675892355E-5</v>
      </c>
      <c r="P85" s="844"/>
      <c r="Q85" s="843">
        <v>1.4552253109</v>
      </c>
      <c r="R85" s="845">
        <v>11050024.17</v>
      </c>
      <c r="S85" s="844">
        <v>5.3816596923187272E-5</v>
      </c>
      <c r="T85" s="844">
        <v>0.36091316354282843</v>
      </c>
      <c r="U85" s="843">
        <v>1.241053194</v>
      </c>
      <c r="V85" s="845">
        <v>8119565.9400000004</v>
      </c>
      <c r="W85" s="844">
        <v>4.5600764796987727E-5</v>
      </c>
      <c r="X85" s="844"/>
      <c r="Y85" s="843">
        <v>0.9128098509</v>
      </c>
    </row>
    <row r="86" spans="1:25" x14ac:dyDescent="0.25">
      <c r="A86" s="847" t="s">
        <v>975</v>
      </c>
      <c r="B86" s="845">
        <v>2802482.72</v>
      </c>
      <c r="C86" s="844">
        <v>2.4018074292415935E-5</v>
      </c>
      <c r="D86" s="844">
        <v>0.29502845515063775</v>
      </c>
      <c r="E86" s="843">
        <v>0.58159674800000005</v>
      </c>
      <c r="F86" s="845">
        <v>2164031.77</v>
      </c>
      <c r="G86" s="844">
        <v>2.1579996217818621E-5</v>
      </c>
      <c r="H86" s="844"/>
      <c r="I86" s="843">
        <v>0.44634617599999998</v>
      </c>
      <c r="J86" s="845">
        <v>782542.87</v>
      </c>
      <c r="K86" s="844">
        <v>8.8278085965585579E-6</v>
      </c>
      <c r="L86" s="844">
        <v>0.23691290596458411</v>
      </c>
      <c r="M86" s="843">
        <v>0.19155810000000001</v>
      </c>
      <c r="N86" s="845">
        <v>632658.02</v>
      </c>
      <c r="O86" s="844">
        <v>8.1341361140376727E-6</v>
      </c>
      <c r="P86" s="844"/>
      <c r="Q86" s="843">
        <v>0.15633507199999999</v>
      </c>
      <c r="R86" s="845">
        <v>3585025.59</v>
      </c>
      <c r="S86" s="844">
        <v>1.7460041187977022E-5</v>
      </c>
      <c r="T86" s="844">
        <v>0.28188174563329021</v>
      </c>
      <c r="U86" s="843">
        <v>0.40264232830000002</v>
      </c>
      <c r="V86" s="845">
        <v>2796689.79</v>
      </c>
      <c r="W86" s="844">
        <v>1.5706651595211627E-5</v>
      </c>
      <c r="X86" s="844"/>
      <c r="Y86" s="843">
        <v>0.31440670710000002</v>
      </c>
    </row>
    <row r="87" spans="1:25" x14ac:dyDescent="0.25">
      <c r="A87" s="847" t="s">
        <v>974</v>
      </c>
      <c r="B87" s="845">
        <v>2687161.32</v>
      </c>
      <c r="C87" s="844">
        <v>2.3029737082363334E-5</v>
      </c>
      <c r="D87" s="844">
        <v>0.28038623698397797</v>
      </c>
      <c r="E87" s="843">
        <v>0.55766420039999998</v>
      </c>
      <c r="F87" s="845">
        <v>2098711.5</v>
      </c>
      <c r="G87" s="844">
        <v>2.0928614293075947E-5</v>
      </c>
      <c r="H87" s="844"/>
      <c r="I87" s="843">
        <v>0.43287342890000002</v>
      </c>
      <c r="J87" s="845">
        <v>510822.8</v>
      </c>
      <c r="K87" s="844">
        <v>5.7625544593590291E-6</v>
      </c>
      <c r="L87" s="844">
        <v>0.56710473694860641</v>
      </c>
      <c r="M87" s="843">
        <v>0.12504394169999999</v>
      </c>
      <c r="N87" s="845">
        <v>325965.96000000002</v>
      </c>
      <c r="O87" s="844">
        <v>4.1909711145097946E-6</v>
      </c>
      <c r="P87" s="844"/>
      <c r="Q87" s="843">
        <v>8.0548906700000006E-2</v>
      </c>
      <c r="R87" s="845">
        <v>3197984.12</v>
      </c>
      <c r="S87" s="844">
        <v>1.5575044878186341E-5</v>
      </c>
      <c r="T87" s="844">
        <v>0.31893176422731301</v>
      </c>
      <c r="U87" s="843">
        <v>0.35917282579999998</v>
      </c>
      <c r="V87" s="845">
        <v>2424677.46</v>
      </c>
      <c r="W87" s="844">
        <v>1.3617371590927386E-5</v>
      </c>
      <c r="X87" s="844"/>
      <c r="Y87" s="843">
        <v>0.27258470309999999</v>
      </c>
    </row>
    <row r="88" spans="1:25" x14ac:dyDescent="0.25">
      <c r="A88" s="847" t="s">
        <v>973</v>
      </c>
      <c r="B88" s="845">
        <v>2468499.7000000002</v>
      </c>
      <c r="C88" s="844">
        <v>2.1155744783827408E-5</v>
      </c>
      <c r="D88" s="844">
        <v>-0.15694474018169299</v>
      </c>
      <c r="E88" s="843">
        <v>0.51228554869999998</v>
      </c>
      <c r="F88" s="845">
        <v>2928040.21</v>
      </c>
      <c r="G88" s="844">
        <v>2.9198784201500351E-5</v>
      </c>
      <c r="H88" s="844"/>
      <c r="I88" s="843">
        <v>0.60392807950000005</v>
      </c>
      <c r="J88" s="845">
        <v>3217808.08</v>
      </c>
      <c r="K88" s="844">
        <v>3.6299856429206991E-5</v>
      </c>
      <c r="L88" s="844">
        <v>4.2495020153297987E-2</v>
      </c>
      <c r="M88" s="843">
        <v>0.7876848997</v>
      </c>
      <c r="N88" s="845">
        <v>3086641.2</v>
      </c>
      <c r="O88" s="844">
        <v>3.968519936884161E-5</v>
      </c>
      <c r="P88" s="844"/>
      <c r="Q88" s="843">
        <v>0.76273477759999997</v>
      </c>
      <c r="R88" s="845">
        <v>5686307.7800000003</v>
      </c>
      <c r="S88" s="844">
        <v>2.7693851983442662E-5</v>
      </c>
      <c r="T88" s="844">
        <v>-5.459534888315886E-2</v>
      </c>
      <c r="U88" s="843">
        <v>0.63864208109999998</v>
      </c>
      <c r="V88" s="845">
        <v>6014681.4100000001</v>
      </c>
      <c r="W88" s="844">
        <v>3.377940081193854E-5</v>
      </c>
      <c r="X88" s="844"/>
      <c r="Y88" s="843">
        <v>0.67617659389999996</v>
      </c>
    </row>
    <row r="89" spans="1:25" x14ac:dyDescent="0.25">
      <c r="A89" s="847" t="s">
        <v>972</v>
      </c>
      <c r="B89" s="845">
        <v>1307021.95</v>
      </c>
      <c r="C89" s="844">
        <v>1.1201549994541391E-5</v>
      </c>
      <c r="D89" s="844">
        <v>8.2631465284526501E-2</v>
      </c>
      <c r="E89" s="843">
        <v>0.27124510359999998</v>
      </c>
      <c r="F89" s="845">
        <v>1207263.96</v>
      </c>
      <c r="G89" s="844">
        <v>1.2038987621105364E-5</v>
      </c>
      <c r="H89" s="844"/>
      <c r="I89" s="843">
        <v>0.2490063498</v>
      </c>
      <c r="J89" s="845">
        <v>179849.58</v>
      </c>
      <c r="K89" s="844">
        <v>2.0288698923439761E-6</v>
      </c>
      <c r="L89" s="844">
        <v>0.39558768229785418</v>
      </c>
      <c r="M89" s="843">
        <v>4.4025247900000002E-2</v>
      </c>
      <c r="N89" s="845">
        <v>128870.14</v>
      </c>
      <c r="O89" s="844">
        <v>1.6568939721890998E-6</v>
      </c>
      <c r="P89" s="844"/>
      <c r="Q89" s="843">
        <v>3.1844886099999997E-2</v>
      </c>
      <c r="R89" s="845">
        <v>1486871.53</v>
      </c>
      <c r="S89" s="844">
        <v>7.2414652289916889E-6</v>
      </c>
      <c r="T89" s="844">
        <v>0.11281609383369523</v>
      </c>
      <c r="U89" s="843">
        <v>0.1669939027</v>
      </c>
      <c r="V89" s="845">
        <v>1336134.1000000001</v>
      </c>
      <c r="W89" s="844">
        <v>7.5039401467481503E-6</v>
      </c>
      <c r="X89" s="844"/>
      <c r="Y89" s="843">
        <v>0.15020955280000001</v>
      </c>
    </row>
    <row r="90" spans="1:25" x14ac:dyDescent="0.25">
      <c r="A90" s="847" t="s">
        <v>971</v>
      </c>
      <c r="B90" s="845">
        <v>1072473.75</v>
      </c>
      <c r="C90" s="844">
        <v>9.1914051852444303E-6</v>
      </c>
      <c r="D90" s="844">
        <v>0.33954419509896433</v>
      </c>
      <c r="E90" s="843">
        <v>0.2225695241</v>
      </c>
      <c r="F90" s="845">
        <v>800625.88</v>
      </c>
      <c r="G90" s="844">
        <v>7.9839416878282263E-6</v>
      </c>
      <c r="H90" s="844"/>
      <c r="I90" s="843">
        <v>0.16513449799999999</v>
      </c>
      <c r="J90" s="845">
        <v>138253.23000000001</v>
      </c>
      <c r="K90" s="844">
        <v>1.5596245254857253E-6</v>
      </c>
      <c r="L90" s="844">
        <v>-5.8209918571973017E-2</v>
      </c>
      <c r="M90" s="843">
        <v>3.38429076E-2</v>
      </c>
      <c r="N90" s="845">
        <v>146798.35</v>
      </c>
      <c r="O90" s="844">
        <v>1.8873984403392883E-6</v>
      </c>
      <c r="P90" s="844"/>
      <c r="Q90" s="843">
        <v>3.6275096299999997E-2</v>
      </c>
      <c r="R90" s="845">
        <v>1210726.98</v>
      </c>
      <c r="S90" s="844">
        <v>5.8965668187029689E-6</v>
      </c>
      <c r="T90" s="844">
        <v>0.27791430877802231</v>
      </c>
      <c r="U90" s="843">
        <v>0.13597948409999999</v>
      </c>
      <c r="V90" s="845">
        <v>947424.23</v>
      </c>
      <c r="W90" s="844">
        <v>5.3208841204628732E-6</v>
      </c>
      <c r="X90" s="844"/>
      <c r="Y90" s="843">
        <v>0.10651039430000001</v>
      </c>
    </row>
    <row r="91" spans="1:25" x14ac:dyDescent="0.25">
      <c r="A91" s="847" t="s">
        <v>970</v>
      </c>
      <c r="B91" s="845">
        <v>870427.67</v>
      </c>
      <c r="C91" s="844">
        <v>7.4598127920783403E-6</v>
      </c>
      <c r="D91" s="844">
        <v>0.30270542842425469</v>
      </c>
      <c r="E91" s="843">
        <v>0.18063908070000001</v>
      </c>
      <c r="F91" s="845">
        <v>668169.22</v>
      </c>
      <c r="G91" s="844">
        <v>6.6630672619297164E-6</v>
      </c>
      <c r="H91" s="844"/>
      <c r="I91" s="843">
        <v>0.13781441680000001</v>
      </c>
      <c r="J91" s="845">
        <v>98808.99</v>
      </c>
      <c r="K91" s="844">
        <v>1.11465695334911E-6</v>
      </c>
      <c r="L91" s="844">
        <v>0.42392316241277106</v>
      </c>
      <c r="M91" s="843">
        <v>2.4187380800000002E-2</v>
      </c>
      <c r="N91" s="845">
        <v>69392.08</v>
      </c>
      <c r="O91" s="844">
        <v>8.9217967071087055E-7</v>
      </c>
      <c r="P91" s="844"/>
      <c r="Q91" s="843">
        <v>1.7147361600000001E-2</v>
      </c>
      <c r="R91" s="845">
        <v>969236.66</v>
      </c>
      <c r="S91" s="844">
        <v>4.7204438516984986E-6</v>
      </c>
      <c r="T91" s="844">
        <v>0.31410997296089149</v>
      </c>
      <c r="U91" s="843">
        <v>0.10885716030000001</v>
      </c>
      <c r="V91" s="845">
        <v>737561.3</v>
      </c>
      <c r="W91" s="844">
        <v>4.1422607579267353E-6</v>
      </c>
      <c r="X91" s="844"/>
      <c r="Y91" s="843">
        <v>8.2917390600000002E-2</v>
      </c>
    </row>
    <row r="92" spans="1:25" x14ac:dyDescent="0.25">
      <c r="A92" s="847" t="s">
        <v>969</v>
      </c>
      <c r="B92" s="845">
        <v>735649.96</v>
      </c>
      <c r="C92" s="844">
        <v>6.304729469480122E-6</v>
      </c>
      <c r="D92" s="844">
        <v>0.61996944023771328</v>
      </c>
      <c r="E92" s="843">
        <v>0.1526687823</v>
      </c>
      <c r="F92" s="845">
        <v>454113.48</v>
      </c>
      <c r="G92" s="844">
        <v>4.5284765763214521E-6</v>
      </c>
      <c r="H92" s="844"/>
      <c r="I92" s="843">
        <v>9.3663973900000003E-2</v>
      </c>
      <c r="J92" s="845">
        <v>3327440.43</v>
      </c>
      <c r="K92" s="844">
        <v>3.7536610911157505E-5</v>
      </c>
      <c r="L92" s="844">
        <v>1.2033401964001564</v>
      </c>
      <c r="M92" s="843">
        <v>0.81452172300000003</v>
      </c>
      <c r="N92" s="845">
        <v>1510180.06</v>
      </c>
      <c r="O92" s="844">
        <v>1.9416509040295703E-5</v>
      </c>
      <c r="P92" s="844"/>
      <c r="Q92" s="843">
        <v>0.37317808499999999</v>
      </c>
      <c r="R92" s="845">
        <v>4063090.39</v>
      </c>
      <c r="S92" s="844">
        <v>1.9788345655818215E-5</v>
      </c>
      <c r="T92" s="844">
        <v>1.0684741395626645</v>
      </c>
      <c r="U92" s="843">
        <v>0.4563348666</v>
      </c>
      <c r="V92" s="845">
        <v>1964293.54</v>
      </c>
      <c r="W92" s="844">
        <v>1.103178277899205E-5</v>
      </c>
      <c r="X92" s="844"/>
      <c r="Y92" s="843">
        <v>0.22082787509999999</v>
      </c>
    </row>
    <row r="93" spans="1:25" x14ac:dyDescent="0.25">
      <c r="A93" s="847" t="s">
        <v>968</v>
      </c>
      <c r="B93" s="845">
        <v>698347.94</v>
      </c>
      <c r="C93" s="844">
        <v>5.9850405446480768E-6</v>
      </c>
      <c r="D93" s="844">
        <v>0.41834582267336712</v>
      </c>
      <c r="E93" s="843">
        <v>0.1449275273</v>
      </c>
      <c r="F93" s="845">
        <v>492367.89</v>
      </c>
      <c r="G93" s="844">
        <v>4.909954350612577E-6</v>
      </c>
      <c r="H93" s="844"/>
      <c r="I93" s="843">
        <v>0.10155420449999999</v>
      </c>
      <c r="J93" s="845">
        <v>72363.5</v>
      </c>
      <c r="K93" s="844">
        <v>8.1632732450436252E-7</v>
      </c>
      <c r="L93" s="844">
        <v>1.213633438075101</v>
      </c>
      <c r="M93" s="843">
        <v>1.7713808500000001E-2</v>
      </c>
      <c r="N93" s="845">
        <v>32689.919999999998</v>
      </c>
      <c r="O93" s="844">
        <v>4.2029698578230687E-7</v>
      </c>
      <c r="P93" s="844"/>
      <c r="Q93" s="843">
        <v>8.0779518000000002E-3</v>
      </c>
      <c r="R93" s="845">
        <v>770711.44</v>
      </c>
      <c r="S93" s="844">
        <v>3.7535725055856801E-6</v>
      </c>
      <c r="T93" s="844">
        <v>0.46786015810335219</v>
      </c>
      <c r="U93" s="843">
        <v>8.6560344100000006E-2</v>
      </c>
      <c r="V93" s="845">
        <v>525057.81000000006</v>
      </c>
      <c r="W93" s="844">
        <v>2.9488075933565818E-6</v>
      </c>
      <c r="X93" s="844"/>
      <c r="Y93" s="843">
        <v>5.9027532399999999E-2</v>
      </c>
    </row>
    <row r="94" spans="1:25" x14ac:dyDescent="0.25">
      <c r="A94" s="847" t="s">
        <v>967</v>
      </c>
      <c r="B94" s="845">
        <v>153402.20000000001</v>
      </c>
      <c r="C94" s="844">
        <v>1.3147005010685839E-6</v>
      </c>
      <c r="D94" s="844">
        <v>-5.5400810040686692E-2</v>
      </c>
      <c r="E94" s="843">
        <v>3.1835422199999998E-2</v>
      </c>
      <c r="F94" s="845">
        <v>162399.25</v>
      </c>
      <c r="G94" s="844">
        <v>1.6194656887022415E-6</v>
      </c>
      <c r="H94" s="844"/>
      <c r="I94" s="843">
        <v>3.3495942700000003E-2</v>
      </c>
      <c r="J94" s="845">
        <v>26211.46</v>
      </c>
      <c r="K94" s="844">
        <v>2.9568955361685269E-7</v>
      </c>
      <c r="L94" s="844">
        <v>-5.7156649319219398E-2</v>
      </c>
      <c r="M94" s="843">
        <v>6.4162841999999996E-3</v>
      </c>
      <c r="N94" s="845">
        <v>27800.44</v>
      </c>
      <c r="O94" s="844">
        <v>3.5743253992123181E-7</v>
      </c>
      <c r="P94" s="844"/>
      <c r="Q94" s="843">
        <v>6.8697204999999999E-3</v>
      </c>
      <c r="R94" s="845">
        <v>179613.66</v>
      </c>
      <c r="S94" s="844">
        <v>8.7476695013585704E-7</v>
      </c>
      <c r="T94" s="844">
        <v>-5.5657451387013293E-2</v>
      </c>
      <c r="U94" s="843">
        <v>2.0172816199999999E-2</v>
      </c>
      <c r="V94" s="845">
        <v>190199.69</v>
      </c>
      <c r="W94" s="844">
        <v>1.0681915009055249E-6</v>
      </c>
      <c r="X94" s="844"/>
      <c r="Y94" s="843">
        <v>2.13824424E-2</v>
      </c>
    </row>
    <row r="95" spans="1:25" x14ac:dyDescent="0.25">
      <c r="A95" s="847" t="s">
        <v>966</v>
      </c>
      <c r="B95" s="845">
        <v>101635.59</v>
      </c>
      <c r="C95" s="844">
        <v>8.7104592437006207E-7</v>
      </c>
      <c r="D95" s="844">
        <v>0.22571338432412921</v>
      </c>
      <c r="E95" s="843">
        <v>2.1092343699999998E-2</v>
      </c>
      <c r="F95" s="845">
        <v>82919.539999999994</v>
      </c>
      <c r="G95" s="844">
        <v>8.2688405243849989E-7</v>
      </c>
      <c r="H95" s="844"/>
      <c r="I95" s="843">
        <v>1.7102715500000001E-2</v>
      </c>
      <c r="J95" s="845">
        <v>13915.58</v>
      </c>
      <c r="K95" s="844">
        <v>1.5698063513133579E-7</v>
      </c>
      <c r="L95" s="844">
        <v>-0.53496117430191947</v>
      </c>
      <c r="M95" s="843">
        <v>3.4063847E-3</v>
      </c>
      <c r="N95" s="845">
        <v>29923.48</v>
      </c>
      <c r="O95" s="844">
        <v>3.8472863953528011E-7</v>
      </c>
      <c r="P95" s="844"/>
      <c r="Q95" s="843">
        <v>7.3943413999999997E-3</v>
      </c>
      <c r="R95" s="845">
        <v>115551.17</v>
      </c>
      <c r="S95" s="844">
        <v>5.6276535184200319E-7</v>
      </c>
      <c r="T95" s="844">
        <v>2.3999269073089271E-2</v>
      </c>
      <c r="U95" s="843">
        <v>1.2977813100000001E-2</v>
      </c>
      <c r="V95" s="845">
        <v>112843.02</v>
      </c>
      <c r="W95" s="844">
        <v>6.3374422377088085E-7</v>
      </c>
      <c r="X95" s="844"/>
      <c r="Y95" s="843">
        <v>1.26859269E-2</v>
      </c>
    </row>
    <row r="96" spans="1:25" x14ac:dyDescent="0.25">
      <c r="A96" s="847" t="s">
        <v>965</v>
      </c>
      <c r="B96" s="845">
        <v>46365.38</v>
      </c>
      <c r="C96" s="844">
        <v>3.9736449880272441E-7</v>
      </c>
      <c r="D96" s="844">
        <v>1.1108764447422919</v>
      </c>
      <c r="E96" s="843">
        <v>9.6221660999999993E-3</v>
      </c>
      <c r="F96" s="845">
        <v>21964.99</v>
      </c>
      <c r="G96" s="844">
        <v>2.1903763507336301E-7</v>
      </c>
      <c r="H96" s="844"/>
      <c r="I96" s="843">
        <v>4.5304276000000003E-3</v>
      </c>
      <c r="J96" s="845">
        <v>16276.62</v>
      </c>
      <c r="K96" s="844">
        <v>1.8361535382581271E-7</v>
      </c>
      <c r="L96" s="844">
        <v>1.6261846907461013</v>
      </c>
      <c r="M96" s="843">
        <v>3.9843420000000001E-3</v>
      </c>
      <c r="N96" s="845">
        <v>6197.82</v>
      </c>
      <c r="O96" s="844">
        <v>7.9685880675795381E-8</v>
      </c>
      <c r="P96" s="844"/>
      <c r="Q96" s="843">
        <v>1.5315330000000001E-3</v>
      </c>
      <c r="R96" s="845">
        <v>62642</v>
      </c>
      <c r="S96" s="844">
        <v>3.0508342901319617E-7</v>
      </c>
      <c r="T96" s="844">
        <v>1.224280886743901</v>
      </c>
      <c r="U96" s="843">
        <v>7.0354646000000002E-3</v>
      </c>
      <c r="V96" s="845">
        <v>28162.81</v>
      </c>
      <c r="W96" s="844">
        <v>1.5816678924985168E-7</v>
      </c>
      <c r="X96" s="844"/>
      <c r="Y96" s="843">
        <v>3.1660917E-3</v>
      </c>
    </row>
    <row r="97" spans="1:25" x14ac:dyDescent="0.25">
      <c r="A97" s="847" t="s">
        <v>964</v>
      </c>
      <c r="B97" s="845">
        <v>5150</v>
      </c>
      <c r="C97" s="844">
        <v>4.4136965314077678E-8</v>
      </c>
      <c r="D97" s="844"/>
      <c r="E97" s="843">
        <v>1.0687749000000001E-3</v>
      </c>
      <c r="F97" s="845"/>
      <c r="G97" s="844">
        <v>0</v>
      </c>
      <c r="H97" s="844"/>
      <c r="I97" s="843"/>
      <c r="J97" s="845"/>
      <c r="K97" s="844">
        <v>0</v>
      </c>
      <c r="L97" s="844">
        <v>0</v>
      </c>
      <c r="M97" s="843"/>
      <c r="N97" s="845"/>
      <c r="O97" s="844">
        <v>0</v>
      </c>
      <c r="P97" s="844"/>
      <c r="Q97" s="843"/>
      <c r="R97" s="845">
        <v>5150</v>
      </c>
      <c r="S97" s="844">
        <v>2.5081888500015331E-8</v>
      </c>
      <c r="T97" s="844"/>
      <c r="U97" s="843">
        <v>5.7840810000000002E-4</v>
      </c>
      <c r="V97" s="845"/>
      <c r="W97" s="844">
        <v>0</v>
      </c>
      <c r="X97" s="844"/>
      <c r="Y97" s="843"/>
    </row>
    <row r="98" spans="1:25" x14ac:dyDescent="0.25">
      <c r="A98" s="847" t="s">
        <v>963</v>
      </c>
      <c r="B98" s="845">
        <v>4400.55</v>
      </c>
      <c r="C98" s="844">
        <v>3.7713965575313501E-8</v>
      </c>
      <c r="D98" s="844">
        <v>-0.16626090119721337</v>
      </c>
      <c r="E98" s="843">
        <v>9.1324220000000005E-4</v>
      </c>
      <c r="F98" s="845">
        <v>5278.09</v>
      </c>
      <c r="G98" s="844">
        <v>5.2633775444667473E-8</v>
      </c>
      <c r="H98" s="844"/>
      <c r="I98" s="843">
        <v>1.0886417E-3</v>
      </c>
      <c r="J98" s="845">
        <v>10965</v>
      </c>
      <c r="K98" s="844">
        <v>1.2369535903031687E-7</v>
      </c>
      <c r="L98" s="844">
        <v>0.77476004726219183</v>
      </c>
      <c r="M98" s="843">
        <v>2.6841144000000002E-3</v>
      </c>
      <c r="N98" s="845">
        <v>6178.3</v>
      </c>
      <c r="O98" s="844">
        <v>7.9434910432904895E-8</v>
      </c>
      <c r="P98" s="844"/>
      <c r="Q98" s="843">
        <v>1.5267093999999999E-3</v>
      </c>
      <c r="R98" s="845">
        <v>15365.55</v>
      </c>
      <c r="S98" s="844">
        <v>7.4834371231341853E-8</v>
      </c>
      <c r="T98" s="844">
        <v>0.34122092561443879</v>
      </c>
      <c r="U98" s="843">
        <v>1.7257397E-3</v>
      </c>
      <c r="V98" s="845">
        <v>11456.39</v>
      </c>
      <c r="W98" s="844">
        <v>6.4340895766228873E-8</v>
      </c>
      <c r="X98" s="844"/>
      <c r="Y98" s="843">
        <v>1.2879390000000001E-3</v>
      </c>
    </row>
    <row r="99" spans="1:25" x14ac:dyDescent="0.25">
      <c r="A99" s="847" t="s">
        <v>962</v>
      </c>
      <c r="B99" s="845">
        <v>4000</v>
      </c>
      <c r="C99" s="844">
        <v>3.4281138108021495E-8</v>
      </c>
      <c r="D99" s="844">
        <v>0</v>
      </c>
      <c r="E99" s="843">
        <v>8.3011640000000002E-4</v>
      </c>
      <c r="F99" s="845">
        <v>0</v>
      </c>
      <c r="G99" s="844">
        <v>0</v>
      </c>
      <c r="H99" s="844"/>
      <c r="I99" s="843">
        <v>0</v>
      </c>
      <c r="J99" s="845"/>
      <c r="K99" s="844">
        <v>0</v>
      </c>
      <c r="L99" s="844">
        <v>0</v>
      </c>
      <c r="M99" s="843"/>
      <c r="N99" s="845"/>
      <c r="O99" s="844">
        <v>0</v>
      </c>
      <c r="P99" s="844"/>
      <c r="Q99" s="843"/>
      <c r="R99" s="845">
        <v>4000</v>
      </c>
      <c r="S99" s="844">
        <v>1.9481078446613847E-8</v>
      </c>
      <c r="T99" s="844">
        <v>0</v>
      </c>
      <c r="U99" s="843">
        <v>4.4924899999999998E-4</v>
      </c>
      <c r="V99" s="845">
        <v>0</v>
      </c>
      <c r="W99" s="844">
        <v>0</v>
      </c>
      <c r="X99" s="844"/>
      <c r="Y99" s="843">
        <v>0</v>
      </c>
    </row>
    <row r="100" spans="1:25" x14ac:dyDescent="0.25">
      <c r="A100" s="847" t="s">
        <v>961</v>
      </c>
      <c r="B100" s="845">
        <v>3355.93</v>
      </c>
      <c r="C100" s="844">
        <v>2.8761274952713145E-8</v>
      </c>
      <c r="D100" s="844">
        <v>1.4022061244649324</v>
      </c>
      <c r="E100" s="843">
        <v>6.9645320000000005E-4</v>
      </c>
      <c r="F100" s="845">
        <v>1397.02</v>
      </c>
      <c r="G100" s="844">
        <v>1.3931258650706855E-8</v>
      </c>
      <c r="H100" s="844"/>
      <c r="I100" s="843">
        <v>2.881448E-4</v>
      </c>
      <c r="J100" s="845">
        <v>4970.5200000000004</v>
      </c>
      <c r="K100" s="844">
        <v>5.6072070767658069E-8</v>
      </c>
      <c r="L100" s="844"/>
      <c r="M100" s="843">
        <v>1.2167300000000001E-3</v>
      </c>
      <c r="N100" s="845"/>
      <c r="O100" s="844">
        <v>0</v>
      </c>
      <c r="P100" s="844"/>
      <c r="Q100" s="843"/>
      <c r="R100" s="845">
        <v>8326.4500000000007</v>
      </c>
      <c r="S100" s="844">
        <v>4.0552056407951975E-8</v>
      </c>
      <c r="T100" s="844">
        <v>4.960150892614279</v>
      </c>
      <c r="U100" s="843">
        <v>9.3516240000000004E-4</v>
      </c>
      <c r="V100" s="845">
        <v>1397.02</v>
      </c>
      <c r="W100" s="844">
        <v>7.8458849780198715E-9</v>
      </c>
      <c r="X100" s="844"/>
      <c r="Y100" s="843">
        <v>1.5705440000000001E-4</v>
      </c>
    </row>
    <row r="101" spans="1:25" x14ac:dyDescent="0.25">
      <c r="A101" s="847" t="s">
        <v>960</v>
      </c>
      <c r="B101" s="845"/>
      <c r="C101" s="844">
        <v>0</v>
      </c>
      <c r="D101" s="844">
        <v>0</v>
      </c>
      <c r="E101" s="843"/>
      <c r="F101" s="845"/>
      <c r="G101" s="844">
        <v>0</v>
      </c>
      <c r="H101" s="844"/>
      <c r="I101" s="843"/>
      <c r="J101" s="845">
        <v>20456.75</v>
      </c>
      <c r="K101" s="844">
        <v>2.3077109310017646E-7</v>
      </c>
      <c r="L101" s="844"/>
      <c r="M101" s="843">
        <v>5.0075930000000003E-3</v>
      </c>
      <c r="N101" s="845"/>
      <c r="O101" s="844">
        <v>0</v>
      </c>
      <c r="P101" s="844"/>
      <c r="Q101" s="843"/>
      <c r="R101" s="845">
        <v>20456.75</v>
      </c>
      <c r="S101" s="844">
        <v>9.9629887878191954E-8</v>
      </c>
      <c r="T101" s="844"/>
      <c r="U101" s="843">
        <v>2.2975437999999998E-3</v>
      </c>
      <c r="V101" s="845"/>
      <c r="W101" s="844">
        <v>0</v>
      </c>
      <c r="X101" s="844"/>
      <c r="Y101" s="843"/>
    </row>
    <row r="102" spans="1:25" x14ac:dyDescent="0.25">
      <c r="A102" s="847" t="s">
        <v>959</v>
      </c>
      <c r="B102" s="845">
        <v>0</v>
      </c>
      <c r="C102" s="844">
        <v>0</v>
      </c>
      <c r="D102" s="844"/>
      <c r="E102" s="843">
        <v>0</v>
      </c>
      <c r="F102" s="845"/>
      <c r="G102" s="844">
        <v>0</v>
      </c>
      <c r="H102" s="844"/>
      <c r="I102" s="843"/>
      <c r="J102" s="845"/>
      <c r="K102" s="844">
        <v>0</v>
      </c>
      <c r="L102" s="844">
        <v>0</v>
      </c>
      <c r="M102" s="843"/>
      <c r="N102" s="845"/>
      <c r="O102" s="844">
        <v>0</v>
      </c>
      <c r="P102" s="844"/>
      <c r="Q102" s="843"/>
      <c r="R102" s="845">
        <v>0</v>
      </c>
      <c r="S102" s="844">
        <v>0</v>
      </c>
      <c r="T102" s="844"/>
      <c r="U102" s="843">
        <v>0</v>
      </c>
      <c r="V102" s="845"/>
      <c r="W102" s="844">
        <v>0</v>
      </c>
      <c r="X102" s="844"/>
      <c r="Y102" s="843"/>
    </row>
    <row r="103" spans="1:25" x14ac:dyDescent="0.25">
      <c r="A103" s="847" t="s">
        <v>958</v>
      </c>
      <c r="B103" s="845">
        <v>0</v>
      </c>
      <c r="C103" s="844">
        <v>0</v>
      </c>
      <c r="D103" s="844"/>
      <c r="E103" s="843">
        <v>0</v>
      </c>
      <c r="F103" s="845"/>
      <c r="G103" s="844">
        <v>0</v>
      </c>
      <c r="H103" s="844"/>
      <c r="I103" s="843"/>
      <c r="J103" s="845"/>
      <c r="K103" s="844">
        <v>0</v>
      </c>
      <c r="L103" s="844">
        <v>0</v>
      </c>
      <c r="M103" s="843"/>
      <c r="N103" s="845"/>
      <c r="O103" s="844">
        <v>0</v>
      </c>
      <c r="P103" s="844"/>
      <c r="Q103" s="843"/>
      <c r="R103" s="845">
        <v>0</v>
      </c>
      <c r="S103" s="844">
        <v>0</v>
      </c>
      <c r="T103" s="844"/>
      <c r="U103" s="843">
        <v>0</v>
      </c>
      <c r="V103" s="845"/>
      <c r="W103" s="844">
        <v>0</v>
      </c>
      <c r="X103" s="844"/>
      <c r="Y103" s="843"/>
    </row>
    <row r="104" spans="1:25" x14ac:dyDescent="0.25">
      <c r="A104" s="847" t="s">
        <v>957</v>
      </c>
      <c r="B104" s="845">
        <v>0</v>
      </c>
      <c r="C104" s="844">
        <v>0</v>
      </c>
      <c r="D104" s="844">
        <v>0</v>
      </c>
      <c r="E104" s="843">
        <v>0</v>
      </c>
      <c r="F104" s="845">
        <v>0</v>
      </c>
      <c r="G104" s="844">
        <v>0</v>
      </c>
      <c r="H104" s="844"/>
      <c r="I104" s="843">
        <v>0</v>
      </c>
      <c r="J104" s="845"/>
      <c r="K104" s="844">
        <v>0</v>
      </c>
      <c r="L104" s="844">
        <v>0</v>
      </c>
      <c r="M104" s="843"/>
      <c r="N104" s="845"/>
      <c r="O104" s="844">
        <v>0</v>
      </c>
      <c r="P104" s="844"/>
      <c r="Q104" s="843"/>
      <c r="R104" s="845">
        <v>0</v>
      </c>
      <c r="S104" s="844">
        <v>0</v>
      </c>
      <c r="T104" s="844">
        <v>0</v>
      </c>
      <c r="U104" s="843">
        <v>0</v>
      </c>
      <c r="V104" s="845">
        <v>0</v>
      </c>
      <c r="W104" s="844">
        <v>0</v>
      </c>
      <c r="X104" s="844"/>
      <c r="Y104" s="843">
        <v>0</v>
      </c>
    </row>
    <row r="105" spans="1:25" x14ac:dyDescent="0.25">
      <c r="A105" s="847" t="s">
        <v>956</v>
      </c>
      <c r="B105" s="845"/>
      <c r="C105" s="844">
        <v>0</v>
      </c>
      <c r="D105" s="844">
        <v>0</v>
      </c>
      <c r="E105" s="843"/>
      <c r="F105" s="845"/>
      <c r="G105" s="844">
        <v>0</v>
      </c>
      <c r="H105" s="844"/>
      <c r="I105" s="843"/>
      <c r="J105" s="845">
        <v>69966.5</v>
      </c>
      <c r="K105" s="844">
        <v>7.8928694369308404E-7</v>
      </c>
      <c r="L105" s="844">
        <v>-0.81689208316859907</v>
      </c>
      <c r="M105" s="843">
        <v>1.7127048700000001E-2</v>
      </c>
      <c r="N105" s="845">
        <v>382105.27</v>
      </c>
      <c r="O105" s="844">
        <v>4.9127588330755942E-6</v>
      </c>
      <c r="P105" s="844"/>
      <c r="Q105" s="843">
        <v>9.4421398300000001E-2</v>
      </c>
      <c r="R105" s="845">
        <v>69966.5</v>
      </c>
      <c r="S105" s="844">
        <v>3.4075571878375193E-7</v>
      </c>
      <c r="T105" s="844">
        <v>-0.81689208316859907</v>
      </c>
      <c r="U105" s="843">
        <v>7.8580957999999992E-3</v>
      </c>
      <c r="V105" s="845">
        <v>382105.27</v>
      </c>
      <c r="W105" s="844">
        <v>2.1459635494948012E-6</v>
      </c>
      <c r="X105" s="844"/>
      <c r="Y105" s="843">
        <v>4.2956662600000001E-2</v>
      </c>
    </row>
    <row r="106" spans="1:25" x14ac:dyDescent="0.25">
      <c r="A106" s="846"/>
      <c r="B106" s="845"/>
      <c r="C106" s="844"/>
      <c r="D106" s="844"/>
      <c r="E106" s="843"/>
      <c r="F106" s="845"/>
      <c r="G106" s="844"/>
      <c r="H106" s="844"/>
      <c r="I106" s="843"/>
      <c r="J106" s="845"/>
      <c r="K106" s="844"/>
      <c r="L106" s="844"/>
      <c r="M106" s="843"/>
      <c r="N106" s="845"/>
      <c r="O106" s="844"/>
      <c r="P106" s="844"/>
      <c r="Q106" s="843"/>
      <c r="R106" s="845"/>
      <c r="S106" s="844"/>
      <c r="T106" s="844"/>
      <c r="U106" s="843"/>
      <c r="V106" s="845"/>
      <c r="W106" s="844"/>
      <c r="X106" s="844"/>
      <c r="Y106" s="843"/>
    </row>
    <row r="107" spans="1:25" x14ac:dyDescent="0.25">
      <c r="A107" s="851" t="s">
        <v>944</v>
      </c>
      <c r="B107" s="850">
        <v>2081387739.45</v>
      </c>
      <c r="C107" s="849">
        <v>1.7838085138107029E-2</v>
      </c>
      <c r="D107" s="849">
        <v>0.1112542074374359</v>
      </c>
      <c r="E107" s="848">
        <v>431.9485476058</v>
      </c>
      <c r="F107" s="850">
        <v>1873007747.03</v>
      </c>
      <c r="G107" s="849">
        <v>1.8677868161266587E-2</v>
      </c>
      <c r="H107" s="849"/>
      <c r="I107" s="848">
        <v>386.3205046484</v>
      </c>
      <c r="J107" s="850">
        <v>1723610395.6800001</v>
      </c>
      <c r="K107" s="849">
        <v>1.9443922181671149E-2</v>
      </c>
      <c r="L107" s="849">
        <v>0.10621292670684357</v>
      </c>
      <c r="M107" s="848">
        <v>421.92133526129993</v>
      </c>
      <c r="N107" s="850">
        <v>1558118110.96</v>
      </c>
      <c r="O107" s="849">
        <v>2.0032852497935447E-2</v>
      </c>
      <c r="P107" s="849"/>
      <c r="Q107" s="848">
        <v>385.02397716400003</v>
      </c>
      <c r="R107" s="850">
        <v>3804998135.1200004</v>
      </c>
      <c r="S107" s="849">
        <v>1.8531366789873032E-2</v>
      </c>
      <c r="T107" s="849">
        <v>0.10896489742034669</v>
      </c>
      <c r="U107" s="848">
        <v>427.3479420525</v>
      </c>
      <c r="V107" s="850">
        <v>3431125857.9700003</v>
      </c>
      <c r="W107" s="849">
        <v>1.9269744761522645E-2</v>
      </c>
      <c r="X107" s="849"/>
      <c r="Y107" s="848">
        <v>385.73065430600002</v>
      </c>
    </row>
    <row r="108" spans="1:25" x14ac:dyDescent="0.25">
      <c r="A108" s="847" t="s">
        <v>955</v>
      </c>
      <c r="B108" s="845">
        <v>1054283879.2</v>
      </c>
      <c r="C108" s="844">
        <v>9.0355128169789627E-3</v>
      </c>
      <c r="D108" s="844">
        <v>0.15222600997274913</v>
      </c>
      <c r="E108" s="843">
        <v>218.79459639000001</v>
      </c>
      <c r="F108" s="845">
        <v>914997465.84000003</v>
      </c>
      <c r="G108" s="844">
        <v>9.1244694860190632E-3</v>
      </c>
      <c r="H108" s="844"/>
      <c r="I108" s="843">
        <v>188.72441040999999</v>
      </c>
      <c r="J108" s="845">
        <v>779240764.71000004</v>
      </c>
      <c r="K108" s="844">
        <v>8.7905577894995101E-3</v>
      </c>
      <c r="L108" s="844">
        <v>7.8596007095443926E-2</v>
      </c>
      <c r="M108" s="843">
        <v>190.74978009</v>
      </c>
      <c r="N108" s="845">
        <v>722458417.77999997</v>
      </c>
      <c r="O108" s="844">
        <v>9.2887072022809648E-3</v>
      </c>
      <c r="P108" s="844"/>
      <c r="Q108" s="843">
        <v>178.52549905999999</v>
      </c>
      <c r="R108" s="845">
        <v>1833524643.9000001</v>
      </c>
      <c r="S108" s="844">
        <v>8.9297593554039066E-3</v>
      </c>
      <c r="T108" s="844">
        <v>0.11973987346085725</v>
      </c>
      <c r="U108" s="843">
        <v>205.92729757999999</v>
      </c>
      <c r="V108" s="845">
        <v>1637455883.5999999</v>
      </c>
      <c r="W108" s="844">
        <v>9.1962108769434187E-3</v>
      </c>
      <c r="X108" s="844"/>
      <c r="Y108" s="843">
        <v>184.08445377000001</v>
      </c>
    </row>
    <row r="109" spans="1:25" x14ac:dyDescent="0.25">
      <c r="A109" s="847" t="s">
        <v>954</v>
      </c>
      <c r="B109" s="845">
        <v>385473675.08999997</v>
      </c>
      <c r="C109" s="844">
        <v>3.3036190731917238E-3</v>
      </c>
      <c r="D109" s="844">
        <v>9.30967822765386E-2</v>
      </c>
      <c r="E109" s="843">
        <v>79.997009177999999</v>
      </c>
      <c r="F109" s="845">
        <v>352643682.92000002</v>
      </c>
      <c r="G109" s="844">
        <v>3.5166070337549755E-3</v>
      </c>
      <c r="H109" s="844"/>
      <c r="I109" s="843">
        <v>72.735142586999999</v>
      </c>
      <c r="J109" s="845">
        <v>452668372.20999998</v>
      </c>
      <c r="K109" s="844">
        <v>5.1065186340342053E-3</v>
      </c>
      <c r="L109" s="844">
        <v>0.18213603250313415</v>
      </c>
      <c r="M109" s="843">
        <v>110.80836162999999</v>
      </c>
      <c r="N109" s="845">
        <v>382924096.51999998</v>
      </c>
      <c r="O109" s="844">
        <v>4.9232865528814123E-3</v>
      </c>
      <c r="P109" s="844"/>
      <c r="Q109" s="843">
        <v>94.623737157999997</v>
      </c>
      <c r="R109" s="845">
        <v>838142047.29999995</v>
      </c>
      <c r="S109" s="844">
        <v>4.0819777432142086E-3</v>
      </c>
      <c r="T109" s="844">
        <v>0.13944910411667485</v>
      </c>
      <c r="U109" s="843">
        <v>94.133628019</v>
      </c>
      <c r="V109" s="845">
        <v>735567779.44000006</v>
      </c>
      <c r="W109" s="844">
        <v>4.1310648315870425E-3</v>
      </c>
      <c r="X109" s="844"/>
      <c r="Y109" s="843">
        <v>82.693276957999998</v>
      </c>
    </row>
    <row r="110" spans="1:25" x14ac:dyDescent="0.25">
      <c r="A110" s="847" t="s">
        <v>953</v>
      </c>
      <c r="B110" s="845">
        <v>254019788.15000001</v>
      </c>
      <c r="C110" s="844">
        <v>2.1770218599351282E-3</v>
      </c>
      <c r="D110" s="844">
        <v>0.10647121611238131</v>
      </c>
      <c r="E110" s="843">
        <v>52.716500859</v>
      </c>
      <c r="F110" s="845">
        <v>229576499.09999999</v>
      </c>
      <c r="G110" s="844">
        <v>2.2893656419277243E-3</v>
      </c>
      <c r="H110" s="844"/>
      <c r="I110" s="843">
        <v>47.351704300000002</v>
      </c>
      <c r="J110" s="845">
        <v>158296683.31999999</v>
      </c>
      <c r="K110" s="844">
        <v>1.7857332491177176E-3</v>
      </c>
      <c r="L110" s="844">
        <v>1.4466493270617086E-2</v>
      </c>
      <c r="M110" s="843">
        <v>38.749329988</v>
      </c>
      <c r="N110" s="845">
        <v>156039341.24000001</v>
      </c>
      <c r="O110" s="844">
        <v>2.0062106235386569E-3</v>
      </c>
      <c r="P110" s="844"/>
      <c r="Q110" s="843">
        <v>38.558622311999997</v>
      </c>
      <c r="R110" s="845">
        <v>412316471.47000003</v>
      </c>
      <c r="S110" s="844">
        <v>2.0080923813845229E-3</v>
      </c>
      <c r="T110" s="844">
        <v>6.9241530914440491E-2</v>
      </c>
      <c r="U110" s="843">
        <v>46.308194985</v>
      </c>
      <c r="V110" s="845">
        <v>385615840.33999997</v>
      </c>
      <c r="W110" s="844">
        <v>2.1656794670155866E-3</v>
      </c>
      <c r="X110" s="844"/>
      <c r="Y110" s="843">
        <v>43.351324480999999</v>
      </c>
    </row>
    <row r="111" spans="1:25" x14ac:dyDescent="0.25">
      <c r="A111" s="847" t="s">
        <v>952</v>
      </c>
      <c r="B111" s="845">
        <v>221596620.43000001</v>
      </c>
      <c r="C111" s="844">
        <v>1.899146087307912E-3</v>
      </c>
      <c r="D111" s="844">
        <v>3.2198164142132189E-2</v>
      </c>
      <c r="E111" s="843">
        <v>45.98774968</v>
      </c>
      <c r="F111" s="845">
        <v>214684183.84</v>
      </c>
      <c r="G111" s="844">
        <v>2.140857606398578E-3</v>
      </c>
      <c r="H111" s="844"/>
      <c r="I111" s="843">
        <v>44.280063642999998</v>
      </c>
      <c r="J111" s="845">
        <v>174714006.36000001</v>
      </c>
      <c r="K111" s="844">
        <v>1.9709358635955558E-3</v>
      </c>
      <c r="L111" s="844">
        <v>0.18573630223355789</v>
      </c>
      <c r="M111" s="843">
        <v>42.768114556</v>
      </c>
      <c r="N111" s="845">
        <v>147346426.03999999</v>
      </c>
      <c r="O111" s="844">
        <v>1.8944450989909919E-3</v>
      </c>
      <c r="P111" s="844"/>
      <c r="Q111" s="843">
        <v>36.410530481999999</v>
      </c>
      <c r="R111" s="845">
        <v>396310626.79000002</v>
      </c>
      <c r="S111" s="844">
        <v>1.9301396024306735E-3</v>
      </c>
      <c r="T111" s="844">
        <v>9.4688172697227471E-2</v>
      </c>
      <c r="U111" s="843">
        <v>44.510542387000001</v>
      </c>
      <c r="V111" s="845">
        <v>362030609.88</v>
      </c>
      <c r="W111" s="844">
        <v>2.0332210874868394E-3</v>
      </c>
      <c r="X111" s="844"/>
      <c r="Y111" s="843">
        <v>40.699848914999997</v>
      </c>
    </row>
    <row r="112" spans="1:25" x14ac:dyDescent="0.25">
      <c r="A112" s="847" t="s">
        <v>951</v>
      </c>
      <c r="B112" s="845">
        <v>92912207.090000004</v>
      </c>
      <c r="C112" s="844">
        <v>7.9628405079334606E-4</v>
      </c>
      <c r="D112" s="844">
        <v>-3.3803212343401362E-2</v>
      </c>
      <c r="E112" s="843">
        <v>19.281987755999999</v>
      </c>
      <c r="F112" s="845">
        <v>96162819.290000007</v>
      </c>
      <c r="G112" s="844">
        <v>9.5894769445689588E-4</v>
      </c>
      <c r="H112" s="844"/>
      <c r="I112" s="843">
        <v>19.834231297999999</v>
      </c>
      <c r="J112" s="845">
        <v>15949185.789999999</v>
      </c>
      <c r="K112" s="844">
        <v>1.7992159257047681E-4</v>
      </c>
      <c r="L112" s="844">
        <v>-0.28499109154063657</v>
      </c>
      <c r="M112" s="843">
        <v>3.9041895904000001</v>
      </c>
      <c r="N112" s="845">
        <v>22306275.629999999</v>
      </c>
      <c r="O112" s="844">
        <v>2.8679361746123354E-4</v>
      </c>
      <c r="P112" s="844"/>
      <c r="Q112" s="843">
        <v>5.5120667029000003</v>
      </c>
      <c r="R112" s="845">
        <v>108861392.88</v>
      </c>
      <c r="S112" s="844">
        <v>5.3018433362573257E-4</v>
      </c>
      <c r="T112" s="844">
        <v>-8.109880510598913E-2</v>
      </c>
      <c r="U112" s="843">
        <v>12.226469123999999</v>
      </c>
      <c r="V112" s="845">
        <v>118469094.92</v>
      </c>
      <c r="W112" s="844">
        <v>6.653411491549428E-4</v>
      </c>
      <c r="X112" s="844"/>
      <c r="Y112" s="843">
        <v>13.318415992</v>
      </c>
    </row>
    <row r="113" spans="1:25" x14ac:dyDescent="0.25">
      <c r="A113" s="847" t="s">
        <v>950</v>
      </c>
      <c r="B113" s="845">
        <v>39074290.950000003</v>
      </c>
      <c r="C113" s="844">
        <v>3.3487779113249114E-4</v>
      </c>
      <c r="D113" s="844">
        <v>7.8059267932616055E-2</v>
      </c>
      <c r="E113" s="843">
        <v>8.1090528711999994</v>
      </c>
      <c r="F113" s="845">
        <v>36245030.409999996</v>
      </c>
      <c r="G113" s="844">
        <v>3.6143998900835028E-4</v>
      </c>
      <c r="H113" s="844"/>
      <c r="I113" s="843">
        <v>7.4757824474000003</v>
      </c>
      <c r="J113" s="845">
        <v>45276540.020000003</v>
      </c>
      <c r="K113" s="844">
        <v>5.1076131996574659E-4</v>
      </c>
      <c r="L113" s="844">
        <v>0.19186428161221211</v>
      </c>
      <c r="M113" s="843">
        <v>11.083211304000001</v>
      </c>
      <c r="N113" s="845">
        <v>37987999.740000002</v>
      </c>
      <c r="O113" s="844">
        <v>4.8841483205284866E-4</v>
      </c>
      <c r="P113" s="844"/>
      <c r="Q113" s="843">
        <v>9.3871514883000007</v>
      </c>
      <c r="R113" s="845">
        <v>84350830.969999999</v>
      </c>
      <c r="S113" s="844">
        <v>4.1081128879090874E-4</v>
      </c>
      <c r="T113" s="844">
        <v>0.13629782860211037</v>
      </c>
      <c r="U113" s="843">
        <v>9.4736325080999997</v>
      </c>
      <c r="V113" s="845">
        <v>74233030.150000006</v>
      </c>
      <c r="W113" s="844">
        <v>4.1690442236101216E-4</v>
      </c>
      <c r="X113" s="844"/>
      <c r="Y113" s="843">
        <v>8.3453526556999993</v>
      </c>
    </row>
    <row r="114" spans="1:25" x14ac:dyDescent="0.25">
      <c r="A114" s="847" t="s">
        <v>949</v>
      </c>
      <c r="B114" s="845">
        <v>33106839.649999999</v>
      </c>
      <c r="C114" s="844">
        <v>2.8373503559044299E-4</v>
      </c>
      <c r="D114" s="844">
        <v>0.19488264980700387</v>
      </c>
      <c r="E114" s="843">
        <v>6.8706330069000003</v>
      </c>
      <c r="F114" s="845">
        <v>27707189.199999999</v>
      </c>
      <c r="G114" s="844">
        <v>2.7629956566782978E-4</v>
      </c>
      <c r="H114" s="844"/>
      <c r="I114" s="843">
        <v>5.7147950034999999</v>
      </c>
      <c r="J114" s="845">
        <v>94268218.920000002</v>
      </c>
      <c r="K114" s="844">
        <v>1.063432848559773E-3</v>
      </c>
      <c r="L114" s="844">
        <v>7.7993580953537589E-2</v>
      </c>
      <c r="M114" s="843">
        <v>23.075848752999999</v>
      </c>
      <c r="N114" s="845">
        <v>87447848.099999994</v>
      </c>
      <c r="O114" s="844">
        <v>1.1243241638272295E-3</v>
      </c>
      <c r="P114" s="844"/>
      <c r="Q114" s="843">
        <v>21.609092425</v>
      </c>
      <c r="R114" s="845">
        <v>127375058.56999999</v>
      </c>
      <c r="S114" s="844">
        <v>6.2035087703605086E-4</v>
      </c>
      <c r="T114" s="844">
        <v>0.10611799150535289</v>
      </c>
      <c r="U114" s="843">
        <v>14.30578077</v>
      </c>
      <c r="V114" s="845">
        <v>115155037.3</v>
      </c>
      <c r="W114" s="844">
        <v>6.467288781086798E-4</v>
      </c>
      <c r="X114" s="844"/>
      <c r="Y114" s="843">
        <v>12.945846268</v>
      </c>
    </row>
    <row r="115" spans="1:25" x14ac:dyDescent="0.25">
      <c r="A115" s="847" t="s">
        <v>948</v>
      </c>
      <c r="B115" s="845">
        <v>920438.89</v>
      </c>
      <c r="C115" s="844">
        <v>7.8884231770210024E-6</v>
      </c>
      <c r="D115" s="844">
        <v>-7.1086099000255795E-2</v>
      </c>
      <c r="E115" s="843">
        <v>0.19101786470000001</v>
      </c>
      <c r="F115" s="845">
        <v>990876.43</v>
      </c>
      <c r="G115" s="844">
        <v>9.8811440331699098E-6</v>
      </c>
      <c r="H115" s="844"/>
      <c r="I115" s="843">
        <v>0.20437495950000001</v>
      </c>
      <c r="J115" s="845">
        <v>3196624.35</v>
      </c>
      <c r="K115" s="844">
        <v>3.6060884328162643E-5</v>
      </c>
      <c r="L115" s="844">
        <v>0.98831411274715053</v>
      </c>
      <c r="M115" s="843">
        <v>0.78249934990000003</v>
      </c>
      <c r="N115" s="845">
        <v>1607705.91</v>
      </c>
      <c r="O115" s="844">
        <v>2.0670406902109294E-5</v>
      </c>
      <c r="P115" s="844"/>
      <c r="Q115" s="843">
        <v>0.39727753580000003</v>
      </c>
      <c r="R115" s="845">
        <v>4117063.24</v>
      </c>
      <c r="S115" s="844">
        <v>2.0051207987027545E-5</v>
      </c>
      <c r="T115" s="844">
        <v>0.58434973432475512</v>
      </c>
      <c r="U115" s="843">
        <v>0.46239667940000001</v>
      </c>
      <c r="V115" s="845">
        <v>2598582.34</v>
      </c>
      <c r="W115" s="844">
        <v>1.4594048865122707E-5</v>
      </c>
      <c r="X115" s="844"/>
      <c r="Y115" s="843">
        <v>0.29213526629999997</v>
      </c>
    </row>
    <row r="116" spans="1:25" x14ac:dyDescent="0.25">
      <c r="A116" s="846"/>
      <c r="B116" s="845"/>
      <c r="C116" s="844"/>
      <c r="D116" s="844"/>
      <c r="E116" s="843"/>
      <c r="F116" s="845"/>
      <c r="G116" s="844"/>
      <c r="H116" s="844"/>
      <c r="I116" s="843"/>
      <c r="J116" s="845"/>
      <c r="K116" s="844"/>
      <c r="L116" s="844"/>
      <c r="M116" s="843"/>
      <c r="N116" s="845"/>
      <c r="O116" s="844"/>
      <c r="P116" s="844"/>
      <c r="Q116" s="843"/>
      <c r="R116" s="845"/>
      <c r="S116" s="844"/>
      <c r="T116" s="844"/>
      <c r="U116" s="843"/>
      <c r="V116" s="845"/>
      <c r="W116" s="844"/>
      <c r="X116" s="844"/>
      <c r="Y116" s="843"/>
    </row>
    <row r="117" spans="1:25" x14ac:dyDescent="0.25">
      <c r="A117" s="851" t="s">
        <v>947</v>
      </c>
      <c r="B117" s="850">
        <v>17833817741.459999</v>
      </c>
      <c r="C117" s="849">
        <v>0.15284089224706857</v>
      </c>
      <c r="D117" s="849">
        <v>0.10733391788180807</v>
      </c>
      <c r="E117" s="848">
        <v>3701.0363449330312</v>
      </c>
      <c r="F117" s="850">
        <v>16105185123.9</v>
      </c>
      <c r="G117" s="849">
        <v>0.16060292592702127</v>
      </c>
      <c r="H117" s="849"/>
      <c r="I117" s="848">
        <v>3321.8032623992981</v>
      </c>
      <c r="J117" s="850">
        <v>14262223746.099998</v>
      </c>
      <c r="K117" s="849">
        <v>0.16089109775144098</v>
      </c>
      <c r="L117" s="849">
        <v>6.5902898770506549E-2</v>
      </c>
      <c r="M117" s="848">
        <v>3491.2393785290001</v>
      </c>
      <c r="N117" s="850">
        <v>13380415573.079998</v>
      </c>
      <c r="O117" s="849">
        <v>0.17203310175981346</v>
      </c>
      <c r="P117" s="849"/>
      <c r="Q117" s="848">
        <v>3306.4122570308846</v>
      </c>
      <c r="R117" s="850">
        <v>32096041487.530003</v>
      </c>
      <c r="S117" s="849">
        <v>0.15631637551108615</v>
      </c>
      <c r="T117" s="849">
        <v>8.8532732210141324E-2</v>
      </c>
      <c r="U117" s="848">
        <v>3604.7789751380274</v>
      </c>
      <c r="V117" s="850">
        <v>29485600696.970001</v>
      </c>
      <c r="W117" s="849">
        <v>0.16559579073760516</v>
      </c>
      <c r="X117" s="849"/>
      <c r="Y117" s="848">
        <v>3314.801181966995</v>
      </c>
    </row>
    <row r="118" spans="1:25" x14ac:dyDescent="0.25">
      <c r="A118" s="847" t="s">
        <v>946</v>
      </c>
      <c r="B118" s="845">
        <v>15845251340</v>
      </c>
      <c r="C118" s="844">
        <v>0.13579831238571316</v>
      </c>
      <c r="D118" s="844">
        <v>8.8247675674156714E-2</v>
      </c>
      <c r="E118" s="843">
        <v>3288.3509270999998</v>
      </c>
      <c r="F118" s="845">
        <v>14560335569</v>
      </c>
      <c r="G118" s="844">
        <v>0.1451974924144436</v>
      </c>
      <c r="H118" s="844"/>
      <c r="I118" s="843">
        <v>3003.1676023999999</v>
      </c>
      <c r="J118" s="845">
        <v>12276688571</v>
      </c>
      <c r="K118" s="844">
        <v>0.13849242138561177</v>
      </c>
      <c r="L118" s="844">
        <v>5.3218314083558434E-2</v>
      </c>
      <c r="M118" s="843">
        <v>3005.2016669999998</v>
      </c>
      <c r="N118" s="845">
        <v>11656356908</v>
      </c>
      <c r="O118" s="844">
        <v>0.14986673793130023</v>
      </c>
      <c r="P118" s="844"/>
      <c r="Q118" s="843">
        <v>2880.3829853000002</v>
      </c>
      <c r="R118" s="845">
        <v>28121939911</v>
      </c>
      <c r="S118" s="844">
        <v>0.13696142936928796</v>
      </c>
      <c r="T118" s="844">
        <v>7.2673066431682046E-2</v>
      </c>
      <c r="U118" s="843">
        <v>3158.4386433</v>
      </c>
      <c r="V118" s="845">
        <v>26216692477</v>
      </c>
      <c r="W118" s="844">
        <v>0.14723708585321674</v>
      </c>
      <c r="X118" s="844"/>
      <c r="Y118" s="843">
        <v>2947.3071992999999</v>
      </c>
    </row>
    <row r="119" spans="1:25" x14ac:dyDescent="0.25">
      <c r="A119" s="847" t="s">
        <v>945</v>
      </c>
      <c r="B119" s="845">
        <v>668371392.41999996</v>
      </c>
      <c r="C119" s="844">
        <v>5.7281330027501628E-3</v>
      </c>
      <c r="D119" s="844">
        <v>0.74508660076577327</v>
      </c>
      <c r="E119" s="843">
        <v>138.70652100999999</v>
      </c>
      <c r="F119" s="845">
        <v>383001847.66000003</v>
      </c>
      <c r="G119" s="844">
        <v>3.8193424599863171E-3</v>
      </c>
      <c r="H119" s="844"/>
      <c r="I119" s="843">
        <v>78.996719209999995</v>
      </c>
      <c r="J119" s="845">
        <v>810996230.50999999</v>
      </c>
      <c r="K119" s="844">
        <v>9.1487888650404088E-3</v>
      </c>
      <c r="L119" s="844">
        <v>0.11752978081250302</v>
      </c>
      <c r="M119" s="843">
        <v>198.52317747000001</v>
      </c>
      <c r="N119" s="845">
        <v>725704356.54999995</v>
      </c>
      <c r="O119" s="844">
        <v>9.3304405035880625E-3</v>
      </c>
      <c r="P119" s="844"/>
      <c r="Q119" s="843">
        <v>179.32759759000001</v>
      </c>
      <c r="R119" s="845">
        <v>1479367622.9000001</v>
      </c>
      <c r="S119" s="844">
        <v>7.2049191782738884E-3</v>
      </c>
      <c r="T119" s="844">
        <v>0.33431888204094173</v>
      </c>
      <c r="U119" s="843">
        <v>166.15112196000001</v>
      </c>
      <c r="V119" s="845">
        <v>1108706204.2</v>
      </c>
      <c r="W119" s="844">
        <v>6.2266691619090719E-3</v>
      </c>
      <c r="X119" s="844"/>
      <c r="Y119" s="843">
        <v>124.64187771</v>
      </c>
    </row>
    <row r="120" spans="1:25" x14ac:dyDescent="0.25">
      <c r="A120" s="847" t="s">
        <v>944</v>
      </c>
      <c r="B120" s="845">
        <v>373647502.27999997</v>
      </c>
      <c r="C120" s="844">
        <v>3.202265407344489E-3</v>
      </c>
      <c r="D120" s="844">
        <v>5.1342395785999681E-2</v>
      </c>
      <c r="E120" s="843">
        <v>77.542734045800003</v>
      </c>
      <c r="F120" s="845">
        <v>355400394.56</v>
      </c>
      <c r="G120" s="844">
        <v>3.5440973079688409E-3</v>
      </c>
      <c r="H120" s="844"/>
      <c r="I120" s="843">
        <v>73.303732991300009</v>
      </c>
      <c r="J120" s="845">
        <v>340009268.51999998</v>
      </c>
      <c r="K120" s="844">
        <v>3.8356195661848444E-3</v>
      </c>
      <c r="L120" s="844">
        <v>0.19479002968942549</v>
      </c>
      <c r="M120" s="843">
        <v>83.230621568499998</v>
      </c>
      <c r="N120" s="845">
        <v>284576586.74000001</v>
      </c>
      <c r="O120" s="844">
        <v>3.6588245438055277E-3</v>
      </c>
      <c r="P120" s="844"/>
      <c r="Q120" s="843">
        <v>70.321247447399998</v>
      </c>
      <c r="R120" s="845">
        <v>713656770.79999995</v>
      </c>
      <c r="S120" s="844">
        <v>3.4757008839779798E-3</v>
      </c>
      <c r="T120" s="844">
        <v>0.11512881189934761</v>
      </c>
      <c r="U120" s="843">
        <v>80.152405206599994</v>
      </c>
      <c r="V120" s="845">
        <v>639976981.29999995</v>
      </c>
      <c r="W120" s="844">
        <v>3.594211810754444E-3</v>
      </c>
      <c r="X120" s="844"/>
      <c r="Y120" s="843">
        <v>71.946862329499993</v>
      </c>
    </row>
    <row r="121" spans="1:25" x14ac:dyDescent="0.25">
      <c r="A121" s="847" t="s">
        <v>943</v>
      </c>
      <c r="B121" s="845">
        <v>352084628.61999995</v>
      </c>
      <c r="C121" s="844">
        <v>3.0174654448584192E-3</v>
      </c>
      <c r="D121" s="844">
        <v>0.18264972109589414</v>
      </c>
      <c r="E121" s="843">
        <v>73.067810041000001</v>
      </c>
      <c r="F121" s="845">
        <v>297708292.09999996</v>
      </c>
      <c r="G121" s="844">
        <v>2.9687844266404833E-3</v>
      </c>
      <c r="H121" s="844"/>
      <c r="I121" s="843">
        <v>61.404347005799998</v>
      </c>
      <c r="J121" s="845">
        <v>199799766.85999998</v>
      </c>
      <c r="K121" s="844">
        <v>2.2539264838961522E-3</v>
      </c>
      <c r="L121" s="844">
        <v>0.17238877124822932</v>
      </c>
      <c r="M121" s="843">
        <v>48.908839624300001</v>
      </c>
      <c r="N121" s="845">
        <v>170421085.35999998</v>
      </c>
      <c r="O121" s="844">
        <v>2.191117888650606E-3</v>
      </c>
      <c r="P121" s="844"/>
      <c r="Q121" s="843">
        <v>42.112471201800005</v>
      </c>
      <c r="R121" s="845">
        <v>551884395.4799999</v>
      </c>
      <c r="S121" s="844">
        <v>2.6878258004519847E-3</v>
      </c>
      <c r="T121" s="844">
        <v>0.17891425330843805</v>
      </c>
      <c r="U121" s="843">
        <v>61.983384035999997</v>
      </c>
      <c r="V121" s="845">
        <v>468129377.46000004</v>
      </c>
      <c r="W121" s="844">
        <v>2.6290885244185541E-3</v>
      </c>
      <c r="X121" s="844"/>
      <c r="Y121" s="843">
        <v>52.627580142199996</v>
      </c>
    </row>
    <row r="122" spans="1:25" x14ac:dyDescent="0.25">
      <c r="A122" s="847" t="s">
        <v>942</v>
      </c>
      <c r="B122" s="845">
        <v>169472662.41000003</v>
      </c>
      <c r="C122" s="844">
        <v>1.4524289364028285E-3</v>
      </c>
      <c r="D122" s="844">
        <v>0.37725820757681833</v>
      </c>
      <c r="E122" s="843">
        <v>35.170511000534596</v>
      </c>
      <c r="F122" s="845">
        <v>123050755.09999999</v>
      </c>
      <c r="G122" s="844">
        <v>1.2270775625709623E-3</v>
      </c>
      <c r="H122" s="844"/>
      <c r="I122" s="843">
        <v>25.3800497533</v>
      </c>
      <c r="J122" s="845">
        <v>271510250.60000002</v>
      </c>
      <c r="K122" s="844">
        <v>3.0628871799706623E-3</v>
      </c>
      <c r="L122" s="844">
        <v>0.21654753296796378</v>
      </c>
      <c r="M122" s="843">
        <v>66.462796787100004</v>
      </c>
      <c r="N122" s="845">
        <v>223180963.53999996</v>
      </c>
      <c r="O122" s="844">
        <v>2.869455974803637E-3</v>
      </c>
      <c r="P122" s="844"/>
      <c r="Q122" s="843">
        <v>55.149877023834804</v>
      </c>
      <c r="R122" s="845">
        <v>440982913.00999999</v>
      </c>
      <c r="S122" s="844">
        <v>2.1477056804910253E-3</v>
      </c>
      <c r="T122" s="844">
        <v>0.27366410778938199</v>
      </c>
      <c r="U122" s="843">
        <v>49.527787837433493</v>
      </c>
      <c r="V122" s="845">
        <v>346231718.64000005</v>
      </c>
      <c r="W122" s="844">
        <v>1.9444920188627069E-3</v>
      </c>
      <c r="X122" s="844"/>
      <c r="Y122" s="843">
        <v>38.923721513457195</v>
      </c>
    </row>
    <row r="123" spans="1:25" x14ac:dyDescent="0.25">
      <c r="A123" s="847" t="s">
        <v>941</v>
      </c>
      <c r="B123" s="845">
        <v>221608702.82000002</v>
      </c>
      <c r="C123" s="844">
        <v>1.8992496368279784E-3</v>
      </c>
      <c r="D123" s="844">
        <v>1.3844412698765057E-2</v>
      </c>
      <c r="E123" s="843">
        <v>45.990257128697202</v>
      </c>
      <c r="F123" s="845">
        <v>218582555.70999998</v>
      </c>
      <c r="G123" s="844">
        <v>2.1797326596101349E-3</v>
      </c>
      <c r="H123" s="844"/>
      <c r="I123" s="843">
        <v>45.084129184400005</v>
      </c>
      <c r="J123" s="845">
        <v>118477366.38</v>
      </c>
      <c r="K123" s="844">
        <v>1.3365344615905604E-3</v>
      </c>
      <c r="L123" s="844">
        <v>5.5792692695239232E-2</v>
      </c>
      <c r="M123" s="843">
        <v>29.0019883535</v>
      </c>
      <c r="N123" s="845">
        <v>112216505.38</v>
      </c>
      <c r="O123" s="844">
        <v>1.4427768243616998E-3</v>
      </c>
      <c r="P123" s="844"/>
      <c r="Q123" s="843">
        <v>27.729634165650097</v>
      </c>
      <c r="R123" s="845">
        <v>340086069.19999999</v>
      </c>
      <c r="S123" s="844">
        <v>1.6563108481714363E-3</v>
      </c>
      <c r="T123" s="844">
        <v>2.807446937545343E-2</v>
      </c>
      <c r="U123" s="843">
        <v>38.195835223193399</v>
      </c>
      <c r="V123" s="845">
        <v>330799061.09000003</v>
      </c>
      <c r="W123" s="844">
        <v>1.8578197764878878E-3</v>
      </c>
      <c r="X123" s="844"/>
      <c r="Y123" s="843">
        <v>37.188766475600005</v>
      </c>
    </row>
    <row r="124" spans="1:25" x14ac:dyDescent="0.25">
      <c r="A124" s="847" t="s">
        <v>940</v>
      </c>
      <c r="B124" s="845">
        <v>155755531.15000001</v>
      </c>
      <c r="C124" s="844">
        <v>1.3348692186103486E-3</v>
      </c>
      <c r="D124" s="844">
        <v>0.19917092900673367</v>
      </c>
      <c r="E124" s="843">
        <v>32.323806942700003</v>
      </c>
      <c r="F124" s="845">
        <v>129886013.23</v>
      </c>
      <c r="G124" s="844">
        <v>1.2952396139040692E-3</v>
      </c>
      <c r="H124" s="844"/>
      <c r="I124" s="843">
        <v>26.789867931499998</v>
      </c>
      <c r="J124" s="845">
        <v>198701943.33000001</v>
      </c>
      <c r="K124" s="844">
        <v>2.2415420173484751E-3</v>
      </c>
      <c r="L124" s="844">
        <v>0.18556953699954046</v>
      </c>
      <c r="M124" s="843">
        <v>48.640104201300005</v>
      </c>
      <c r="N124" s="845">
        <v>167600412.39999998</v>
      </c>
      <c r="O124" s="844">
        <v>2.1548522647835038E-3</v>
      </c>
      <c r="P124" s="844"/>
      <c r="Q124" s="843">
        <v>41.415459394099997</v>
      </c>
      <c r="R124" s="845">
        <v>354457474.48000002</v>
      </c>
      <c r="S124" s="844">
        <v>1.7263034665833767E-3</v>
      </c>
      <c r="T124" s="844">
        <v>0.19150806202114917</v>
      </c>
      <c r="U124" s="843">
        <v>39.809920238099998</v>
      </c>
      <c r="V124" s="845">
        <v>297486425.63</v>
      </c>
      <c r="W124" s="844">
        <v>1.6707307540444966E-3</v>
      </c>
      <c r="X124" s="844"/>
      <c r="Y124" s="843">
        <v>33.4437261574</v>
      </c>
    </row>
    <row r="125" spans="1:25" x14ac:dyDescent="0.25">
      <c r="A125" s="847" t="s">
        <v>939</v>
      </c>
      <c r="B125" s="845">
        <v>45155167.43</v>
      </c>
      <c r="C125" s="844">
        <v>3.8699263273966601E-4</v>
      </c>
      <c r="D125" s="844">
        <v>0.29920923140016054</v>
      </c>
      <c r="E125" s="843">
        <v>9.3710117624000002</v>
      </c>
      <c r="F125" s="845">
        <v>34755885.609999999</v>
      </c>
      <c r="G125" s="844">
        <v>3.4659005029798461E-4</v>
      </c>
      <c r="H125" s="844"/>
      <c r="I125" s="843">
        <v>7.1686362695000003</v>
      </c>
      <c r="J125" s="845">
        <v>44579524.140000001</v>
      </c>
      <c r="K125" s="844">
        <v>5.0289833505681519E-4</v>
      </c>
      <c r="L125" s="844">
        <v>0.14661005393735974</v>
      </c>
      <c r="M125" s="843">
        <v>10.9125892936</v>
      </c>
      <c r="N125" s="845">
        <v>38879411.519999996</v>
      </c>
      <c r="O125" s="844">
        <v>4.9987578650684662E-4</v>
      </c>
      <c r="P125" s="844"/>
      <c r="Q125" s="843">
        <v>9.6074267719000002</v>
      </c>
      <c r="R125" s="845">
        <v>89734691.569999993</v>
      </c>
      <c r="S125" s="844">
        <v>4.3703214146446705E-4</v>
      </c>
      <c r="T125" s="844">
        <v>0.2186369182645817</v>
      </c>
      <c r="U125" s="843">
        <v>10.078306062700001</v>
      </c>
      <c r="V125" s="845">
        <v>73635297.129999995</v>
      </c>
      <c r="W125" s="844">
        <v>4.1354745930931319E-4</v>
      </c>
      <c r="X125" s="844"/>
      <c r="Y125" s="843">
        <v>8.2781549024000007</v>
      </c>
    </row>
    <row r="126" spans="1:25" x14ac:dyDescent="0.25">
      <c r="A126" s="847" t="s">
        <v>938</v>
      </c>
      <c r="B126" s="845">
        <v>2131879.8199999998</v>
      </c>
      <c r="C126" s="844">
        <v>1.8270816634781E-5</v>
      </c>
      <c r="D126" s="844">
        <v>6.698037591357206E-2</v>
      </c>
      <c r="E126" s="843">
        <v>0.44242712420000002</v>
      </c>
      <c r="F126" s="845">
        <v>1998049.7</v>
      </c>
      <c r="G126" s="844">
        <v>1.9924802198728178E-5</v>
      </c>
      <c r="H126" s="844"/>
      <c r="I126" s="843">
        <v>0.41211125240000002</v>
      </c>
      <c r="J126" s="845">
        <v>1329174.58</v>
      </c>
      <c r="K126" s="844">
        <v>1.4994320737534944E-5</v>
      </c>
      <c r="L126" s="844">
        <v>-5.5928467032205827E-3</v>
      </c>
      <c r="M126" s="843">
        <v>0.3253676788</v>
      </c>
      <c r="N126" s="845">
        <v>1336650.26</v>
      </c>
      <c r="O126" s="844">
        <v>1.718542215224561E-5</v>
      </c>
      <c r="P126" s="844"/>
      <c r="Q126" s="843">
        <v>0.33029742449999999</v>
      </c>
      <c r="R126" s="845">
        <v>3461054.4</v>
      </c>
      <c r="S126" s="844">
        <v>1.6856268068599507E-5</v>
      </c>
      <c r="T126" s="844">
        <v>3.7890797227826144E-2</v>
      </c>
      <c r="U126" s="843">
        <v>0.38871884369999998</v>
      </c>
      <c r="V126" s="845">
        <v>3334699.96</v>
      </c>
      <c r="W126" s="844">
        <v>1.8728201688141517E-5</v>
      </c>
      <c r="X126" s="844"/>
      <c r="Y126" s="843">
        <v>0.3748903569</v>
      </c>
    </row>
    <row r="127" spans="1:25" x14ac:dyDescent="0.25">
      <c r="A127" s="847" t="s">
        <v>937</v>
      </c>
      <c r="B127" s="845">
        <v>269027.71000000002</v>
      </c>
      <c r="C127" s="844">
        <v>2.3056440203486892E-6</v>
      </c>
      <c r="D127" s="844">
        <v>-0.32562981943279529</v>
      </c>
      <c r="E127" s="843">
        <v>5.5831081599999999E-2</v>
      </c>
      <c r="F127" s="845">
        <v>398931.80000000005</v>
      </c>
      <c r="G127" s="844">
        <v>3.9781979426150364E-6</v>
      </c>
      <c r="H127" s="844"/>
      <c r="I127" s="843">
        <v>8.2282379598300009E-2</v>
      </c>
      <c r="J127" s="845">
        <v>65063.71</v>
      </c>
      <c r="K127" s="844">
        <v>7.3397893007701032E-7</v>
      </c>
      <c r="L127" s="844">
        <v>-0.26678648791371073</v>
      </c>
      <c r="M127" s="843">
        <v>1.5926898299999999E-2</v>
      </c>
      <c r="N127" s="845">
        <v>88737.74</v>
      </c>
      <c r="O127" s="844">
        <v>1.140908409905379E-6</v>
      </c>
      <c r="P127" s="844"/>
      <c r="Q127" s="843">
        <v>2.1927835499999999E-2</v>
      </c>
      <c r="R127" s="845">
        <v>334091.42</v>
      </c>
      <c r="S127" s="844">
        <v>1.6271152903401537E-6</v>
      </c>
      <c r="T127" s="844">
        <v>-0.31492251904845242</v>
      </c>
      <c r="U127" s="843">
        <v>3.7522562599999996E-2</v>
      </c>
      <c r="V127" s="845">
        <v>487669.54000000004</v>
      </c>
      <c r="W127" s="844">
        <v>2.7388291635938361E-6</v>
      </c>
      <c r="X127" s="844"/>
      <c r="Y127" s="843">
        <v>5.4824304938200001E-2</v>
      </c>
    </row>
    <row r="128" spans="1:25" x14ac:dyDescent="0.25">
      <c r="A128" s="847" t="s">
        <v>936</v>
      </c>
      <c r="B128" s="845">
        <v>69906.8</v>
      </c>
      <c r="C128" s="844">
        <v>5.9912116637245926E-7</v>
      </c>
      <c r="D128" s="844">
        <v>4.6048125803257789E-2</v>
      </c>
      <c r="E128" s="843">
        <v>1.45076961E-2</v>
      </c>
      <c r="F128" s="845">
        <v>66829.429999999993</v>
      </c>
      <c r="G128" s="844">
        <v>6.6643145753769319E-7</v>
      </c>
      <c r="H128" s="844"/>
      <c r="I128" s="843">
        <v>1.37840215E-2</v>
      </c>
      <c r="J128" s="845">
        <v>66586.47</v>
      </c>
      <c r="K128" s="844">
        <v>7.5115707370829227E-7</v>
      </c>
      <c r="L128" s="844">
        <v>0.23409770887502121</v>
      </c>
      <c r="M128" s="843">
        <v>1.6299653599999998E-2</v>
      </c>
      <c r="N128" s="845">
        <v>53955.59</v>
      </c>
      <c r="O128" s="844">
        <v>6.937114512089958E-7</v>
      </c>
      <c r="P128" s="844"/>
      <c r="Q128" s="843">
        <v>1.33328762E-2</v>
      </c>
      <c r="R128" s="845">
        <v>136493.26999999999</v>
      </c>
      <c r="S128" s="844">
        <v>6.6475902507621114E-7</v>
      </c>
      <c r="T128" s="844">
        <v>0.13005130934283063</v>
      </c>
      <c r="U128" s="843">
        <v>1.5329867699999999E-2</v>
      </c>
      <c r="V128" s="845">
        <v>120785.02</v>
      </c>
      <c r="W128" s="844">
        <v>6.7834775020245212E-7</v>
      </c>
      <c r="X128" s="844"/>
      <c r="Y128" s="843">
        <v>1.3578774599999999E-2</v>
      </c>
    </row>
    <row r="129" spans="1:25" x14ac:dyDescent="0.25">
      <c r="A129" s="846"/>
      <c r="B129" s="845"/>
      <c r="C129" s="844"/>
      <c r="D129" s="844"/>
      <c r="E129" s="843"/>
      <c r="F129" s="845"/>
      <c r="G129" s="844"/>
      <c r="H129" s="844"/>
      <c r="I129" s="843"/>
      <c r="J129" s="845"/>
      <c r="K129" s="844"/>
      <c r="L129" s="844"/>
      <c r="M129" s="843"/>
      <c r="N129" s="845"/>
      <c r="O129" s="844"/>
      <c r="P129" s="844"/>
      <c r="Q129" s="843"/>
      <c r="R129" s="845"/>
      <c r="S129" s="844"/>
      <c r="T129" s="844"/>
      <c r="U129" s="843"/>
      <c r="V129" s="845"/>
      <c r="W129" s="844"/>
      <c r="X129" s="844"/>
      <c r="Y129" s="843"/>
    </row>
    <row r="130" spans="1:25" x14ac:dyDescent="0.25">
      <c r="A130" s="851" t="s">
        <v>935</v>
      </c>
      <c r="B130" s="850">
        <v>42641271460.200012</v>
      </c>
      <c r="C130" s="849">
        <v>0.36544782900718803</v>
      </c>
      <c r="D130" s="849">
        <v>0.19581028110667634</v>
      </c>
      <c r="E130" s="848">
        <v>8849.3051661169011</v>
      </c>
      <c r="F130" s="850">
        <v>35658893500.010017</v>
      </c>
      <c r="G130" s="849">
        <v>0.35559495823012488</v>
      </c>
      <c r="H130" s="849"/>
      <c r="I130" s="848">
        <v>7354.8877488967928</v>
      </c>
      <c r="J130" s="850">
        <v>31672994535.17001</v>
      </c>
      <c r="K130" s="849">
        <v>0.35730072326430634</v>
      </c>
      <c r="L130" s="849">
        <v>0.17479249597447849</v>
      </c>
      <c r="M130" s="848">
        <v>7753.2092979427016</v>
      </c>
      <c r="N130" s="850">
        <v>26960501232.089996</v>
      </c>
      <c r="O130" s="849">
        <v>0.34663337821039625</v>
      </c>
      <c r="P130" s="849"/>
      <c r="Q130" s="848">
        <v>6662.1646572561995</v>
      </c>
      <c r="R130" s="850">
        <v>74314265994.770004</v>
      </c>
      <c r="S130" s="849">
        <v>0.3619305113866606</v>
      </c>
      <c r="T130" s="849">
        <v>0.18676116741125284</v>
      </c>
      <c r="U130" s="848">
        <v>8346.4032072892169</v>
      </c>
      <c r="V130" s="850">
        <v>62619394732.030022</v>
      </c>
      <c r="W130" s="849">
        <v>0.35168041149069518</v>
      </c>
      <c r="X130" s="849"/>
      <c r="Y130" s="848">
        <v>7039.7359649172004</v>
      </c>
    </row>
    <row r="131" spans="1:25" x14ac:dyDescent="0.25">
      <c r="A131" s="855" t="s">
        <v>934</v>
      </c>
      <c r="B131" s="854">
        <v>35192604521.260002</v>
      </c>
      <c r="C131" s="853">
        <v>0.30161063399357396</v>
      </c>
      <c r="D131" s="853">
        <v>0.18292240032780241</v>
      </c>
      <c r="E131" s="852">
        <v>7303.489936732999</v>
      </c>
      <c r="F131" s="854">
        <v>29750560570.590004</v>
      </c>
      <c r="G131" s="853">
        <v>0.29667632124981053</v>
      </c>
      <c r="H131" s="853"/>
      <c r="I131" s="852">
        <v>6136.2541567239987</v>
      </c>
      <c r="J131" s="854">
        <v>25747087766.630005</v>
      </c>
      <c r="K131" s="853">
        <v>0.29045100458535139</v>
      </c>
      <c r="L131" s="853">
        <v>0.15862665503685677</v>
      </c>
      <c r="M131" s="852">
        <v>6302.610889691</v>
      </c>
      <c r="N131" s="854">
        <v>22222074431.569996</v>
      </c>
      <c r="O131" s="853">
        <v>0.28571103573881307</v>
      </c>
      <c r="P131" s="853"/>
      <c r="Q131" s="852">
        <v>5491.2598847756008</v>
      </c>
      <c r="R131" s="854">
        <v>60939692287.140007</v>
      </c>
      <c r="S131" s="853">
        <v>0.29679273148957086</v>
      </c>
      <c r="T131" s="853">
        <v>0.17253420544566392</v>
      </c>
      <c r="U131" s="852">
        <v>6844.2745999070012</v>
      </c>
      <c r="V131" s="854">
        <v>51972635002.130005</v>
      </c>
      <c r="W131" s="853">
        <v>0.29188652720170188</v>
      </c>
      <c r="X131" s="853"/>
      <c r="Y131" s="852">
        <v>5842.8164210449995</v>
      </c>
    </row>
    <row r="132" spans="1:25" x14ac:dyDescent="0.25">
      <c r="A132" s="847" t="s">
        <v>916</v>
      </c>
      <c r="B132" s="845">
        <v>10609287583</v>
      </c>
      <c r="C132" s="844">
        <v>9.0924613215135147E-2</v>
      </c>
      <c r="D132" s="844">
        <v>0.25134383519571829</v>
      </c>
      <c r="E132" s="843">
        <v>2201.7360225000002</v>
      </c>
      <c r="F132" s="845">
        <v>8478315299.6000004</v>
      </c>
      <c r="G132" s="844">
        <v>8.4546823496422951E-2</v>
      </c>
      <c r="H132" s="844"/>
      <c r="I132" s="843">
        <v>1748.7098226999999</v>
      </c>
      <c r="J132" s="845">
        <v>3246685124.3000002</v>
      </c>
      <c r="K132" s="844">
        <v>3.662561624338144E-2</v>
      </c>
      <c r="L132" s="844">
        <v>0.17298850899402632</v>
      </c>
      <c r="M132" s="843">
        <v>794.75369042</v>
      </c>
      <c r="N132" s="845">
        <v>2767874620.5999999</v>
      </c>
      <c r="O132" s="844">
        <v>3.5586791281885244E-2</v>
      </c>
      <c r="P132" s="844"/>
      <c r="Q132" s="843">
        <v>683.96489792</v>
      </c>
      <c r="R132" s="845">
        <v>13855972707</v>
      </c>
      <c r="S132" s="844">
        <v>6.7482322814801862E-2</v>
      </c>
      <c r="T132" s="844">
        <v>0.23205928457235231</v>
      </c>
      <c r="U132" s="843">
        <v>1556.1956173000001</v>
      </c>
      <c r="V132" s="845">
        <v>11246189920</v>
      </c>
      <c r="W132" s="844">
        <v>6.3160378916040205E-2</v>
      </c>
      <c r="X132" s="844"/>
      <c r="Y132" s="843">
        <v>1264.3080947999999</v>
      </c>
    </row>
    <row r="133" spans="1:25" x14ac:dyDescent="0.25">
      <c r="A133" s="847" t="s">
        <v>919</v>
      </c>
      <c r="B133" s="845">
        <v>7078986074.6999998</v>
      </c>
      <c r="C133" s="844">
        <v>6.0668924822887917E-2</v>
      </c>
      <c r="D133" s="844">
        <v>0.20578299202648051</v>
      </c>
      <c r="E133" s="843">
        <v>1469.0956882</v>
      </c>
      <c r="F133" s="845">
        <v>5870862436.6999998</v>
      </c>
      <c r="G133" s="844">
        <v>5.8544976527456161E-2</v>
      </c>
      <c r="H133" s="844"/>
      <c r="I133" s="843">
        <v>1210.9050497999999</v>
      </c>
      <c r="J133" s="845">
        <v>11228845673</v>
      </c>
      <c r="K133" s="844">
        <v>0.12667178267375789</v>
      </c>
      <c r="L133" s="844">
        <v>0.19979012764250675</v>
      </c>
      <c r="M133" s="843">
        <v>2748.7009659999999</v>
      </c>
      <c r="N133" s="845">
        <v>9359008225.1000004</v>
      </c>
      <c r="O133" s="844">
        <v>0.12032953726779838</v>
      </c>
      <c r="P133" s="844"/>
      <c r="Q133" s="843">
        <v>2312.6889700000002</v>
      </c>
      <c r="R133" s="845">
        <v>18307831747</v>
      </c>
      <c r="S133" s="844">
        <v>8.9164076612678611E-2</v>
      </c>
      <c r="T133" s="844">
        <v>0.20210027736347166</v>
      </c>
      <c r="U133" s="843">
        <v>2056.1939699</v>
      </c>
      <c r="V133" s="845">
        <v>15229870662</v>
      </c>
      <c r="W133" s="844">
        <v>8.553335918180939E-2</v>
      </c>
      <c r="X133" s="844"/>
      <c r="Y133" s="843">
        <v>1712.1575304</v>
      </c>
    </row>
    <row r="134" spans="1:25" x14ac:dyDescent="0.25">
      <c r="A134" s="847" t="s">
        <v>915</v>
      </c>
      <c r="B134" s="845">
        <v>5454374479.6000004</v>
      </c>
      <c r="C134" s="844">
        <v>4.674554120700887E-2</v>
      </c>
      <c r="D134" s="844">
        <v>0.17191676885730672</v>
      </c>
      <c r="E134" s="843">
        <v>1131.9414878</v>
      </c>
      <c r="F134" s="845">
        <v>4654233666.1999998</v>
      </c>
      <c r="G134" s="844">
        <v>4.6412601841534007E-2</v>
      </c>
      <c r="H134" s="844"/>
      <c r="I134" s="843">
        <v>959.96714457999997</v>
      </c>
      <c r="J134" s="845">
        <v>1272444166</v>
      </c>
      <c r="K134" s="844">
        <v>1.4354349107104617E-2</v>
      </c>
      <c r="L134" s="844">
        <v>0.19952411153034635</v>
      </c>
      <c r="M134" s="843">
        <v>311.48068201000001</v>
      </c>
      <c r="N134" s="845">
        <v>1060790820.1</v>
      </c>
      <c r="O134" s="844">
        <v>1.3638674681173014E-2</v>
      </c>
      <c r="P134" s="844"/>
      <c r="Q134" s="843">
        <v>262.13025676000001</v>
      </c>
      <c r="R134" s="845">
        <v>6726818645.6000004</v>
      </c>
      <c r="S134" s="844">
        <v>3.2761420432769583E-2</v>
      </c>
      <c r="T134" s="844">
        <v>0.17704108910214875</v>
      </c>
      <c r="U134" s="843">
        <v>755.50420858999996</v>
      </c>
      <c r="V134" s="845">
        <v>5715024486.3000002</v>
      </c>
      <c r="W134" s="844">
        <v>3.2096480197904759E-2</v>
      </c>
      <c r="X134" s="844"/>
      <c r="Y134" s="843">
        <v>642.48885810000002</v>
      </c>
    </row>
    <row r="135" spans="1:25" x14ac:dyDescent="0.25">
      <c r="A135" s="847" t="s">
        <v>918</v>
      </c>
      <c r="B135" s="845">
        <v>3751125633.0999999</v>
      </c>
      <c r="C135" s="844">
        <v>3.2148213972210168E-2</v>
      </c>
      <c r="D135" s="844">
        <v>4.2827508350855234E-2</v>
      </c>
      <c r="E135" s="843">
        <v>778.4677686</v>
      </c>
      <c r="F135" s="845">
        <v>3597072001.9000001</v>
      </c>
      <c r="G135" s="844">
        <v>3.5870453138598449E-2</v>
      </c>
      <c r="H135" s="844"/>
      <c r="I135" s="843">
        <v>741.92040755999994</v>
      </c>
      <c r="J135" s="845">
        <v>3918485401.0999999</v>
      </c>
      <c r="K135" s="844">
        <v>4.4204145786057435E-2</v>
      </c>
      <c r="L135" s="844">
        <v>8.8504669976329858E-2</v>
      </c>
      <c r="M135" s="843">
        <v>959.20319160999998</v>
      </c>
      <c r="N135" s="845">
        <v>3599879274</v>
      </c>
      <c r="O135" s="844">
        <v>4.6283943430953614E-2</v>
      </c>
      <c r="P135" s="844"/>
      <c r="Q135" s="843">
        <v>889.56018519999998</v>
      </c>
      <c r="R135" s="845">
        <v>7669611034.3000002</v>
      </c>
      <c r="S135" s="844">
        <v>3.735307355355337E-2</v>
      </c>
      <c r="T135" s="844">
        <v>6.5674997687252379E-2</v>
      </c>
      <c r="U135" s="843">
        <v>861.39135303</v>
      </c>
      <c r="V135" s="845">
        <v>7196951275.8999996</v>
      </c>
      <c r="W135" s="844">
        <v>4.0419215117267294E-2</v>
      </c>
      <c r="X135" s="844"/>
      <c r="Y135" s="843">
        <v>809.08857312999999</v>
      </c>
    </row>
    <row r="136" spans="1:25" x14ac:dyDescent="0.25">
      <c r="A136" s="847" t="s">
        <v>917</v>
      </c>
      <c r="B136" s="845">
        <v>2950914040.1999998</v>
      </c>
      <c r="C136" s="844">
        <v>2.5290172939248973E-2</v>
      </c>
      <c r="D136" s="844">
        <v>0.39475738741362654</v>
      </c>
      <c r="E136" s="843">
        <v>612.40056794999998</v>
      </c>
      <c r="F136" s="845">
        <v>2115718523.4000001</v>
      </c>
      <c r="G136" s="844">
        <v>2.109821046339851E-2</v>
      </c>
      <c r="H136" s="844"/>
      <c r="I136" s="843">
        <v>436.38124240000002</v>
      </c>
      <c r="J136" s="845">
        <v>3152481318.0999999</v>
      </c>
      <c r="K136" s="844">
        <v>3.5562910029981402E-2</v>
      </c>
      <c r="L136" s="844">
        <v>0.23201263130098501</v>
      </c>
      <c r="M136" s="843">
        <v>771.69360920999998</v>
      </c>
      <c r="N136" s="845">
        <v>2558806004.0999999</v>
      </c>
      <c r="O136" s="844">
        <v>3.2898778911814378E-2</v>
      </c>
      <c r="P136" s="844"/>
      <c r="Q136" s="843">
        <v>632.30229951000001</v>
      </c>
      <c r="R136" s="845">
        <v>6103395358.3000002</v>
      </c>
      <c r="S136" s="844">
        <v>2.9725180941435284E-2</v>
      </c>
      <c r="T136" s="844">
        <v>0.30567190789010151</v>
      </c>
      <c r="U136" s="843">
        <v>685.48612990000004</v>
      </c>
      <c r="V136" s="845">
        <v>4674524527.5</v>
      </c>
      <c r="W136" s="844">
        <v>2.6252868083275604E-2</v>
      </c>
      <c r="X136" s="844"/>
      <c r="Y136" s="843">
        <v>525.51479577999999</v>
      </c>
    </row>
    <row r="137" spans="1:25" x14ac:dyDescent="0.25">
      <c r="A137" s="847" t="s">
        <v>924</v>
      </c>
      <c r="B137" s="845">
        <v>2716462163.4000001</v>
      </c>
      <c r="C137" s="844">
        <v>2.3280853647182565E-2</v>
      </c>
      <c r="D137" s="844">
        <v>-5.2347670649321269E-2</v>
      </c>
      <c r="E137" s="843">
        <v>563.74497835</v>
      </c>
      <c r="F137" s="845">
        <v>2866517687.1999998</v>
      </c>
      <c r="G137" s="844">
        <v>2.8585273888139903E-2</v>
      </c>
      <c r="H137" s="844"/>
      <c r="I137" s="843">
        <v>591.23864344000003</v>
      </c>
      <c r="J137" s="845">
        <v>985074943.97000003</v>
      </c>
      <c r="K137" s="844">
        <v>1.1112558036127537E-2</v>
      </c>
      <c r="L137" s="844">
        <v>-3.3230055655186476E-2</v>
      </c>
      <c r="M137" s="843">
        <v>241.13577914000001</v>
      </c>
      <c r="N137" s="845">
        <v>1018934183.6</v>
      </c>
      <c r="O137" s="844">
        <v>1.310052046862261E-2</v>
      </c>
      <c r="P137" s="844"/>
      <c r="Q137" s="843">
        <v>251.78713288</v>
      </c>
      <c r="R137" s="845">
        <v>3701537107.4000001</v>
      </c>
      <c r="S137" s="844">
        <v>1.8027483690577877E-2</v>
      </c>
      <c r="T137" s="844">
        <v>-4.733420191925649E-2</v>
      </c>
      <c r="U137" s="843">
        <v>415.72800015000001</v>
      </c>
      <c r="V137" s="845">
        <v>3885451870.8000002</v>
      </c>
      <c r="W137" s="844">
        <v>2.1821311409950413E-2</v>
      </c>
      <c r="X137" s="844"/>
      <c r="Y137" s="843">
        <v>436.80644618000002</v>
      </c>
    </row>
    <row r="138" spans="1:25" x14ac:dyDescent="0.25">
      <c r="A138" s="847" t="s">
        <v>923</v>
      </c>
      <c r="B138" s="845">
        <v>1370241370.7</v>
      </c>
      <c r="C138" s="844">
        <v>1.1743358417572845E-2</v>
      </c>
      <c r="D138" s="844">
        <v>-2.6194032560945828E-3</v>
      </c>
      <c r="E138" s="843">
        <v>284.36497378000001</v>
      </c>
      <c r="F138" s="845">
        <v>1373840011.7</v>
      </c>
      <c r="G138" s="844">
        <v>1.3700104900203887E-2</v>
      </c>
      <c r="H138" s="844"/>
      <c r="I138" s="843">
        <v>283.36378611999999</v>
      </c>
      <c r="J138" s="845">
        <v>1193059169.7</v>
      </c>
      <c r="K138" s="844">
        <v>1.3458812798946946E-2</v>
      </c>
      <c r="L138" s="844">
        <v>7.9094348465680489E-2</v>
      </c>
      <c r="M138" s="843">
        <v>292.04808650000001</v>
      </c>
      <c r="N138" s="845">
        <v>1105611544.9000001</v>
      </c>
      <c r="O138" s="844">
        <v>1.4214938420393494E-2</v>
      </c>
      <c r="P138" s="844"/>
      <c r="Q138" s="843">
        <v>273.20583159</v>
      </c>
      <c r="R138" s="845">
        <v>2563300540.5</v>
      </c>
      <c r="S138" s="844">
        <v>1.2483964727932045E-2</v>
      </c>
      <c r="T138" s="844">
        <v>3.3817552787754314E-2</v>
      </c>
      <c r="U138" s="843">
        <v>287.89007823999998</v>
      </c>
      <c r="V138" s="845">
        <v>2479451556.5999999</v>
      </c>
      <c r="W138" s="844">
        <v>1.3924991568950999E-2</v>
      </c>
      <c r="X138" s="844"/>
      <c r="Y138" s="843">
        <v>278.74246262999998</v>
      </c>
    </row>
    <row r="139" spans="1:25" x14ac:dyDescent="0.25">
      <c r="A139" s="847" t="s">
        <v>920</v>
      </c>
      <c r="B139" s="845">
        <v>1187927303</v>
      </c>
      <c r="C139" s="844">
        <v>1.0180874984108124E-2</v>
      </c>
      <c r="D139" s="844">
        <v>0.63029574983131376</v>
      </c>
      <c r="E139" s="843">
        <v>246.52949735000001</v>
      </c>
      <c r="F139" s="845">
        <v>728657547.63999999</v>
      </c>
      <c r="G139" s="844">
        <v>7.2662644514485068E-3</v>
      </c>
      <c r="H139" s="844"/>
      <c r="I139" s="843">
        <v>150.29054309</v>
      </c>
      <c r="J139" s="845">
        <v>714253368.08000004</v>
      </c>
      <c r="K139" s="844">
        <v>8.0574397449401439E-3</v>
      </c>
      <c r="L139" s="844">
        <v>-1.9572598296525154E-4</v>
      </c>
      <c r="M139" s="843">
        <v>174.84156253</v>
      </c>
      <c r="N139" s="845">
        <v>714393193.38999999</v>
      </c>
      <c r="O139" s="844">
        <v>9.185011950020484E-3</v>
      </c>
      <c r="P139" s="844"/>
      <c r="Q139" s="843">
        <v>176.53251485999999</v>
      </c>
      <c r="R139" s="845">
        <v>1902180671.0999999</v>
      </c>
      <c r="S139" s="844">
        <v>9.2641327183329188E-3</v>
      </c>
      <c r="T139" s="844">
        <v>0.31816617188515056</v>
      </c>
      <c r="U139" s="843">
        <v>213.6382112</v>
      </c>
      <c r="V139" s="845">
        <v>1443050741</v>
      </c>
      <c r="W139" s="844">
        <v>8.1044008899889362E-3</v>
      </c>
      <c r="X139" s="844"/>
      <c r="Y139" s="843">
        <v>162.22923015999999</v>
      </c>
    </row>
    <row r="140" spans="1:25" x14ac:dyDescent="0.25">
      <c r="A140" s="847" t="s">
        <v>926</v>
      </c>
      <c r="B140" s="845">
        <v>73285873.560000002</v>
      </c>
      <c r="C140" s="844">
        <v>6.2808078821934032E-4</v>
      </c>
      <c r="D140" s="844">
        <v>0.12154980863884929</v>
      </c>
      <c r="E140" s="843">
        <v>15.208952203000001</v>
      </c>
      <c r="F140" s="845">
        <v>65343396.25</v>
      </c>
      <c r="G140" s="844">
        <v>6.5161254260810762E-4</v>
      </c>
      <c r="H140" s="844"/>
      <c r="I140" s="843">
        <v>13.477517034</v>
      </c>
      <c r="J140" s="845">
        <v>35758602.380000003</v>
      </c>
      <c r="K140" s="844">
        <v>4.0339016505393926E-4</v>
      </c>
      <c r="L140" s="844">
        <v>-2.7679675315240879E-2</v>
      </c>
      <c r="M140" s="843">
        <v>8.753322271</v>
      </c>
      <c r="N140" s="845">
        <v>36776565.780000001</v>
      </c>
      <c r="O140" s="844">
        <v>4.7283932615187598E-4</v>
      </c>
      <c r="P140" s="844"/>
      <c r="Q140" s="843">
        <v>9.0877960556000001</v>
      </c>
      <c r="R140" s="845">
        <v>109044475.94</v>
      </c>
      <c r="S140" s="844">
        <v>5.3107599748925904E-4</v>
      </c>
      <c r="T140" s="844">
        <v>6.7807642818803318E-2</v>
      </c>
      <c r="U140" s="843">
        <v>12.247031596999999</v>
      </c>
      <c r="V140" s="845">
        <v>102119962.03</v>
      </c>
      <c r="W140" s="844">
        <v>5.7352183651424938E-4</v>
      </c>
      <c r="X140" s="844"/>
      <c r="Y140" s="843">
        <v>11.480429865</v>
      </c>
    </row>
    <row r="141" spans="1:25" x14ac:dyDescent="0.25">
      <c r="A141" s="846"/>
      <c r="B141" s="845"/>
      <c r="C141" s="844"/>
      <c r="D141" s="844"/>
      <c r="E141" s="843"/>
      <c r="F141" s="845"/>
      <c r="G141" s="844"/>
      <c r="H141" s="844"/>
      <c r="I141" s="843"/>
      <c r="J141" s="845"/>
      <c r="K141" s="844"/>
      <c r="L141" s="844"/>
      <c r="M141" s="843"/>
      <c r="N141" s="845"/>
      <c r="O141" s="844"/>
      <c r="P141" s="844"/>
      <c r="Q141" s="843"/>
      <c r="R141" s="845"/>
      <c r="S141" s="844"/>
      <c r="T141" s="844"/>
      <c r="U141" s="843"/>
      <c r="V141" s="845"/>
      <c r="W141" s="844"/>
      <c r="X141" s="844"/>
      <c r="Y141" s="843"/>
    </row>
    <row r="142" spans="1:25" x14ac:dyDescent="0.25">
      <c r="A142" s="855" t="s">
        <v>933</v>
      </c>
      <c r="B142" s="854">
        <v>3894491397.3299999</v>
      </c>
      <c r="C142" s="853">
        <v>3.3376899363092835E-2</v>
      </c>
      <c r="D142" s="853">
        <v>0.26374843720882202</v>
      </c>
      <c r="E142" s="852">
        <v>808.22033822679998</v>
      </c>
      <c r="F142" s="854">
        <v>3081698289.52</v>
      </c>
      <c r="G142" s="853">
        <v>3.073108184188059E-2</v>
      </c>
      <c r="H142" s="853"/>
      <c r="I142" s="852">
        <v>635.62109674630005</v>
      </c>
      <c r="J142" s="854">
        <v>3373876327.3099999</v>
      </c>
      <c r="K142" s="853">
        <v>3.8060450855494518E-2</v>
      </c>
      <c r="L142" s="853">
        <v>0.26451596448263709</v>
      </c>
      <c r="M142" s="852">
        <v>825.88873251489997</v>
      </c>
      <c r="N142" s="854">
        <v>2668116830.5300002</v>
      </c>
      <c r="O142" s="853">
        <v>3.430419718331526E-2</v>
      </c>
      <c r="P142" s="853"/>
      <c r="Q142" s="852">
        <v>659.31391618420025</v>
      </c>
      <c r="R142" s="854">
        <v>7268367724.7900009</v>
      </c>
      <c r="S142" s="853">
        <v>3.5398910456367554E-2</v>
      </c>
      <c r="T142" s="853">
        <v>0.26410459694525962</v>
      </c>
      <c r="U142" s="852">
        <v>816.32680988710013</v>
      </c>
      <c r="V142" s="854">
        <v>5749815120.0100002</v>
      </c>
      <c r="W142" s="853">
        <v>3.2291869891968604E-2</v>
      </c>
      <c r="X142" s="853"/>
      <c r="Y142" s="852">
        <v>646.40005648829992</v>
      </c>
    </row>
    <row r="143" spans="1:25" x14ac:dyDescent="0.25">
      <c r="A143" s="847" t="s">
        <v>919</v>
      </c>
      <c r="B143" s="845">
        <v>925668154.73000002</v>
      </c>
      <c r="C143" s="844">
        <v>7.9332394636241355E-3</v>
      </c>
      <c r="D143" s="844">
        <v>0.26618271277756017</v>
      </c>
      <c r="E143" s="843">
        <v>192.10308941</v>
      </c>
      <c r="F143" s="845">
        <v>731069967.53999996</v>
      </c>
      <c r="G143" s="844">
        <v>7.2903214052508951E-3</v>
      </c>
      <c r="H143" s="844"/>
      <c r="I143" s="843">
        <v>150.78812099999999</v>
      </c>
      <c r="J143" s="845">
        <v>1470701033.5</v>
      </c>
      <c r="K143" s="844">
        <v>1.6590870256729649E-2</v>
      </c>
      <c r="L143" s="844">
        <v>0.28987406573586788</v>
      </c>
      <c r="M143" s="843">
        <v>360.01183643000002</v>
      </c>
      <c r="N143" s="845">
        <v>1140189629.8</v>
      </c>
      <c r="O143" s="844">
        <v>1.4659511697342309E-2</v>
      </c>
      <c r="P143" s="844"/>
      <c r="Q143" s="843">
        <v>281.75036468000002</v>
      </c>
      <c r="R143" s="845">
        <v>2396369188.3000002</v>
      </c>
      <c r="S143" s="844">
        <v>1.1670964036080164E-2</v>
      </c>
      <c r="T143" s="844">
        <v>0.28061824866932922</v>
      </c>
      <c r="U143" s="843">
        <v>269.14164072</v>
      </c>
      <c r="V143" s="845">
        <v>1871259597.3</v>
      </c>
      <c r="W143" s="844">
        <v>1.050928946216345E-2</v>
      </c>
      <c r="X143" s="844"/>
      <c r="Y143" s="843">
        <v>210.36890477</v>
      </c>
    </row>
    <row r="144" spans="1:25" x14ac:dyDescent="0.25">
      <c r="A144" s="847" t="s">
        <v>916</v>
      </c>
      <c r="B144" s="845">
        <v>775679043.33000004</v>
      </c>
      <c r="C144" s="844">
        <v>6.6477901029734308E-3</v>
      </c>
      <c r="D144" s="844">
        <v>0.4704389806693427</v>
      </c>
      <c r="E144" s="843">
        <v>160.97598242999999</v>
      </c>
      <c r="F144" s="845">
        <v>527515288.64999998</v>
      </c>
      <c r="G144" s="844">
        <v>5.2604486180480138E-3</v>
      </c>
      <c r="H144" s="844"/>
      <c r="I144" s="843">
        <v>108.80359296</v>
      </c>
      <c r="J144" s="845">
        <v>315631648.74000001</v>
      </c>
      <c r="K144" s="844">
        <v>3.5606174292955009E-3</v>
      </c>
      <c r="L144" s="844">
        <v>0.25077728747864081</v>
      </c>
      <c r="M144" s="843">
        <v>77.263241750999995</v>
      </c>
      <c r="N144" s="845">
        <v>252348401.19</v>
      </c>
      <c r="O144" s="844">
        <v>3.2444641157623297E-3</v>
      </c>
      <c r="P144" s="844"/>
      <c r="Q144" s="843">
        <v>62.357394071999998</v>
      </c>
      <c r="R144" s="845">
        <v>1091310692.0999999</v>
      </c>
      <c r="S144" s="844">
        <v>5.3149773006071375E-3</v>
      </c>
      <c r="T144" s="844">
        <v>0.39936081948359153</v>
      </c>
      <c r="U144" s="843">
        <v>122.56757082</v>
      </c>
      <c r="V144" s="845">
        <v>779863689.84000003</v>
      </c>
      <c r="W144" s="844">
        <v>4.379837660891615E-3</v>
      </c>
      <c r="X144" s="844"/>
      <c r="Y144" s="843">
        <v>87.673068201000007</v>
      </c>
    </row>
    <row r="145" spans="1:25" x14ac:dyDescent="0.25">
      <c r="A145" s="847" t="s">
        <v>915</v>
      </c>
      <c r="B145" s="845">
        <v>606066051.5</v>
      </c>
      <c r="C145" s="844">
        <v>5.1941585035136925E-3</v>
      </c>
      <c r="D145" s="844">
        <v>0.29953858506288367</v>
      </c>
      <c r="E145" s="843">
        <v>125.77634899</v>
      </c>
      <c r="F145" s="845">
        <v>466370185.89999998</v>
      </c>
      <c r="G145" s="844">
        <v>4.6507019847612345E-3</v>
      </c>
      <c r="H145" s="844"/>
      <c r="I145" s="843">
        <v>96.192002332000001</v>
      </c>
      <c r="J145" s="845">
        <v>168953467.12</v>
      </c>
      <c r="K145" s="844">
        <v>1.9059516438509111E-3</v>
      </c>
      <c r="L145" s="844">
        <v>0.41471805907466858</v>
      </c>
      <c r="M145" s="843">
        <v>41.357996344</v>
      </c>
      <c r="N145" s="845">
        <v>119425539.27</v>
      </c>
      <c r="O145" s="844">
        <v>1.5354639650573484E-3</v>
      </c>
      <c r="P145" s="844"/>
      <c r="Q145" s="843">
        <v>29.511046551</v>
      </c>
      <c r="R145" s="845">
        <v>775019518.62</v>
      </c>
      <c r="S145" s="844">
        <v>3.7745540099732807E-3</v>
      </c>
      <c r="T145" s="844">
        <v>0.32302009953228428</v>
      </c>
      <c r="U145" s="843">
        <v>87.044194129999994</v>
      </c>
      <c r="V145" s="845">
        <v>585795725.16999996</v>
      </c>
      <c r="W145" s="844">
        <v>3.2899213184489555E-3</v>
      </c>
      <c r="X145" s="844"/>
      <c r="Y145" s="843">
        <v>65.855750478000004</v>
      </c>
    </row>
    <row r="146" spans="1:25" x14ac:dyDescent="0.25">
      <c r="A146" s="847" t="s">
        <v>918</v>
      </c>
      <c r="B146" s="845">
        <v>511539674.60000002</v>
      </c>
      <c r="C146" s="844">
        <v>4.3840405581737438E-3</v>
      </c>
      <c r="D146" s="844">
        <v>0.25861060125821506</v>
      </c>
      <c r="E146" s="843">
        <v>106.15937400999999</v>
      </c>
      <c r="F146" s="845">
        <v>406432040.29000002</v>
      </c>
      <c r="G146" s="844">
        <v>4.0529912794480399E-3</v>
      </c>
      <c r="H146" s="844"/>
      <c r="I146" s="843">
        <v>83.829354769000005</v>
      </c>
      <c r="J146" s="845">
        <v>526294475.44999999</v>
      </c>
      <c r="K146" s="844">
        <v>5.937089292882813E-3</v>
      </c>
      <c r="L146" s="844">
        <v>0.26107872382161096</v>
      </c>
      <c r="M146" s="843">
        <v>128.83124190000001</v>
      </c>
      <c r="N146" s="845">
        <v>417336733.63</v>
      </c>
      <c r="O146" s="844">
        <v>5.3657326540084071E-3</v>
      </c>
      <c r="P146" s="844"/>
      <c r="Q146" s="843">
        <v>103.12738673</v>
      </c>
      <c r="R146" s="845">
        <v>1037834150.1</v>
      </c>
      <c r="S146" s="844">
        <v>5.0545321231682278E-3</v>
      </c>
      <c r="T146" s="844">
        <v>0.25986099856801437</v>
      </c>
      <c r="U146" s="843">
        <v>116.5614995</v>
      </c>
      <c r="V146" s="845">
        <v>823768773.91999996</v>
      </c>
      <c r="W146" s="844">
        <v>4.626415547852411E-3</v>
      </c>
      <c r="X146" s="844"/>
      <c r="Y146" s="843">
        <v>92.608922351999993</v>
      </c>
    </row>
    <row r="147" spans="1:25" x14ac:dyDescent="0.25">
      <c r="A147" s="847" t="s">
        <v>924</v>
      </c>
      <c r="B147" s="845">
        <v>348434954.14999998</v>
      </c>
      <c r="C147" s="844">
        <v>2.9861866962195716E-3</v>
      </c>
      <c r="D147" s="844">
        <v>-1.6598174633357679E-2</v>
      </c>
      <c r="E147" s="843">
        <v>72.310396342000004</v>
      </c>
      <c r="F147" s="845">
        <v>354315952.19999999</v>
      </c>
      <c r="G147" s="844">
        <v>3.5332831127469089E-3</v>
      </c>
      <c r="H147" s="844"/>
      <c r="I147" s="843">
        <v>73.080059426999995</v>
      </c>
      <c r="J147" s="845">
        <v>166785996.56999999</v>
      </c>
      <c r="K147" s="844">
        <v>1.8815005678937847E-3</v>
      </c>
      <c r="L147" s="844">
        <v>4.0940555632032451E-2</v>
      </c>
      <c r="M147" s="843">
        <v>40.827422804999998</v>
      </c>
      <c r="N147" s="845">
        <v>160226245.06999999</v>
      </c>
      <c r="O147" s="844">
        <v>2.060041989889795E-3</v>
      </c>
      <c r="P147" s="844"/>
      <c r="Q147" s="843">
        <v>39.593241159000002</v>
      </c>
      <c r="R147" s="845">
        <v>515220950.72000003</v>
      </c>
      <c r="S147" s="844">
        <v>2.5092649395788221E-3</v>
      </c>
      <c r="T147" s="844">
        <v>1.3191404973222824E-3</v>
      </c>
      <c r="U147" s="843">
        <v>57.865629673999997</v>
      </c>
      <c r="V147" s="845">
        <v>514542197.26999998</v>
      </c>
      <c r="W147" s="844">
        <v>2.8897502513335741E-3</v>
      </c>
      <c r="X147" s="844"/>
      <c r="Y147" s="843">
        <v>57.845356492000001</v>
      </c>
    </row>
    <row r="148" spans="1:25" x14ac:dyDescent="0.25">
      <c r="A148" s="847" t="s">
        <v>917</v>
      </c>
      <c r="B148" s="845">
        <v>291627355.41000003</v>
      </c>
      <c r="C148" s="844">
        <v>2.4993294117218201E-3</v>
      </c>
      <c r="D148" s="844">
        <v>0.39723853430422812</v>
      </c>
      <c r="E148" s="843">
        <v>60.521165867000001</v>
      </c>
      <c r="F148" s="845">
        <v>208716942.91999999</v>
      </c>
      <c r="G148" s="844">
        <v>2.0813515315481089E-3</v>
      </c>
      <c r="H148" s="844"/>
      <c r="I148" s="843">
        <v>43.049279878999997</v>
      </c>
      <c r="J148" s="845">
        <v>316065075.38999999</v>
      </c>
      <c r="K148" s="844">
        <v>3.5655068834756242E-3</v>
      </c>
      <c r="L148" s="844">
        <v>0.38544291154325849</v>
      </c>
      <c r="M148" s="843">
        <v>77.369339944999993</v>
      </c>
      <c r="N148" s="845">
        <v>228132875.59999999</v>
      </c>
      <c r="O148" s="844">
        <v>2.9331231147867592E-3</v>
      </c>
      <c r="P148" s="844"/>
      <c r="Q148" s="843">
        <v>56.373535783999998</v>
      </c>
      <c r="R148" s="845">
        <v>607692430.79999995</v>
      </c>
      <c r="S148" s="844">
        <v>2.9596259789570643E-3</v>
      </c>
      <c r="T148" s="844">
        <v>0.39107859277313262</v>
      </c>
      <c r="U148" s="843">
        <v>68.251310641000003</v>
      </c>
      <c r="V148" s="845">
        <v>436849818.51999998</v>
      </c>
      <c r="W148" s="844">
        <v>2.453417580834043E-3</v>
      </c>
      <c r="X148" s="844"/>
      <c r="Y148" s="843">
        <v>49.111100352000001</v>
      </c>
    </row>
    <row r="149" spans="1:25" x14ac:dyDescent="0.25">
      <c r="A149" s="847" t="s">
        <v>920</v>
      </c>
      <c r="B149" s="845">
        <v>219248920.80000001</v>
      </c>
      <c r="C149" s="844">
        <v>1.8790256334948669E-3</v>
      </c>
      <c r="D149" s="844">
        <v>0.38544250134512636</v>
      </c>
      <c r="E149" s="843">
        <v>45.500533662999999</v>
      </c>
      <c r="F149" s="845">
        <v>158251909.11000001</v>
      </c>
      <c r="G149" s="844">
        <v>1.5781078851981811E-3</v>
      </c>
      <c r="H149" s="844"/>
      <c r="I149" s="843">
        <v>32.640525639000003</v>
      </c>
      <c r="J149" s="845">
        <v>137906120.13</v>
      </c>
      <c r="K149" s="844">
        <v>1.5557088045561659E-3</v>
      </c>
      <c r="L149" s="844">
        <v>0.37833433668754779</v>
      </c>
      <c r="M149" s="843">
        <v>33.757938854000002</v>
      </c>
      <c r="N149" s="845">
        <v>100052735</v>
      </c>
      <c r="O149" s="844">
        <v>1.2863862297544906E-3</v>
      </c>
      <c r="P149" s="844"/>
      <c r="Q149" s="843">
        <v>24.723865081</v>
      </c>
      <c r="R149" s="845">
        <v>357155040.93000001</v>
      </c>
      <c r="S149" s="844">
        <v>1.7394413424902276E-3</v>
      </c>
      <c r="T149" s="844">
        <v>0.3826891969387286</v>
      </c>
      <c r="U149" s="843">
        <v>40.112890024000002</v>
      </c>
      <c r="V149" s="845">
        <v>258304644.11000001</v>
      </c>
      <c r="W149" s="844">
        <v>1.4506796803019414E-3</v>
      </c>
      <c r="X149" s="844"/>
      <c r="Y149" s="843">
        <v>29.038870478</v>
      </c>
    </row>
    <row r="150" spans="1:25" x14ac:dyDescent="0.25">
      <c r="A150" s="847" t="s">
        <v>923</v>
      </c>
      <c r="B150" s="845">
        <v>212352290.22999999</v>
      </c>
      <c r="C150" s="844">
        <v>1.8199195472323234E-3</v>
      </c>
      <c r="D150" s="844">
        <v>-5.7569120516392798E-2</v>
      </c>
      <c r="E150" s="843">
        <v>44.069282049999998</v>
      </c>
      <c r="F150" s="845">
        <v>225323994.41999999</v>
      </c>
      <c r="G150" s="844">
        <v>2.246959131920408E-3</v>
      </c>
      <c r="H150" s="844"/>
      <c r="I150" s="843">
        <v>46.474596472999998</v>
      </c>
      <c r="J150" s="845">
        <v>265849940.72999999</v>
      </c>
      <c r="K150" s="844">
        <v>2.9990336403817432E-3</v>
      </c>
      <c r="L150" s="844">
        <v>7.7976675172532026E-2</v>
      </c>
      <c r="M150" s="843">
        <v>65.077213650999994</v>
      </c>
      <c r="N150" s="845">
        <v>246619381.34</v>
      </c>
      <c r="O150" s="844">
        <v>3.1708056371107453E-3</v>
      </c>
      <c r="P150" s="844"/>
      <c r="Q150" s="843">
        <v>60.941705497000001</v>
      </c>
      <c r="R150" s="845">
        <v>478202230.95999998</v>
      </c>
      <c r="S150" s="844">
        <v>2.3289737936693783E-3</v>
      </c>
      <c r="T150" s="844">
        <v>1.3261877423156881E-2</v>
      </c>
      <c r="U150" s="843">
        <v>53.707973574</v>
      </c>
      <c r="V150" s="845">
        <v>471943375.75999999</v>
      </c>
      <c r="W150" s="844">
        <v>2.6505085412888659E-3</v>
      </c>
      <c r="X150" s="844"/>
      <c r="Y150" s="843">
        <v>53.056353704999999</v>
      </c>
    </row>
    <row r="151" spans="1:25" x14ac:dyDescent="0.25">
      <c r="A151" s="847" t="s">
        <v>926</v>
      </c>
      <c r="B151" s="845">
        <v>3874952.58</v>
      </c>
      <c r="C151" s="844">
        <v>3.3209446139253552E-5</v>
      </c>
      <c r="D151" s="844">
        <v>4.6716286704139846E-2</v>
      </c>
      <c r="E151" s="843">
        <v>0.80416546479999995</v>
      </c>
      <c r="F151" s="845">
        <v>3702008.49</v>
      </c>
      <c r="G151" s="844">
        <v>3.6916892958799965E-5</v>
      </c>
      <c r="H151" s="844"/>
      <c r="I151" s="843">
        <v>0.76356426730000004</v>
      </c>
      <c r="J151" s="845">
        <v>5688569.6799999997</v>
      </c>
      <c r="K151" s="844">
        <v>6.4172336428324199E-5</v>
      </c>
      <c r="L151" s="844">
        <v>0.50280962252286088</v>
      </c>
      <c r="M151" s="843">
        <v>1.3925008349000001</v>
      </c>
      <c r="N151" s="845">
        <v>3785289.63</v>
      </c>
      <c r="O151" s="844">
        <v>4.8667779603071024E-5</v>
      </c>
      <c r="P151" s="844"/>
      <c r="Q151" s="843">
        <v>0.93537663019999995</v>
      </c>
      <c r="R151" s="845">
        <v>9563522.2599999998</v>
      </c>
      <c r="S151" s="844">
        <v>4.6576931843249437E-5</v>
      </c>
      <c r="T151" s="844">
        <v>0.27729951535574754</v>
      </c>
      <c r="U151" s="843">
        <v>1.0741008041</v>
      </c>
      <c r="V151" s="845">
        <v>7487298.1200000001</v>
      </c>
      <c r="W151" s="844">
        <v>4.2049848853748993E-5</v>
      </c>
      <c r="X151" s="844"/>
      <c r="Y151" s="843">
        <v>0.84172966029999996</v>
      </c>
    </row>
    <row r="152" spans="1:25" x14ac:dyDescent="0.25">
      <c r="A152" s="846"/>
      <c r="B152" s="845"/>
      <c r="C152" s="844"/>
      <c r="D152" s="844"/>
      <c r="E152" s="843"/>
      <c r="F152" s="845"/>
      <c r="G152" s="844"/>
      <c r="H152" s="844"/>
      <c r="I152" s="843"/>
      <c r="J152" s="845"/>
      <c r="K152" s="844"/>
      <c r="L152" s="844"/>
      <c r="M152" s="843"/>
      <c r="N152" s="845"/>
      <c r="O152" s="844"/>
      <c r="P152" s="844"/>
      <c r="Q152" s="843"/>
      <c r="R152" s="845"/>
      <c r="S152" s="844"/>
      <c r="T152" s="844"/>
      <c r="U152" s="843"/>
      <c r="V152" s="845"/>
      <c r="W152" s="844"/>
      <c r="X152" s="844"/>
      <c r="Y152" s="843"/>
    </row>
    <row r="153" spans="1:25" x14ac:dyDescent="0.25">
      <c r="A153" s="855" t="s">
        <v>932</v>
      </c>
      <c r="B153" s="854">
        <v>1712214763.1999998</v>
      </c>
      <c r="C153" s="853">
        <v>1.4674167691963129E-2</v>
      </c>
      <c r="D153" s="853">
        <v>0.34805609433105339</v>
      </c>
      <c r="E153" s="852">
        <v>355.33440796820003</v>
      </c>
      <c r="F153" s="854">
        <v>1270136139.2899997</v>
      </c>
      <c r="G153" s="853">
        <v>1.2665956878254583E-2</v>
      </c>
      <c r="H153" s="853"/>
      <c r="I153" s="852">
        <v>261.97416165750002</v>
      </c>
      <c r="J153" s="854">
        <v>801693509.3900001</v>
      </c>
      <c r="K153" s="853">
        <v>9.0438455518714808E-3</v>
      </c>
      <c r="L153" s="853">
        <v>0.24535042621443784</v>
      </c>
      <c r="M153" s="852">
        <v>196.24597112979998</v>
      </c>
      <c r="N153" s="854">
        <v>643749335.53999996</v>
      </c>
      <c r="O153" s="853">
        <v>8.2767380687020602E-3</v>
      </c>
      <c r="P153" s="853"/>
      <c r="Q153" s="852">
        <v>159.07582853919999</v>
      </c>
      <c r="R153" s="854">
        <v>2513908272.5899997</v>
      </c>
      <c r="S153" s="853">
        <v>1.2243411066479323E-2</v>
      </c>
      <c r="T153" s="853">
        <v>0.31351029392879259</v>
      </c>
      <c r="U153" s="852">
        <v>282.34272098180003</v>
      </c>
      <c r="V153" s="854">
        <v>1913885474.8299997</v>
      </c>
      <c r="W153" s="853">
        <v>1.074868312308995E-2</v>
      </c>
      <c r="X153" s="853"/>
      <c r="Y153" s="852">
        <v>215.16094921499999</v>
      </c>
    </row>
    <row r="154" spans="1:25" x14ac:dyDescent="0.25">
      <c r="A154" s="847" t="s">
        <v>918</v>
      </c>
      <c r="B154" s="845">
        <v>566312792.40999997</v>
      </c>
      <c r="C154" s="844">
        <v>4.8534617622366287E-3</v>
      </c>
      <c r="D154" s="844">
        <v>0.32078870546591282</v>
      </c>
      <c r="E154" s="843">
        <v>117.52639046</v>
      </c>
      <c r="F154" s="845">
        <v>428768651.69</v>
      </c>
      <c r="G154" s="844">
        <v>4.2757347697300165E-3</v>
      </c>
      <c r="H154" s="844"/>
      <c r="I154" s="843">
        <v>88.436431810000002</v>
      </c>
      <c r="J154" s="845">
        <v>334324743.79000002</v>
      </c>
      <c r="K154" s="844">
        <v>3.7714928605401513E-3</v>
      </c>
      <c r="L154" s="844">
        <v>0.2580662186382488</v>
      </c>
      <c r="M154" s="843">
        <v>81.839110894000001</v>
      </c>
      <c r="N154" s="845">
        <v>265744949.53999999</v>
      </c>
      <c r="O154" s="844">
        <v>3.4167046379597514E-3</v>
      </c>
      <c r="P154" s="844"/>
      <c r="Q154" s="843">
        <v>65.667792872999996</v>
      </c>
      <c r="R154" s="845">
        <v>900637536.20000005</v>
      </c>
      <c r="S154" s="844">
        <v>4.3863476236693051E-3</v>
      </c>
      <c r="T154" s="844">
        <v>0.2967889104042738</v>
      </c>
      <c r="U154" s="843">
        <v>101.15263765</v>
      </c>
      <c r="V154" s="845">
        <v>694513601.23000002</v>
      </c>
      <c r="W154" s="844">
        <v>3.9004980822901175E-3</v>
      </c>
      <c r="X154" s="844"/>
      <c r="Y154" s="843">
        <v>78.077924541000002</v>
      </c>
    </row>
    <row r="155" spans="1:25" x14ac:dyDescent="0.25">
      <c r="A155" s="847" t="s">
        <v>916</v>
      </c>
      <c r="B155" s="845">
        <v>450987624.08999997</v>
      </c>
      <c r="C155" s="844">
        <v>3.865092256609443E-3</v>
      </c>
      <c r="D155" s="844">
        <v>0.41262107996760905</v>
      </c>
      <c r="E155" s="843">
        <v>93.593060785000006</v>
      </c>
      <c r="F155" s="845">
        <v>319255906.97000003</v>
      </c>
      <c r="G155" s="844">
        <v>3.1836599445713562E-3</v>
      </c>
      <c r="H155" s="844"/>
      <c r="I155" s="843">
        <v>65.848688179999996</v>
      </c>
      <c r="J155" s="845">
        <v>108721506.69</v>
      </c>
      <c r="K155" s="844">
        <v>1.226479325520889E-3</v>
      </c>
      <c r="L155" s="844">
        <v>0.21096243753792338</v>
      </c>
      <c r="M155" s="843">
        <v>26.613858555</v>
      </c>
      <c r="N155" s="845">
        <v>89781072.739999995</v>
      </c>
      <c r="O155" s="844">
        <v>1.1543226246171307E-3</v>
      </c>
      <c r="P155" s="844"/>
      <c r="Q155" s="843">
        <v>22.185651689</v>
      </c>
      <c r="R155" s="845">
        <v>559709130.77999997</v>
      </c>
      <c r="S155" s="844">
        <v>2.7259343710028072E-3</v>
      </c>
      <c r="T155" s="844">
        <v>0.36835826231854124</v>
      </c>
      <c r="U155" s="843">
        <v>62.862197745000003</v>
      </c>
      <c r="V155" s="845">
        <v>409036979.70999998</v>
      </c>
      <c r="W155" s="844">
        <v>2.2972162850648579E-3</v>
      </c>
      <c r="X155" s="844"/>
      <c r="Y155" s="843">
        <v>45.984352760999997</v>
      </c>
    </row>
    <row r="156" spans="1:25" x14ac:dyDescent="0.25">
      <c r="A156" s="847" t="s">
        <v>923</v>
      </c>
      <c r="B156" s="845">
        <v>351309374.29000002</v>
      </c>
      <c r="C156" s="844">
        <v>3.010821294669527E-3</v>
      </c>
      <c r="D156" s="844">
        <v>0.30101429762817067</v>
      </c>
      <c r="E156" s="843">
        <v>72.906922198999993</v>
      </c>
      <c r="F156" s="845">
        <v>270027297.11000001</v>
      </c>
      <c r="G156" s="844">
        <v>2.6927460729199854E-3</v>
      </c>
      <c r="H156" s="844"/>
      <c r="I156" s="843">
        <v>55.694954735000003</v>
      </c>
      <c r="J156" s="845">
        <v>124807793.34</v>
      </c>
      <c r="K156" s="844">
        <v>1.4079475428155853E-3</v>
      </c>
      <c r="L156" s="844">
        <v>0.13828152302900021</v>
      </c>
      <c r="M156" s="843">
        <v>30.551608965</v>
      </c>
      <c r="N156" s="845">
        <v>109645804.5</v>
      </c>
      <c r="O156" s="844">
        <v>1.4097251120536881E-3</v>
      </c>
      <c r="P156" s="844"/>
      <c r="Q156" s="843">
        <v>27.094392543000001</v>
      </c>
      <c r="R156" s="845">
        <v>476117167.63</v>
      </c>
      <c r="S156" s="844">
        <v>2.3188189730949066E-3</v>
      </c>
      <c r="T156" s="844">
        <v>0.2540186955858339</v>
      </c>
      <c r="U156" s="843">
        <v>53.473795398</v>
      </c>
      <c r="V156" s="845">
        <v>379673101.61000001</v>
      </c>
      <c r="W156" s="844">
        <v>2.1323041076578082E-3</v>
      </c>
      <c r="X156" s="844"/>
      <c r="Y156" s="843">
        <v>42.683235756999999</v>
      </c>
    </row>
    <row r="157" spans="1:25" x14ac:dyDescent="0.25">
      <c r="A157" s="847" t="s">
        <v>919</v>
      </c>
      <c r="B157" s="845">
        <v>182170094.18000001</v>
      </c>
      <c r="C157" s="844">
        <v>1.5612495394339658E-3</v>
      </c>
      <c r="D157" s="844">
        <v>0.28020107520182364</v>
      </c>
      <c r="E157" s="843">
        <v>37.805597730000002</v>
      </c>
      <c r="F157" s="845">
        <v>142298032.47999999</v>
      </c>
      <c r="G157" s="844">
        <v>1.4190138265490579E-3</v>
      </c>
      <c r="H157" s="844"/>
      <c r="I157" s="843">
        <v>29.349930776000001</v>
      </c>
      <c r="J157" s="845">
        <v>92271397.879999995</v>
      </c>
      <c r="K157" s="844">
        <v>1.0409068571815613E-3</v>
      </c>
      <c r="L157" s="844">
        <v>0.27377448148422062</v>
      </c>
      <c r="M157" s="843">
        <v>22.587048381999999</v>
      </c>
      <c r="N157" s="845">
        <v>72439351.879999995</v>
      </c>
      <c r="O157" s="844">
        <v>9.3135869549964884E-4</v>
      </c>
      <c r="P157" s="844"/>
      <c r="Q157" s="843">
        <v>17.900367865</v>
      </c>
      <c r="R157" s="845">
        <v>274441492.06</v>
      </c>
      <c r="S157" s="844">
        <v>1.3366040589566528E-3</v>
      </c>
      <c r="T157" s="844">
        <v>0.27803313278654851</v>
      </c>
      <c r="U157" s="843">
        <v>30.823144370000001</v>
      </c>
      <c r="V157" s="845">
        <v>214737384.36000001</v>
      </c>
      <c r="W157" s="844">
        <v>1.2059990681374663E-3</v>
      </c>
      <c r="X157" s="844"/>
      <c r="Y157" s="843">
        <v>24.140994881000001</v>
      </c>
    </row>
    <row r="158" spans="1:25" x14ac:dyDescent="0.25">
      <c r="A158" s="847" t="s">
        <v>917</v>
      </c>
      <c r="B158" s="845">
        <v>84467616.260000005</v>
      </c>
      <c r="C158" s="844">
        <v>7.2391150466610561E-4</v>
      </c>
      <c r="D158" s="844">
        <v>0.36267416698832944</v>
      </c>
      <c r="E158" s="843">
        <v>17.529489327</v>
      </c>
      <c r="F158" s="845">
        <v>61986657.049999997</v>
      </c>
      <c r="G158" s="844">
        <v>6.1813871831198667E-4</v>
      </c>
      <c r="H158" s="844"/>
      <c r="I158" s="843">
        <v>12.785166890999999</v>
      </c>
      <c r="J158" s="845">
        <v>18912335.039999999</v>
      </c>
      <c r="K158" s="844">
        <v>2.1334866145685747E-4</v>
      </c>
      <c r="L158" s="844">
        <v>0.20929884462021128</v>
      </c>
      <c r="M158" s="843">
        <v>4.6295367403999999</v>
      </c>
      <c r="N158" s="845">
        <v>15639091.300000001</v>
      </c>
      <c r="O158" s="844">
        <v>2.0107308105263944E-4</v>
      </c>
      <c r="P158" s="844"/>
      <c r="Q158" s="843">
        <v>3.8645498625000001</v>
      </c>
      <c r="R158" s="845">
        <v>103379951.3</v>
      </c>
      <c r="S158" s="844">
        <v>5.0348823527060483E-4</v>
      </c>
      <c r="T158" s="844">
        <v>0.33177397316518115</v>
      </c>
      <c r="U158" s="843">
        <v>11.610836029</v>
      </c>
      <c r="V158" s="845">
        <v>77625748.349999994</v>
      </c>
      <c r="W158" s="844">
        <v>4.3595846364892108E-4</v>
      </c>
      <c r="X158" s="844"/>
      <c r="Y158" s="843">
        <v>8.7267654820999994</v>
      </c>
    </row>
    <row r="159" spans="1:25" x14ac:dyDescent="0.25">
      <c r="A159" s="847" t="s">
        <v>915</v>
      </c>
      <c r="B159" s="845">
        <v>50708377.579999998</v>
      </c>
      <c r="C159" s="844">
        <v>4.345852237634202E-4</v>
      </c>
      <c r="D159" s="844">
        <v>0.57058763043811145</v>
      </c>
      <c r="E159" s="843">
        <v>10.523464529</v>
      </c>
      <c r="F159" s="845">
        <v>32286245.350000001</v>
      </c>
      <c r="G159" s="844">
        <v>3.2196248788924389E-4</v>
      </c>
      <c r="H159" s="844"/>
      <c r="I159" s="843">
        <v>6.6592562772999999</v>
      </c>
      <c r="J159" s="845">
        <v>8697992.9399999995</v>
      </c>
      <c r="K159" s="844">
        <v>9.8121419020197125E-5</v>
      </c>
      <c r="L159" s="844">
        <v>0.78793708701854726</v>
      </c>
      <c r="M159" s="843">
        <v>2.1291753661000001</v>
      </c>
      <c r="N159" s="845">
        <v>4864820.47</v>
      </c>
      <c r="O159" s="844">
        <v>6.2547396258940533E-5</v>
      </c>
      <c r="P159" s="844"/>
      <c r="Q159" s="843">
        <v>1.2021377020999999</v>
      </c>
      <c r="R159" s="845">
        <v>59406370.520000003</v>
      </c>
      <c r="S159" s="844">
        <v>2.8932504108218209E-4</v>
      </c>
      <c r="T159" s="844">
        <v>0.5990488888751887</v>
      </c>
      <c r="U159" s="843">
        <v>6.672063766</v>
      </c>
      <c r="V159" s="845">
        <v>37151065.82</v>
      </c>
      <c r="W159" s="844">
        <v>2.0864625362168436E-4</v>
      </c>
      <c r="X159" s="844"/>
      <c r="Y159" s="843">
        <v>4.1765605577000002</v>
      </c>
    </row>
    <row r="160" spans="1:25" x14ac:dyDescent="0.25">
      <c r="A160" s="847" t="s">
        <v>920</v>
      </c>
      <c r="B160" s="845">
        <v>23361496</v>
      </c>
      <c r="C160" s="844">
        <v>2.0021466769649794E-4</v>
      </c>
      <c r="D160" s="844">
        <v>1.1772742689114328</v>
      </c>
      <c r="E160" s="843">
        <v>4.8481905009000004</v>
      </c>
      <c r="F160" s="845">
        <v>10729698.289999999</v>
      </c>
      <c r="G160" s="844">
        <v>1.0699789703943898E-4</v>
      </c>
      <c r="H160" s="844"/>
      <c r="I160" s="843">
        <v>2.2130727780999999</v>
      </c>
      <c r="J160" s="845">
        <v>110130113.61</v>
      </c>
      <c r="K160" s="844">
        <v>1.2423697166473815E-3</v>
      </c>
      <c r="L160" s="844">
        <v>0.28870156457362733</v>
      </c>
      <c r="M160" s="843">
        <v>26.958670418000001</v>
      </c>
      <c r="N160" s="845">
        <v>85458198.109999999</v>
      </c>
      <c r="O160" s="844">
        <v>1.0987430705251108E-3</v>
      </c>
      <c r="P160" s="844"/>
      <c r="Q160" s="843">
        <v>21.117433323</v>
      </c>
      <c r="R160" s="845">
        <v>133491609.61</v>
      </c>
      <c r="S160" s="844">
        <v>6.5014012969429025E-4</v>
      </c>
      <c r="T160" s="844">
        <v>0.38782128111910752</v>
      </c>
      <c r="U160" s="843">
        <v>14.992744444</v>
      </c>
      <c r="V160" s="845">
        <v>96187896.400000006</v>
      </c>
      <c r="W160" s="844">
        <v>5.4020641897187705E-4</v>
      </c>
      <c r="X160" s="844"/>
      <c r="Y160" s="843">
        <v>10.813541021000001</v>
      </c>
    </row>
    <row r="161" spans="1:25" x14ac:dyDescent="0.25">
      <c r="A161" s="847" t="s">
        <v>924</v>
      </c>
      <c r="B161" s="845">
        <v>2897388.39</v>
      </c>
      <c r="C161" s="844">
        <v>2.4831442887542012E-5</v>
      </c>
      <c r="D161" s="844">
        <v>-0.38297263814485333</v>
      </c>
      <c r="E161" s="843">
        <v>0.60129243730000004</v>
      </c>
      <c r="F161" s="845">
        <v>4695721.08</v>
      </c>
      <c r="G161" s="844">
        <v>4.6826319535193873E-5</v>
      </c>
      <c r="H161" s="844"/>
      <c r="I161" s="843">
        <v>0.96852420400000006</v>
      </c>
      <c r="J161" s="845">
        <v>80464</v>
      </c>
      <c r="K161" s="844">
        <v>9.0770846958644943E-7</v>
      </c>
      <c r="L161" s="844">
        <v>-0.54294023755019971</v>
      </c>
      <c r="M161" s="843">
        <v>1.9696723999999999E-2</v>
      </c>
      <c r="N161" s="845">
        <v>176047</v>
      </c>
      <c r="O161" s="844">
        <v>2.2634507351507064E-6</v>
      </c>
      <c r="P161" s="844"/>
      <c r="Q161" s="843">
        <v>4.3502681600000002E-2</v>
      </c>
      <c r="R161" s="845">
        <v>2977852.39</v>
      </c>
      <c r="S161" s="844">
        <v>1.4502944003006635E-5</v>
      </c>
      <c r="T161" s="844">
        <v>-0.38875325321315374</v>
      </c>
      <c r="U161" s="843">
        <v>0.33444933360000001</v>
      </c>
      <c r="V161" s="845">
        <v>4871768.08</v>
      </c>
      <c r="W161" s="844">
        <v>2.736061902855271E-5</v>
      </c>
      <c r="X161" s="844"/>
      <c r="Y161" s="843">
        <v>0.54768911629999995</v>
      </c>
    </row>
    <row r="162" spans="1:25" x14ac:dyDescent="0.25">
      <c r="A162" s="847" t="s">
        <v>926</v>
      </c>
      <c r="B162" s="845">
        <v>0</v>
      </c>
      <c r="C162" s="844">
        <v>0</v>
      </c>
      <c r="D162" s="844">
        <v>-1</v>
      </c>
      <c r="E162" s="843">
        <v>0</v>
      </c>
      <c r="F162" s="845">
        <v>87929.27</v>
      </c>
      <c r="G162" s="844">
        <v>8.7684170830613656E-7</v>
      </c>
      <c r="H162" s="844"/>
      <c r="I162" s="843">
        <v>1.8136006100000001E-2</v>
      </c>
      <c r="J162" s="845">
        <v>3747162.1</v>
      </c>
      <c r="K162" s="844">
        <v>4.2271460219270058E-5</v>
      </c>
      <c r="L162" s="844">
        <v>0</v>
      </c>
      <c r="M162" s="843">
        <v>0.91726508529999995</v>
      </c>
      <c r="N162" s="845">
        <v>0</v>
      </c>
      <c r="O162" s="844">
        <v>0</v>
      </c>
      <c r="P162" s="844"/>
      <c r="Q162" s="843">
        <v>0</v>
      </c>
      <c r="R162" s="845">
        <v>3747162.1</v>
      </c>
      <c r="S162" s="844">
        <v>1.8249689705569571E-5</v>
      </c>
      <c r="T162" s="844">
        <v>41.615639820505727</v>
      </c>
      <c r="U162" s="843">
        <v>0.4208522462</v>
      </c>
      <c r="V162" s="845">
        <v>87929.27</v>
      </c>
      <c r="W162" s="844">
        <v>4.9382466866705798E-7</v>
      </c>
      <c r="X162" s="844"/>
      <c r="Y162" s="843">
        <v>9.8850979000000005E-3</v>
      </c>
    </row>
    <row r="163" spans="1:25" x14ac:dyDescent="0.25">
      <c r="A163" s="846"/>
      <c r="B163" s="845"/>
      <c r="C163" s="844"/>
      <c r="D163" s="844"/>
      <c r="E163" s="843"/>
      <c r="F163" s="845"/>
      <c r="G163" s="844"/>
      <c r="H163" s="844"/>
      <c r="I163" s="843"/>
      <c r="J163" s="845"/>
      <c r="K163" s="844"/>
      <c r="L163" s="844"/>
      <c r="M163" s="843"/>
      <c r="N163" s="845"/>
      <c r="O163" s="844"/>
      <c r="P163" s="844"/>
      <c r="Q163" s="843"/>
      <c r="R163" s="845"/>
      <c r="S163" s="844"/>
      <c r="T163" s="844"/>
      <c r="U163" s="843"/>
      <c r="V163" s="845"/>
      <c r="W163" s="844"/>
      <c r="X163" s="844"/>
      <c r="Y163" s="843"/>
    </row>
    <row r="164" spans="1:25" x14ac:dyDescent="0.25">
      <c r="A164" s="855" t="s">
        <v>931</v>
      </c>
      <c r="B164" s="854">
        <v>738520371.03000009</v>
      </c>
      <c r="C164" s="853">
        <v>6.3293297087166781E-3</v>
      </c>
      <c r="D164" s="853">
        <v>0.17943694631807991</v>
      </c>
      <c r="E164" s="852">
        <v>153.26447619449999</v>
      </c>
      <c r="F164" s="854">
        <v>626163503.98000002</v>
      </c>
      <c r="G164" s="853">
        <v>6.2441809935278609E-3</v>
      </c>
      <c r="H164" s="853"/>
      <c r="I164" s="852">
        <v>129.15045398820001</v>
      </c>
      <c r="J164" s="854">
        <v>766861593.77999997</v>
      </c>
      <c r="K164" s="853">
        <v>8.6509092721548664E-3</v>
      </c>
      <c r="L164" s="853">
        <v>0.23668115957542166</v>
      </c>
      <c r="M164" s="852">
        <v>187.71949183939998</v>
      </c>
      <c r="N164" s="854">
        <v>620096447.52999997</v>
      </c>
      <c r="O164" s="853">
        <v>7.9726309452936989E-3</v>
      </c>
      <c r="P164" s="853"/>
      <c r="Q164" s="852">
        <v>153.23100268860003</v>
      </c>
      <c r="R164" s="854">
        <v>1505381964.8099999</v>
      </c>
      <c r="S164" s="853">
        <v>7.3316160371453241E-3</v>
      </c>
      <c r="T164" s="853">
        <v>0.20791971449137975</v>
      </c>
      <c r="U164" s="852">
        <v>169.0728515035</v>
      </c>
      <c r="V164" s="854">
        <v>1246259951.51</v>
      </c>
      <c r="W164" s="853">
        <v>6.9991927332894886E-3</v>
      </c>
      <c r="X164" s="853"/>
      <c r="Y164" s="852">
        <v>140.10580970550001</v>
      </c>
    </row>
    <row r="165" spans="1:25" x14ac:dyDescent="0.25">
      <c r="A165" s="847" t="s">
        <v>919</v>
      </c>
      <c r="B165" s="845">
        <v>302853439.10000002</v>
      </c>
      <c r="C165" s="844">
        <v>2.5955401430690947E-3</v>
      </c>
      <c r="D165" s="844">
        <v>0.17328246451883966</v>
      </c>
      <c r="E165" s="843">
        <v>62.850905036999997</v>
      </c>
      <c r="F165" s="845">
        <v>258124917.28</v>
      </c>
      <c r="G165" s="844">
        <v>2.5740540484889204E-3</v>
      </c>
      <c r="H165" s="844"/>
      <c r="I165" s="843">
        <v>53.240008465000003</v>
      </c>
      <c r="J165" s="845">
        <v>426935308.22000003</v>
      </c>
      <c r="K165" s="844">
        <v>4.816225830642216E-3</v>
      </c>
      <c r="L165" s="844">
        <v>0.17742346437122641</v>
      </c>
      <c r="M165" s="843">
        <v>104.50918360999999</v>
      </c>
      <c r="N165" s="845">
        <v>362601324.95999998</v>
      </c>
      <c r="O165" s="844">
        <v>4.6619950101241831E-3</v>
      </c>
      <c r="P165" s="844"/>
      <c r="Q165" s="843">
        <v>89.601810849000003</v>
      </c>
      <c r="R165" s="845">
        <v>729788747.32000005</v>
      </c>
      <c r="S165" s="844">
        <v>3.5542679589992431E-3</v>
      </c>
      <c r="T165" s="844">
        <v>0.17570145687159733</v>
      </c>
      <c r="U165" s="843">
        <v>81.964223957000002</v>
      </c>
      <c r="V165" s="845">
        <v>620726242.24000001</v>
      </c>
      <c r="W165" s="844">
        <v>3.4860966195570139E-3</v>
      </c>
      <c r="X165" s="844"/>
      <c r="Y165" s="843">
        <v>69.782674689000004</v>
      </c>
    </row>
    <row r="166" spans="1:25" x14ac:dyDescent="0.25">
      <c r="A166" s="847" t="s">
        <v>924</v>
      </c>
      <c r="B166" s="845">
        <v>210517302.58000001</v>
      </c>
      <c r="C166" s="844">
        <v>1.8041931809682826E-3</v>
      </c>
      <c r="D166" s="844">
        <v>0.13241158880945167</v>
      </c>
      <c r="E166" s="843">
        <v>43.688468694000001</v>
      </c>
      <c r="F166" s="845">
        <v>185901755.74000001</v>
      </c>
      <c r="G166" s="844">
        <v>1.8538356235662109E-3</v>
      </c>
      <c r="H166" s="844"/>
      <c r="I166" s="843">
        <v>38.343493350000003</v>
      </c>
      <c r="J166" s="845">
        <v>84072188.430000007</v>
      </c>
      <c r="K166" s="844">
        <v>9.4841217804954889E-4</v>
      </c>
      <c r="L166" s="844">
        <v>0.8330922958567949</v>
      </c>
      <c r="M166" s="843">
        <v>20.579969863999999</v>
      </c>
      <c r="N166" s="845">
        <v>45863587.240000002</v>
      </c>
      <c r="O166" s="844">
        <v>5.8967190724651115E-4</v>
      </c>
      <c r="P166" s="844"/>
      <c r="Q166" s="843">
        <v>11.333274828</v>
      </c>
      <c r="R166" s="845">
        <v>294589491.00999999</v>
      </c>
      <c r="S166" s="844">
        <v>1.4347302459784637E-3</v>
      </c>
      <c r="T166" s="844">
        <v>0.27106791387451473</v>
      </c>
      <c r="U166" s="843">
        <v>33.086011677999998</v>
      </c>
      <c r="V166" s="845">
        <v>231765342.97999999</v>
      </c>
      <c r="W166" s="844">
        <v>1.3016307732977375E-3</v>
      </c>
      <c r="X166" s="844"/>
      <c r="Y166" s="843">
        <v>26.055295286</v>
      </c>
    </row>
    <row r="167" spans="1:25" x14ac:dyDescent="0.25">
      <c r="A167" s="847" t="s">
        <v>916</v>
      </c>
      <c r="B167" s="845">
        <v>114194551.43000001</v>
      </c>
      <c r="C167" s="844">
        <v>9.7867979718884845E-4</v>
      </c>
      <c r="D167" s="844">
        <v>0.13862530306991602</v>
      </c>
      <c r="E167" s="843">
        <v>23.698693761000001</v>
      </c>
      <c r="F167" s="845">
        <v>100291598.23</v>
      </c>
      <c r="G167" s="844">
        <v>1.0001203958675637E-3</v>
      </c>
      <c r="H167" s="844"/>
      <c r="I167" s="843">
        <v>20.685819853999998</v>
      </c>
      <c r="J167" s="845">
        <v>58550799.700000003</v>
      </c>
      <c r="K167" s="844">
        <v>6.6050726770667308E-4</v>
      </c>
      <c r="L167" s="844">
        <v>0.20515628900019281</v>
      </c>
      <c r="M167" s="843">
        <v>14.332607677</v>
      </c>
      <c r="N167" s="845">
        <v>48583573.960000001</v>
      </c>
      <c r="O167" s="844">
        <v>6.2464299985805335E-4</v>
      </c>
      <c r="P167" s="844"/>
      <c r="Q167" s="843">
        <v>12.005406226</v>
      </c>
      <c r="R167" s="845">
        <v>172745351.13</v>
      </c>
      <c r="S167" s="844">
        <v>8.4131643416284602E-4</v>
      </c>
      <c r="T167" s="844">
        <v>0.16033686872607605</v>
      </c>
      <c r="U167" s="843">
        <v>19.401420890000001</v>
      </c>
      <c r="V167" s="845">
        <v>148875172.19</v>
      </c>
      <c r="W167" s="844">
        <v>8.3610648171510973E-4</v>
      </c>
      <c r="X167" s="844"/>
      <c r="Y167" s="843">
        <v>16.736698086000001</v>
      </c>
    </row>
    <row r="168" spans="1:25" x14ac:dyDescent="0.25">
      <c r="A168" s="847" t="s">
        <v>915</v>
      </c>
      <c r="B168" s="845">
        <v>80221232.629999995</v>
      </c>
      <c r="C168" s="844">
        <v>6.8751878874618764E-4</v>
      </c>
      <c r="D168" s="844">
        <v>0.20347657747130449</v>
      </c>
      <c r="E168" s="843">
        <v>16.648241106</v>
      </c>
      <c r="F168" s="845">
        <v>66657909.369999997</v>
      </c>
      <c r="G168" s="844">
        <v>6.647210323036507E-4</v>
      </c>
      <c r="H168" s="844"/>
      <c r="I168" s="843">
        <v>13.748644248</v>
      </c>
      <c r="J168" s="845">
        <v>181058550.38</v>
      </c>
      <c r="K168" s="844">
        <v>2.0425081983367821E-3</v>
      </c>
      <c r="L168" s="844">
        <v>0.24426050562580734</v>
      </c>
      <c r="M168" s="843">
        <v>44.321190872000003</v>
      </c>
      <c r="N168" s="845">
        <v>145514986.25999999</v>
      </c>
      <c r="O168" s="844">
        <v>1.8708981273503206E-3</v>
      </c>
      <c r="P168" s="844"/>
      <c r="Q168" s="843">
        <v>35.957966442</v>
      </c>
      <c r="R168" s="845">
        <v>261279783.00999999</v>
      </c>
      <c r="S168" s="844">
        <v>1.2725029873330135E-3</v>
      </c>
      <c r="T168" s="844">
        <v>0.23144750527247163</v>
      </c>
      <c r="U168" s="843">
        <v>29.344923074</v>
      </c>
      <c r="V168" s="845">
        <v>212172895.63</v>
      </c>
      <c r="W168" s="844">
        <v>1.1915964943711578E-3</v>
      </c>
      <c r="X168" s="844"/>
      <c r="Y168" s="843">
        <v>23.852692453</v>
      </c>
    </row>
    <row r="169" spans="1:25" x14ac:dyDescent="0.25">
      <c r="A169" s="847" t="s">
        <v>920</v>
      </c>
      <c r="B169" s="845">
        <v>24448428.739999998</v>
      </c>
      <c r="C169" s="844">
        <v>2.0952999054001548E-4</v>
      </c>
      <c r="D169" s="844">
        <v>1.442008090885768</v>
      </c>
      <c r="E169" s="843">
        <v>5.0737606864</v>
      </c>
      <c r="F169" s="845">
        <v>10011608.41</v>
      </c>
      <c r="G169" s="844">
        <v>9.9837014695066656E-5</v>
      </c>
      <c r="H169" s="844"/>
      <c r="I169" s="843">
        <v>2.0649618879</v>
      </c>
      <c r="J169" s="845">
        <v>13966086.689999999</v>
      </c>
      <c r="K169" s="844">
        <v>1.5755039738878977E-4</v>
      </c>
      <c r="L169" s="844">
        <v>-0.11721785149235327</v>
      </c>
      <c r="M169" s="843">
        <v>3.4187482039999999</v>
      </c>
      <c r="N169" s="845">
        <v>15820535.92</v>
      </c>
      <c r="O169" s="844">
        <v>2.0340592943135727E-4</v>
      </c>
      <c r="P169" s="844"/>
      <c r="Q169" s="843">
        <v>3.9093863409999998</v>
      </c>
      <c r="R169" s="845">
        <v>38414515.43</v>
      </c>
      <c r="S169" s="844">
        <v>1.8708904714512202E-4</v>
      </c>
      <c r="T169" s="844">
        <v>0.4870819448537822</v>
      </c>
      <c r="U169" s="843">
        <v>4.3144210669999996</v>
      </c>
      <c r="V169" s="845">
        <v>25832144.329999998</v>
      </c>
      <c r="W169" s="844">
        <v>1.4507740272063976E-4</v>
      </c>
      <c r="X169" s="844"/>
      <c r="Y169" s="843">
        <v>2.9040759060000001</v>
      </c>
    </row>
    <row r="170" spans="1:25" x14ac:dyDescent="0.25">
      <c r="A170" s="847" t="s">
        <v>917</v>
      </c>
      <c r="B170" s="845">
        <v>6001237.3499999996</v>
      </c>
      <c r="C170" s="844">
        <v>5.143231160359173E-5</v>
      </c>
      <c r="D170" s="844">
        <v>0.22201689942008263</v>
      </c>
      <c r="E170" s="843">
        <v>1.2454314532999999</v>
      </c>
      <c r="F170" s="845">
        <v>4910928.28</v>
      </c>
      <c r="G170" s="844">
        <v>4.8972392724335329E-5</v>
      </c>
      <c r="H170" s="844"/>
      <c r="I170" s="843">
        <v>1.0129121432999999</v>
      </c>
      <c r="J170" s="845">
        <v>2256694.56</v>
      </c>
      <c r="K170" s="844">
        <v>2.5457605455628179E-5</v>
      </c>
      <c r="L170" s="844">
        <v>0.31976076943495702</v>
      </c>
      <c r="M170" s="843">
        <v>0.55241462019999998</v>
      </c>
      <c r="N170" s="845">
        <v>1709926.99</v>
      </c>
      <c r="O170" s="844">
        <v>2.1984671721583069E-5</v>
      </c>
      <c r="P170" s="844"/>
      <c r="Q170" s="843">
        <v>0.42253721700000002</v>
      </c>
      <c r="R170" s="845">
        <v>8257931.9100000001</v>
      </c>
      <c r="S170" s="844">
        <v>4.0218354836376434E-5</v>
      </c>
      <c r="T170" s="844">
        <v>0.2472605990071734</v>
      </c>
      <c r="U170" s="843">
        <v>0.92746700049999997</v>
      </c>
      <c r="V170" s="845">
        <v>6620855.2699999996</v>
      </c>
      <c r="W170" s="844">
        <v>3.7183768954300367E-5</v>
      </c>
      <c r="X170" s="844"/>
      <c r="Y170" s="843">
        <v>0.74432327499999995</v>
      </c>
    </row>
    <row r="171" spans="1:25" x14ac:dyDescent="0.25">
      <c r="A171" s="847" t="s">
        <v>918</v>
      </c>
      <c r="B171" s="845">
        <v>284179.20000000001</v>
      </c>
      <c r="C171" s="844">
        <v>2.4354966006567658E-6</v>
      </c>
      <c r="D171" s="844">
        <v>7.3238316717378668E-2</v>
      </c>
      <c r="E171" s="843">
        <v>5.8975456799999999E-2</v>
      </c>
      <c r="F171" s="845">
        <v>264786.67</v>
      </c>
      <c r="G171" s="844">
        <v>2.6404858821128983E-6</v>
      </c>
      <c r="H171" s="844"/>
      <c r="I171" s="843">
        <v>5.4614040000000003E-2</v>
      </c>
      <c r="J171" s="845">
        <v>1706</v>
      </c>
      <c r="K171" s="844">
        <v>1.9245260602436899E-8</v>
      </c>
      <c r="L171" s="844">
        <v>-0.32091393997293205</v>
      </c>
      <c r="M171" s="843">
        <v>4.1761050000000002E-4</v>
      </c>
      <c r="N171" s="845">
        <v>2512.1999999999998</v>
      </c>
      <c r="O171" s="844">
        <v>3.2299561690035067E-8</v>
      </c>
      <c r="P171" s="844"/>
      <c r="Q171" s="843">
        <v>6.2078559999999999E-4</v>
      </c>
      <c r="R171" s="845">
        <v>285885.2</v>
      </c>
      <c r="S171" s="844">
        <v>1.3923380019814724E-6</v>
      </c>
      <c r="T171" s="844">
        <v>6.9533889163093041E-2</v>
      </c>
      <c r="U171" s="843">
        <v>3.2108413099999997E-2</v>
      </c>
      <c r="V171" s="845">
        <v>267298.87</v>
      </c>
      <c r="W171" s="844">
        <v>1.501192673529861E-6</v>
      </c>
      <c r="X171" s="844"/>
      <c r="Y171" s="843">
        <v>3.0050010500000002E-2</v>
      </c>
    </row>
    <row r="172" spans="1:25" x14ac:dyDescent="0.25">
      <c r="A172" s="847" t="s">
        <v>923</v>
      </c>
      <c r="B172" s="845">
        <v>0</v>
      </c>
      <c r="C172" s="844">
        <v>0</v>
      </c>
      <c r="D172" s="844">
        <v>0</v>
      </c>
      <c r="E172" s="843">
        <v>0</v>
      </c>
      <c r="F172" s="845">
        <v>0</v>
      </c>
      <c r="G172" s="844">
        <v>0</v>
      </c>
      <c r="H172" s="844"/>
      <c r="I172" s="843">
        <v>0</v>
      </c>
      <c r="J172" s="845">
        <v>0</v>
      </c>
      <c r="K172" s="844">
        <v>0</v>
      </c>
      <c r="L172" s="844"/>
      <c r="M172" s="843">
        <v>0</v>
      </c>
      <c r="N172" s="845"/>
      <c r="O172" s="844">
        <v>0</v>
      </c>
      <c r="P172" s="844"/>
      <c r="Q172" s="843"/>
      <c r="R172" s="845">
        <v>0</v>
      </c>
      <c r="S172" s="844">
        <v>0</v>
      </c>
      <c r="T172" s="844">
        <v>0</v>
      </c>
      <c r="U172" s="843">
        <v>0</v>
      </c>
      <c r="V172" s="845">
        <v>0</v>
      </c>
      <c r="W172" s="844">
        <v>0</v>
      </c>
      <c r="X172" s="844"/>
      <c r="Y172" s="843">
        <v>0</v>
      </c>
    </row>
    <row r="173" spans="1:25" x14ac:dyDescent="0.25">
      <c r="A173" s="847" t="s">
        <v>926</v>
      </c>
      <c r="B173" s="845"/>
      <c r="C173" s="844">
        <v>0</v>
      </c>
      <c r="D173" s="844">
        <v>0</v>
      </c>
      <c r="E173" s="843"/>
      <c r="F173" s="845"/>
      <c r="G173" s="844">
        <v>0</v>
      </c>
      <c r="H173" s="844"/>
      <c r="I173" s="843"/>
      <c r="J173" s="845">
        <v>20259.8</v>
      </c>
      <c r="K173" s="844">
        <v>2.2854931462675914E-7</v>
      </c>
      <c r="L173" s="844"/>
      <c r="M173" s="843">
        <v>4.9593817000000004E-3</v>
      </c>
      <c r="N173" s="845"/>
      <c r="O173" s="844">
        <v>0</v>
      </c>
      <c r="P173" s="844"/>
      <c r="Q173" s="843"/>
      <c r="R173" s="845">
        <v>20259.8</v>
      </c>
      <c r="S173" s="844">
        <v>9.8670688278176807E-8</v>
      </c>
      <c r="T173" s="844"/>
      <c r="U173" s="843">
        <v>2.2754238999999998E-3</v>
      </c>
      <c r="V173" s="845"/>
      <c r="W173" s="844">
        <v>0</v>
      </c>
      <c r="X173" s="844"/>
      <c r="Y173" s="843"/>
    </row>
    <row r="174" spans="1:25" x14ac:dyDescent="0.25">
      <c r="A174" s="846"/>
      <c r="B174" s="845"/>
      <c r="C174" s="844"/>
      <c r="D174" s="844"/>
      <c r="E174" s="843"/>
      <c r="F174" s="845"/>
      <c r="G174" s="844"/>
      <c r="H174" s="844"/>
      <c r="I174" s="843"/>
      <c r="J174" s="845"/>
      <c r="K174" s="844"/>
      <c r="L174" s="844"/>
      <c r="M174" s="843"/>
      <c r="N174" s="845"/>
      <c r="O174" s="844"/>
      <c r="P174" s="844"/>
      <c r="Q174" s="843"/>
      <c r="R174" s="845"/>
      <c r="S174" s="844"/>
      <c r="T174" s="844"/>
      <c r="U174" s="843"/>
      <c r="V174" s="845"/>
      <c r="W174" s="844"/>
      <c r="X174" s="844"/>
      <c r="Y174" s="843"/>
    </row>
    <row r="175" spans="1:25" x14ac:dyDescent="0.25">
      <c r="A175" s="855" t="s">
        <v>930</v>
      </c>
      <c r="B175" s="854">
        <v>537992643.5999999</v>
      </c>
      <c r="C175" s="853">
        <v>4.6107500290877958E-3</v>
      </c>
      <c r="D175" s="853">
        <v>0.17435396854298621</v>
      </c>
      <c r="E175" s="852">
        <v>111.64913515359999</v>
      </c>
      <c r="F175" s="854">
        <v>458117959.33000004</v>
      </c>
      <c r="G175" s="853">
        <v>4.568409746431858E-3</v>
      </c>
      <c r="H175" s="853"/>
      <c r="I175" s="852">
        <v>94.489924837500013</v>
      </c>
      <c r="J175" s="854">
        <v>386987858.54000002</v>
      </c>
      <c r="K175" s="853">
        <v>4.3655815870933682E-3</v>
      </c>
      <c r="L175" s="853">
        <v>0.224719300807145</v>
      </c>
      <c r="M175" s="852">
        <v>94.730476452999994</v>
      </c>
      <c r="N175" s="854">
        <v>315980860.5</v>
      </c>
      <c r="O175" s="853">
        <v>4.0625918703089386E-3</v>
      </c>
      <c r="P175" s="853"/>
      <c r="Q175" s="852">
        <v>78.081505349899999</v>
      </c>
      <c r="R175" s="854">
        <v>924980502.13999999</v>
      </c>
      <c r="S175" s="853">
        <v>4.5049044309444022E-3</v>
      </c>
      <c r="T175" s="853">
        <v>0.19491268872252654</v>
      </c>
      <c r="U175" s="852">
        <v>103.88665118679999</v>
      </c>
      <c r="V175" s="854">
        <v>774098819.83000004</v>
      </c>
      <c r="W175" s="853">
        <v>4.3474612403595564E-3</v>
      </c>
      <c r="X175" s="853"/>
      <c r="Y175" s="852">
        <v>87.024975658299994</v>
      </c>
    </row>
    <row r="176" spans="1:25" x14ac:dyDescent="0.25">
      <c r="A176" s="847" t="s">
        <v>924</v>
      </c>
      <c r="B176" s="845">
        <v>238878793.44</v>
      </c>
      <c r="C176" s="844">
        <v>2.0472592272485447E-3</v>
      </c>
      <c r="D176" s="844">
        <v>0.21281048439992634</v>
      </c>
      <c r="E176" s="843">
        <v>49.574303684999997</v>
      </c>
      <c r="F176" s="845">
        <v>196963001.65000001</v>
      </c>
      <c r="G176" s="844">
        <v>1.9641397550541522E-3</v>
      </c>
      <c r="H176" s="844"/>
      <c r="I176" s="843">
        <v>40.624950065</v>
      </c>
      <c r="J176" s="845">
        <v>49811484.93</v>
      </c>
      <c r="K176" s="844">
        <v>5.6191970015955937E-4</v>
      </c>
      <c r="L176" s="844">
        <v>0.11520515640554051</v>
      </c>
      <c r="M176" s="843">
        <v>12.19331717</v>
      </c>
      <c r="N176" s="845">
        <v>44665759.159999996</v>
      </c>
      <c r="O176" s="844">
        <v>5.7427133326194929E-4</v>
      </c>
      <c r="P176" s="844"/>
      <c r="Q176" s="843">
        <v>11.037281522000001</v>
      </c>
      <c r="R176" s="845">
        <v>288690278.37</v>
      </c>
      <c r="S176" s="844">
        <v>1.4059994899251898E-3</v>
      </c>
      <c r="T176" s="844">
        <v>0.19476786373541805</v>
      </c>
      <c r="U176" s="843">
        <v>32.423457771000002</v>
      </c>
      <c r="V176" s="845">
        <v>241628760.81</v>
      </c>
      <c r="W176" s="844">
        <v>1.3570252857487621E-3</v>
      </c>
      <c r="X176" s="844"/>
      <c r="Y176" s="843">
        <v>27.164150738</v>
      </c>
    </row>
    <row r="177" spans="1:25" x14ac:dyDescent="0.25">
      <c r="A177" s="847" t="s">
        <v>919</v>
      </c>
      <c r="B177" s="845">
        <v>141075157.19999999</v>
      </c>
      <c r="C177" s="844">
        <v>1.2090542368960106E-3</v>
      </c>
      <c r="D177" s="844">
        <v>0.20221209642571017</v>
      </c>
      <c r="E177" s="843">
        <v>29.277201985000001</v>
      </c>
      <c r="F177" s="845">
        <v>117346313.2</v>
      </c>
      <c r="G177" s="844">
        <v>1.1701921525075205E-3</v>
      </c>
      <c r="H177" s="844"/>
      <c r="I177" s="843">
        <v>24.203470064000001</v>
      </c>
      <c r="J177" s="845">
        <v>185724392.18000001</v>
      </c>
      <c r="K177" s="844">
        <v>2.09514321672526E-3</v>
      </c>
      <c r="L177" s="844">
        <v>0.22142510974257079</v>
      </c>
      <c r="M177" s="843">
        <v>45.463338893</v>
      </c>
      <c r="N177" s="845">
        <v>152055488.87</v>
      </c>
      <c r="O177" s="844">
        <v>1.9549899064823686E-3</v>
      </c>
      <c r="P177" s="844"/>
      <c r="Q177" s="843">
        <v>37.574179172999997</v>
      </c>
      <c r="R177" s="845">
        <v>326799549.38</v>
      </c>
      <c r="S177" s="844">
        <v>1.5916019144474589E-3</v>
      </c>
      <c r="T177" s="844">
        <v>0.21305628570029411</v>
      </c>
      <c r="U177" s="843">
        <v>36.703596146999999</v>
      </c>
      <c r="V177" s="845">
        <v>269401802.06999999</v>
      </c>
      <c r="W177" s="844">
        <v>1.5130030721911608E-3</v>
      </c>
      <c r="X177" s="844"/>
      <c r="Y177" s="843">
        <v>30.286424247999999</v>
      </c>
    </row>
    <row r="178" spans="1:25" x14ac:dyDescent="0.25">
      <c r="A178" s="847" t="s">
        <v>916</v>
      </c>
      <c r="B178" s="845">
        <v>108304796.72</v>
      </c>
      <c r="C178" s="844">
        <v>9.2820292352987837E-4</v>
      </c>
      <c r="D178" s="844">
        <v>5.8294699388192046E-2</v>
      </c>
      <c r="E178" s="843">
        <v>22.476398200999999</v>
      </c>
      <c r="F178" s="845">
        <v>102338976.83</v>
      </c>
      <c r="G178" s="844">
        <v>1.0205371120437976E-3</v>
      </c>
      <c r="H178" s="844"/>
      <c r="I178" s="843">
        <v>21.108105524999999</v>
      </c>
      <c r="J178" s="845">
        <v>49706308.450000003</v>
      </c>
      <c r="K178" s="844">
        <v>5.6073321201955534E-4</v>
      </c>
      <c r="L178" s="844">
        <v>0.28416614453358291</v>
      </c>
      <c r="M178" s="843">
        <v>12.167571096</v>
      </c>
      <c r="N178" s="845">
        <v>38707069.689999998</v>
      </c>
      <c r="O178" s="844">
        <v>4.9765997344663711E-4</v>
      </c>
      <c r="P178" s="844"/>
      <c r="Q178" s="843">
        <v>9.5648396686999995</v>
      </c>
      <c r="R178" s="845">
        <v>158011105.16999999</v>
      </c>
      <c r="S178" s="844">
        <v>7.6955668381323023E-4</v>
      </c>
      <c r="T178" s="844">
        <v>0.12028028483304117</v>
      </c>
      <c r="U178" s="843">
        <v>17.746584418000001</v>
      </c>
      <c r="V178" s="845">
        <v>141046046.52000001</v>
      </c>
      <c r="W178" s="844">
        <v>7.921368753492147E-4</v>
      </c>
      <c r="X178" s="844"/>
      <c r="Y178" s="843">
        <v>15.856539825</v>
      </c>
    </row>
    <row r="179" spans="1:25" x14ac:dyDescent="0.25">
      <c r="A179" s="847" t="s">
        <v>920</v>
      </c>
      <c r="B179" s="845">
        <v>40531734.140000001</v>
      </c>
      <c r="C179" s="844">
        <v>3.4736849395273746E-4</v>
      </c>
      <c r="D179" s="844">
        <v>0.2335436207372793</v>
      </c>
      <c r="E179" s="843">
        <v>8.4115147609999994</v>
      </c>
      <c r="F179" s="845">
        <v>32857965.829999998</v>
      </c>
      <c r="G179" s="844">
        <v>3.2766375621953714E-4</v>
      </c>
      <c r="H179" s="844"/>
      <c r="I179" s="843">
        <v>6.7771774896999997</v>
      </c>
      <c r="J179" s="845">
        <v>46268152.57</v>
      </c>
      <c r="K179" s="844">
        <v>5.2194762825495927E-4</v>
      </c>
      <c r="L179" s="844">
        <v>0.16777883575282723</v>
      </c>
      <c r="M179" s="843">
        <v>11.325947419</v>
      </c>
      <c r="N179" s="845">
        <v>39620646.609999999</v>
      </c>
      <c r="O179" s="844">
        <v>5.0940590692571215E-4</v>
      </c>
      <c r="P179" s="844"/>
      <c r="Q179" s="843">
        <v>9.7905921431999996</v>
      </c>
      <c r="R179" s="845">
        <v>86799886.709999993</v>
      </c>
      <c r="S179" s="844">
        <v>4.227388505386762E-4</v>
      </c>
      <c r="T179" s="844">
        <v>0.19759310764752266</v>
      </c>
      <c r="U179" s="843">
        <v>9.7486914944999992</v>
      </c>
      <c r="V179" s="845">
        <v>72478612.439999998</v>
      </c>
      <c r="W179" s="844">
        <v>4.0705133539299378E-4</v>
      </c>
      <c r="X179" s="844"/>
      <c r="Y179" s="843">
        <v>8.1481192345999993</v>
      </c>
    </row>
    <row r="180" spans="1:25" x14ac:dyDescent="0.25">
      <c r="A180" s="847" t="s">
        <v>917</v>
      </c>
      <c r="B180" s="845">
        <v>6527346.8099999996</v>
      </c>
      <c r="C180" s="844">
        <v>5.5941219368140886E-5</v>
      </c>
      <c r="D180" s="844">
        <v>0.13818181417444914</v>
      </c>
      <c r="E180" s="843">
        <v>1.3546144818999999</v>
      </c>
      <c r="F180" s="845">
        <v>5734889.3899999997</v>
      </c>
      <c r="G180" s="844">
        <v>5.7189036252368943E-5</v>
      </c>
      <c r="H180" s="844"/>
      <c r="I180" s="843">
        <v>1.1828596900999999</v>
      </c>
      <c r="J180" s="845">
        <v>3432861.36</v>
      </c>
      <c r="K180" s="844">
        <v>3.8725856673643583E-5</v>
      </c>
      <c r="L180" s="844">
        <v>0.22001448453436451</v>
      </c>
      <c r="M180" s="843">
        <v>0.84032763580000003</v>
      </c>
      <c r="N180" s="845">
        <v>2813787.38</v>
      </c>
      <c r="O180" s="844">
        <v>3.6177095399630662E-5</v>
      </c>
      <c r="P180" s="844"/>
      <c r="Q180" s="843">
        <v>0.6953103236</v>
      </c>
      <c r="R180" s="845">
        <v>9960208.1699999999</v>
      </c>
      <c r="S180" s="844">
        <v>4.8508899176093538E-5</v>
      </c>
      <c r="T180" s="844">
        <v>0.16511694592939913</v>
      </c>
      <c r="U180" s="843">
        <v>1.1186534954</v>
      </c>
      <c r="V180" s="845">
        <v>8548676.7699999996</v>
      </c>
      <c r="W180" s="844">
        <v>4.8010718995927353E-5</v>
      </c>
      <c r="X180" s="844"/>
      <c r="Y180" s="843">
        <v>0.9610509263</v>
      </c>
    </row>
    <row r="181" spans="1:25" x14ac:dyDescent="0.25">
      <c r="A181" s="847" t="s">
        <v>926</v>
      </c>
      <c r="B181" s="845">
        <v>1081635</v>
      </c>
      <c r="C181" s="844">
        <v>9.2699197043674584E-6</v>
      </c>
      <c r="D181" s="844">
        <v>-0.21684765111205265</v>
      </c>
      <c r="E181" s="843">
        <v>0.22447075020000001</v>
      </c>
      <c r="F181" s="845">
        <v>1381129.74</v>
      </c>
      <c r="G181" s="844">
        <v>1.3772798985070729E-5</v>
      </c>
      <c r="H181" s="844"/>
      <c r="I181" s="843">
        <v>0.28486734180000001</v>
      </c>
      <c r="J181" s="845">
        <v>13893823.640000001</v>
      </c>
      <c r="K181" s="844">
        <v>1.5673520323335196E-4</v>
      </c>
      <c r="L181" s="844">
        <v>0.76960346907614552</v>
      </c>
      <c r="M181" s="843">
        <v>3.4010589845000001</v>
      </c>
      <c r="N181" s="845">
        <v>7851376.8099999996</v>
      </c>
      <c r="O181" s="844">
        <v>1.009457963642647E-4</v>
      </c>
      <c r="P181" s="844"/>
      <c r="Q181" s="843">
        <v>1.9401406763</v>
      </c>
      <c r="R181" s="845">
        <v>14975458.640000001</v>
      </c>
      <c r="S181" s="844">
        <v>7.293452113496529E-5</v>
      </c>
      <c r="T181" s="844">
        <v>0.62203606993379268</v>
      </c>
      <c r="U181" s="843">
        <v>1.6819276131000001</v>
      </c>
      <c r="V181" s="845">
        <v>9232506.5500000007</v>
      </c>
      <c r="W181" s="844">
        <v>5.1851215050690094E-5</v>
      </c>
      <c r="X181" s="844"/>
      <c r="Y181" s="843">
        <v>1.0379277648</v>
      </c>
    </row>
    <row r="182" spans="1:25" x14ac:dyDescent="0.25">
      <c r="A182" s="847" t="s">
        <v>915</v>
      </c>
      <c r="B182" s="845">
        <v>936604.39</v>
      </c>
      <c r="C182" s="844">
        <v>8.0269661115423077E-6</v>
      </c>
      <c r="D182" s="844">
        <v>-0.36622681710212474</v>
      </c>
      <c r="E182" s="843">
        <v>0.19437267659999999</v>
      </c>
      <c r="F182" s="845">
        <v>1477822.69</v>
      </c>
      <c r="G182" s="844">
        <v>1.4737033209455395E-5</v>
      </c>
      <c r="H182" s="844"/>
      <c r="I182" s="843">
        <v>0.3048109162</v>
      </c>
      <c r="J182" s="845">
        <v>3286549.78</v>
      </c>
      <c r="K182" s="844">
        <v>3.7075326494127585E-5</v>
      </c>
      <c r="L182" s="844">
        <v>-0.22520611668687346</v>
      </c>
      <c r="M182" s="843">
        <v>0.80451213050000003</v>
      </c>
      <c r="N182" s="845">
        <v>4241837.54</v>
      </c>
      <c r="O182" s="844">
        <v>5.4537653571505695E-5</v>
      </c>
      <c r="P182" s="844"/>
      <c r="Q182" s="843">
        <v>1.0481934255000001</v>
      </c>
      <c r="R182" s="845">
        <v>4223154.17</v>
      </c>
      <c r="S182" s="844">
        <v>2.0567899419478597E-5</v>
      </c>
      <c r="T182" s="844">
        <v>-0.26164247522094514</v>
      </c>
      <c r="U182" s="843">
        <v>0.47431199159999998</v>
      </c>
      <c r="V182" s="845">
        <v>5719660.2300000004</v>
      </c>
      <c r="W182" s="844">
        <v>3.2122515266735395E-5</v>
      </c>
      <c r="X182" s="844"/>
      <c r="Y182" s="843">
        <v>0.64301001310000006</v>
      </c>
    </row>
    <row r="183" spans="1:25" x14ac:dyDescent="0.25">
      <c r="A183" s="847" t="s">
        <v>918</v>
      </c>
      <c r="B183" s="845">
        <v>648175.9</v>
      </c>
      <c r="C183" s="844">
        <v>5.5550518865477827E-6</v>
      </c>
      <c r="D183" s="844"/>
      <c r="E183" s="843">
        <v>0.1345153684</v>
      </c>
      <c r="F183" s="845"/>
      <c r="G183" s="844">
        <v>0</v>
      </c>
      <c r="H183" s="844"/>
      <c r="I183" s="843"/>
      <c r="J183" s="845">
        <v>33848.04</v>
      </c>
      <c r="K183" s="844">
        <v>3.8183725127884427E-7</v>
      </c>
      <c r="L183" s="844">
        <v>1.2278296720655448</v>
      </c>
      <c r="M183" s="843">
        <v>8.2856370999999998E-3</v>
      </c>
      <c r="N183" s="845">
        <v>15193.28</v>
      </c>
      <c r="O183" s="844">
        <v>1.9534124856061463E-7</v>
      </c>
      <c r="P183" s="844"/>
      <c r="Q183" s="843">
        <v>3.7543861999999998E-3</v>
      </c>
      <c r="R183" s="845">
        <v>682023.94</v>
      </c>
      <c r="S183" s="844">
        <v>3.3216404694021639E-6</v>
      </c>
      <c r="T183" s="844">
        <v>43.889842088081039</v>
      </c>
      <c r="U183" s="843">
        <v>7.6599650500000005E-2</v>
      </c>
      <c r="V183" s="845">
        <v>15193.28</v>
      </c>
      <c r="W183" s="844">
        <v>8.5327860244556097E-8</v>
      </c>
      <c r="X183" s="844"/>
      <c r="Y183" s="843">
        <v>1.7080439999999999E-3</v>
      </c>
    </row>
    <row r="184" spans="1:25" x14ac:dyDescent="0.25">
      <c r="A184" s="847" t="s">
        <v>923</v>
      </c>
      <c r="B184" s="845">
        <v>8400</v>
      </c>
      <c r="C184" s="844">
        <v>7.1990390026845144E-8</v>
      </c>
      <c r="D184" s="844">
        <v>-0.52967525195968646</v>
      </c>
      <c r="E184" s="843">
        <v>1.7432445000000001E-3</v>
      </c>
      <c r="F184" s="845">
        <v>17860</v>
      </c>
      <c r="G184" s="844">
        <v>1.7810215995592365E-7</v>
      </c>
      <c r="H184" s="844"/>
      <c r="I184" s="843">
        <v>3.6837456999999998E-3</v>
      </c>
      <c r="J184" s="845">
        <v>34830437.590000004</v>
      </c>
      <c r="K184" s="844">
        <v>3.9291960628163203E-4</v>
      </c>
      <c r="L184" s="844">
        <v>0.33913255580057589</v>
      </c>
      <c r="M184" s="843">
        <v>8.5261174871000005</v>
      </c>
      <c r="N184" s="845">
        <v>26009701.16</v>
      </c>
      <c r="O184" s="844">
        <v>3.3440886360831015E-4</v>
      </c>
      <c r="P184" s="844"/>
      <c r="Q184" s="843">
        <v>6.4272140314000001</v>
      </c>
      <c r="R184" s="845">
        <v>34838837.590000004</v>
      </c>
      <c r="S184" s="844">
        <v>1.6967453201990735E-4</v>
      </c>
      <c r="T184" s="844">
        <v>0.33853638363710614</v>
      </c>
      <c r="U184" s="843">
        <v>3.9128286057000001</v>
      </c>
      <c r="V184" s="845">
        <v>26027561.16</v>
      </c>
      <c r="W184" s="844">
        <v>1.4617489450382775E-4</v>
      </c>
      <c r="X184" s="844"/>
      <c r="Y184" s="843">
        <v>2.9260448645000001</v>
      </c>
    </row>
    <row r="185" spans="1:25" x14ac:dyDescent="0.25">
      <c r="A185" s="846"/>
      <c r="B185" s="845"/>
      <c r="C185" s="844"/>
      <c r="D185" s="844"/>
      <c r="E185" s="843"/>
      <c r="F185" s="845"/>
      <c r="G185" s="844"/>
      <c r="H185" s="844"/>
      <c r="I185" s="843"/>
      <c r="J185" s="845"/>
      <c r="K185" s="844"/>
      <c r="L185" s="844"/>
      <c r="M185" s="843"/>
      <c r="N185" s="845"/>
      <c r="O185" s="844"/>
      <c r="P185" s="844"/>
      <c r="Q185" s="843"/>
      <c r="R185" s="845"/>
      <c r="S185" s="844"/>
      <c r="T185" s="844"/>
      <c r="U185" s="843"/>
      <c r="V185" s="845"/>
      <c r="W185" s="844"/>
      <c r="X185" s="844"/>
      <c r="Y185" s="843"/>
    </row>
    <row r="186" spans="1:25" x14ac:dyDescent="0.25">
      <c r="A186" s="855" t="s">
        <v>929</v>
      </c>
      <c r="B186" s="854">
        <v>342662458.40999997</v>
      </c>
      <c r="C186" s="853">
        <v>2.9367147652968454E-3</v>
      </c>
      <c r="D186" s="853">
        <v>0.16151601017610925</v>
      </c>
      <c r="E186" s="852">
        <v>71.112435431199998</v>
      </c>
      <c r="F186" s="854">
        <v>295013116.82999998</v>
      </c>
      <c r="G186" s="853">
        <v>2.9419078008259937E-3</v>
      </c>
      <c r="H186" s="853"/>
      <c r="I186" s="852">
        <v>60.848448893399997</v>
      </c>
      <c r="J186" s="854">
        <v>247584058</v>
      </c>
      <c r="K186" s="853">
        <v>2.7929775599172639E-3</v>
      </c>
      <c r="L186" s="853">
        <v>0.21322403250127719</v>
      </c>
      <c r="M186" s="852">
        <v>60.605921502100003</v>
      </c>
      <c r="N186" s="854">
        <v>204071178.41999999</v>
      </c>
      <c r="O186" s="853">
        <v>2.6237598983102233E-3</v>
      </c>
      <c r="P186" s="853"/>
      <c r="Q186" s="852">
        <v>50.427689779099993</v>
      </c>
      <c r="R186" s="854">
        <v>590246516.40999997</v>
      </c>
      <c r="S186" s="853">
        <v>2.8746596722559392E-3</v>
      </c>
      <c r="T186" s="853">
        <v>0.18265896568501563</v>
      </c>
      <c r="U186" s="852">
        <v>66.291920557599994</v>
      </c>
      <c r="V186" s="854">
        <v>499084295.25</v>
      </c>
      <c r="W186" s="853">
        <v>2.8029362320278945E-3</v>
      </c>
      <c r="X186" s="853"/>
      <c r="Y186" s="852">
        <v>56.1075634444</v>
      </c>
    </row>
    <row r="187" spans="1:25" x14ac:dyDescent="0.25">
      <c r="A187" s="847" t="s">
        <v>924</v>
      </c>
      <c r="B187" s="845">
        <v>203526798.71000001</v>
      </c>
      <c r="C187" s="844">
        <v>1.7442825738152503E-3</v>
      </c>
      <c r="D187" s="844">
        <v>0.18547005016660242</v>
      </c>
      <c r="E187" s="843">
        <v>42.237735639</v>
      </c>
      <c r="F187" s="845">
        <v>171684471.22</v>
      </c>
      <c r="G187" s="844">
        <v>1.7120590792369882E-3</v>
      </c>
      <c r="H187" s="844"/>
      <c r="I187" s="843">
        <v>35.411082344999997</v>
      </c>
      <c r="J187" s="845">
        <v>46158757.799999997</v>
      </c>
      <c r="K187" s="844">
        <v>5.207135538955257E-4</v>
      </c>
      <c r="L187" s="844">
        <v>6.1203582588111968E-2</v>
      </c>
      <c r="M187" s="843">
        <v>11.299168753</v>
      </c>
      <c r="N187" s="845">
        <v>43496609.469999999</v>
      </c>
      <c r="O187" s="844">
        <v>5.5923947969255185E-4</v>
      </c>
      <c r="P187" s="844"/>
      <c r="Q187" s="843">
        <v>10.748374885</v>
      </c>
      <c r="R187" s="845">
        <v>249685556.50999999</v>
      </c>
      <c r="S187" s="844">
        <v>1.2160359783394362E-3</v>
      </c>
      <c r="T187" s="844">
        <v>0.16035088079936158</v>
      </c>
      <c r="U187" s="843">
        <v>28.042749285999999</v>
      </c>
      <c r="V187" s="845">
        <v>215181080.69</v>
      </c>
      <c r="W187" s="844">
        <v>1.2084909368081723E-3</v>
      </c>
      <c r="X187" s="844"/>
      <c r="Y187" s="843">
        <v>24.190875673000001</v>
      </c>
    </row>
    <row r="188" spans="1:25" x14ac:dyDescent="0.25">
      <c r="A188" s="847" t="s">
        <v>919</v>
      </c>
      <c r="B188" s="845">
        <v>59881385.079999998</v>
      </c>
      <c r="C188" s="844">
        <v>5.1320050800677446E-4</v>
      </c>
      <c r="D188" s="844">
        <v>0.18854999342349879</v>
      </c>
      <c r="E188" s="843">
        <v>12.427130622</v>
      </c>
      <c r="F188" s="845">
        <v>50381881.630000003</v>
      </c>
      <c r="G188" s="844">
        <v>5.0241444238223248E-4</v>
      </c>
      <c r="H188" s="844"/>
      <c r="I188" s="843">
        <v>10.391603541</v>
      </c>
      <c r="J188" s="845">
        <v>137181737.86000001</v>
      </c>
      <c r="K188" s="844">
        <v>1.5475371014131798E-3</v>
      </c>
      <c r="L188" s="844">
        <v>0.26960906780203092</v>
      </c>
      <c r="M188" s="843">
        <v>33.580617844999999</v>
      </c>
      <c r="N188" s="845">
        <v>108050376.56</v>
      </c>
      <c r="O188" s="844">
        <v>1.389212564020078E-3</v>
      </c>
      <c r="P188" s="844"/>
      <c r="Q188" s="843">
        <v>26.700148995999999</v>
      </c>
      <c r="R188" s="845">
        <v>197063122.94</v>
      </c>
      <c r="S188" s="844">
        <v>9.5975053923221226E-4</v>
      </c>
      <c r="T188" s="844">
        <v>0.24383206546025438</v>
      </c>
      <c r="U188" s="843">
        <v>22.132604814</v>
      </c>
      <c r="V188" s="845">
        <v>158432258.19</v>
      </c>
      <c r="W188" s="844">
        <v>8.8978058622402446E-4</v>
      </c>
      <c r="X188" s="844"/>
      <c r="Y188" s="843">
        <v>17.811115401999999</v>
      </c>
    </row>
    <row r="189" spans="1:25" x14ac:dyDescent="0.25">
      <c r="A189" s="847" t="s">
        <v>920</v>
      </c>
      <c r="B189" s="845">
        <v>59545930.229999997</v>
      </c>
      <c r="C189" s="844">
        <v>5.1032556449631054E-4</v>
      </c>
      <c r="D189" s="844">
        <v>5.8181212541889883E-2</v>
      </c>
      <c r="E189" s="843">
        <v>12.357513976</v>
      </c>
      <c r="F189" s="845">
        <v>56271959.399999999</v>
      </c>
      <c r="G189" s="844">
        <v>5.6115103662329453E-4</v>
      </c>
      <c r="H189" s="844"/>
      <c r="I189" s="843">
        <v>11.606471882999999</v>
      </c>
      <c r="J189" s="845">
        <v>44496220.469999999</v>
      </c>
      <c r="K189" s="844">
        <v>5.0195859247868541E-4</v>
      </c>
      <c r="L189" s="844">
        <v>0.21422642438174419</v>
      </c>
      <c r="M189" s="843">
        <v>10.892197448999999</v>
      </c>
      <c r="N189" s="845">
        <v>36645735.57</v>
      </c>
      <c r="O189" s="844">
        <v>4.7115723139874515E-4</v>
      </c>
      <c r="P189" s="844"/>
      <c r="Q189" s="843">
        <v>9.0554668197999995</v>
      </c>
      <c r="R189" s="845">
        <v>104042150.7</v>
      </c>
      <c r="S189" s="844">
        <v>5.0671332488528003E-4</v>
      </c>
      <c r="T189" s="844">
        <v>0.11972375911382345</v>
      </c>
      <c r="U189" s="843">
        <v>11.685209141</v>
      </c>
      <c r="V189" s="845">
        <v>92917694.969999999</v>
      </c>
      <c r="W189" s="844">
        <v>5.2184045121569879E-4</v>
      </c>
      <c r="X189" s="844"/>
      <c r="Y189" s="843">
        <v>10.445901655</v>
      </c>
    </row>
    <row r="190" spans="1:25" x14ac:dyDescent="0.25">
      <c r="A190" s="847" t="s">
        <v>916</v>
      </c>
      <c r="B190" s="845">
        <v>9037053.0500000007</v>
      </c>
      <c r="C190" s="844">
        <v>7.7450115924141731E-5</v>
      </c>
      <c r="D190" s="844">
        <v>0.27753972738943783</v>
      </c>
      <c r="E190" s="843">
        <v>1.8754515871999999</v>
      </c>
      <c r="F190" s="845">
        <v>7073794.1500000004</v>
      </c>
      <c r="G190" s="844">
        <v>7.0540762441129734E-5</v>
      </c>
      <c r="H190" s="844"/>
      <c r="I190" s="843">
        <v>1.4590178444999999</v>
      </c>
      <c r="J190" s="845">
        <v>8828331.7799999993</v>
      </c>
      <c r="K190" s="844">
        <v>9.9591761893830959E-5</v>
      </c>
      <c r="L190" s="844">
        <v>5.63568648319384E-2</v>
      </c>
      <c r="M190" s="843">
        <v>2.161080916</v>
      </c>
      <c r="N190" s="845">
        <v>8357338.3899999997</v>
      </c>
      <c r="O190" s="844">
        <v>1.0745098594550728E-4</v>
      </c>
      <c r="P190" s="844"/>
      <c r="Q190" s="843">
        <v>2.0651680015</v>
      </c>
      <c r="R190" s="845">
        <v>17865384.829999998</v>
      </c>
      <c r="S190" s="844">
        <v>8.7009240838043742E-5</v>
      </c>
      <c r="T190" s="844">
        <v>0.15774942530562952</v>
      </c>
      <c r="U190" s="843">
        <v>2.0065017564000001</v>
      </c>
      <c r="V190" s="845">
        <v>15431132.539999999</v>
      </c>
      <c r="W190" s="844">
        <v>8.6663677677785287E-5</v>
      </c>
      <c r="X190" s="844"/>
      <c r="Y190" s="843">
        <v>1.7347835951999999</v>
      </c>
    </row>
    <row r="191" spans="1:25" x14ac:dyDescent="0.25">
      <c r="A191" s="847" t="s">
        <v>915</v>
      </c>
      <c r="B191" s="845">
        <v>7132506.1200000001</v>
      </c>
      <c r="C191" s="844">
        <v>6.1127606839007131E-5</v>
      </c>
      <c r="D191" s="844">
        <v>0.16048593823514659</v>
      </c>
      <c r="E191" s="843">
        <v>1.4802026556000001</v>
      </c>
      <c r="F191" s="845">
        <v>6146137.4800000004</v>
      </c>
      <c r="G191" s="844">
        <v>6.1290053783541861E-5</v>
      </c>
      <c r="H191" s="844"/>
      <c r="I191" s="843">
        <v>1.2676823877000001</v>
      </c>
      <c r="J191" s="845">
        <v>8562124.0500000007</v>
      </c>
      <c r="K191" s="844">
        <v>9.6588692058993247E-5</v>
      </c>
      <c r="L191" s="844">
        <v>0.52133568829321775</v>
      </c>
      <c r="M191" s="843">
        <v>2.0959161194</v>
      </c>
      <c r="N191" s="845">
        <v>5628030.7599999998</v>
      </c>
      <c r="O191" s="844">
        <v>7.2360053628705906E-5</v>
      </c>
      <c r="P191" s="844"/>
      <c r="Q191" s="843">
        <v>1.3907333286000001</v>
      </c>
      <c r="R191" s="845">
        <v>15694630.17</v>
      </c>
      <c r="S191" s="844">
        <v>7.6437080383090605E-5</v>
      </c>
      <c r="T191" s="844">
        <v>0.33297145497557451</v>
      </c>
      <c r="U191" s="843">
        <v>1.7626993933999999</v>
      </c>
      <c r="V191" s="845">
        <v>11774168.24</v>
      </c>
      <c r="W191" s="844">
        <v>6.6125588554848651E-5</v>
      </c>
      <c r="X191" s="844"/>
      <c r="Y191" s="843">
        <v>1.3236639537999999</v>
      </c>
    </row>
    <row r="192" spans="1:25" x14ac:dyDescent="0.25">
      <c r="A192" s="847" t="s">
        <v>917</v>
      </c>
      <c r="B192" s="845">
        <v>3538785.22</v>
      </c>
      <c r="C192" s="844">
        <v>3.032839621536131E-5</v>
      </c>
      <c r="D192" s="844">
        <v>2.4288091404345277E-2</v>
      </c>
      <c r="E192" s="843">
        <v>0.73440095139999995</v>
      </c>
      <c r="F192" s="845">
        <v>3454872.95</v>
      </c>
      <c r="G192" s="844">
        <v>3.4452426358807046E-5</v>
      </c>
      <c r="H192" s="844"/>
      <c r="I192" s="843">
        <v>0.71259089220000005</v>
      </c>
      <c r="J192" s="845">
        <v>2356886.04</v>
      </c>
      <c r="K192" s="844">
        <v>2.6587858177048956E-5</v>
      </c>
      <c r="L192" s="844">
        <v>0.24499571644244036</v>
      </c>
      <c r="M192" s="843">
        <v>0.57694041969999998</v>
      </c>
      <c r="N192" s="845">
        <v>1893087.67</v>
      </c>
      <c r="O192" s="844">
        <v>2.4339583624635678E-5</v>
      </c>
      <c r="P192" s="844"/>
      <c r="Q192" s="843">
        <v>0.46779774819999997</v>
      </c>
      <c r="R192" s="845">
        <v>5895671.2599999998</v>
      </c>
      <c r="S192" s="844">
        <v>2.8713508577876675E-5</v>
      </c>
      <c r="T192" s="844">
        <v>0.10241486033979054</v>
      </c>
      <c r="U192" s="843">
        <v>0.6621561668</v>
      </c>
      <c r="V192" s="845">
        <v>5347960.62</v>
      </c>
      <c r="W192" s="844">
        <v>3.0034991547364988E-5</v>
      </c>
      <c r="X192" s="844"/>
      <c r="Y192" s="843">
        <v>0.60122316539999998</v>
      </c>
    </row>
    <row r="193" spans="1:25" x14ac:dyDescent="0.25">
      <c r="A193" s="846"/>
      <c r="B193" s="845"/>
      <c r="C193" s="844"/>
      <c r="D193" s="844"/>
      <c r="E193" s="843"/>
      <c r="F193" s="845"/>
      <c r="G193" s="844"/>
      <c r="H193" s="844"/>
      <c r="I193" s="843"/>
      <c r="J193" s="845"/>
      <c r="K193" s="844"/>
      <c r="L193" s="844"/>
      <c r="M193" s="843"/>
      <c r="N193" s="845"/>
      <c r="O193" s="844"/>
      <c r="P193" s="844"/>
      <c r="Q193" s="843"/>
      <c r="R193" s="845"/>
      <c r="S193" s="844"/>
      <c r="T193" s="844"/>
      <c r="U193" s="843"/>
      <c r="V193" s="845"/>
      <c r="W193" s="844"/>
      <c r="X193" s="844"/>
      <c r="Y193" s="843"/>
    </row>
    <row r="194" spans="1:25" x14ac:dyDescent="0.25">
      <c r="A194" s="855" t="s">
        <v>928</v>
      </c>
      <c r="B194" s="854">
        <v>110929298.52</v>
      </c>
      <c r="C194" s="853">
        <v>9.5069565069751615E-4</v>
      </c>
      <c r="D194" s="853">
        <v>0.2987906967064764</v>
      </c>
      <c r="E194" s="852">
        <v>23.021058726299998</v>
      </c>
      <c r="F194" s="854">
        <v>85409680.560000002</v>
      </c>
      <c r="G194" s="853">
        <v>8.5171604640993631E-4</v>
      </c>
      <c r="H194" s="853"/>
      <c r="I194" s="852">
        <v>17.616323769899999</v>
      </c>
      <c r="J194" s="854">
        <v>253863571.12</v>
      </c>
      <c r="K194" s="853">
        <v>2.8638162858556121E-3</v>
      </c>
      <c r="L194" s="853">
        <v>0.18102567167544883</v>
      </c>
      <c r="M194" s="852">
        <v>62.143078951</v>
      </c>
      <c r="N194" s="854">
        <v>214951780.65000001</v>
      </c>
      <c r="O194" s="853">
        <v>2.7636526946451566E-3</v>
      </c>
      <c r="P194" s="853"/>
      <c r="Q194" s="852">
        <v>53.116377314899999</v>
      </c>
      <c r="R194" s="854">
        <v>364792869.63999999</v>
      </c>
      <c r="S194" s="853">
        <v>1.7766396275555548E-3</v>
      </c>
      <c r="T194" s="853">
        <v>0.21451290112399682</v>
      </c>
      <c r="U194" s="852">
        <v>40.970711833099998</v>
      </c>
      <c r="V194" s="854">
        <v>300361461.21000004</v>
      </c>
      <c r="W194" s="853">
        <v>1.6868774079709936E-3</v>
      </c>
      <c r="X194" s="853"/>
      <c r="Y194" s="852">
        <v>33.7669405778</v>
      </c>
    </row>
    <row r="195" spans="1:25" x14ac:dyDescent="0.25">
      <c r="A195" s="847" t="s">
        <v>921</v>
      </c>
      <c r="B195" s="845">
        <v>109350067.86</v>
      </c>
      <c r="C195" s="844">
        <v>9.3716119460754562E-4</v>
      </c>
      <c r="D195" s="844">
        <v>0.31020730780184996</v>
      </c>
      <c r="E195" s="843">
        <v>22.693322390999999</v>
      </c>
      <c r="F195" s="845">
        <v>83460126.659999996</v>
      </c>
      <c r="G195" s="844">
        <v>8.3227485041102842E-4</v>
      </c>
      <c r="H195" s="844"/>
      <c r="I195" s="843">
        <v>17.214215104000001</v>
      </c>
      <c r="J195" s="845">
        <v>207930978.81</v>
      </c>
      <c r="K195" s="844">
        <v>2.3456540882287424E-3</v>
      </c>
      <c r="L195" s="844">
        <v>4.8184469859829354E-2</v>
      </c>
      <c r="M195" s="843">
        <v>50.899273084000001</v>
      </c>
      <c r="N195" s="845">
        <v>198372504.83000001</v>
      </c>
      <c r="O195" s="844">
        <v>2.5504915840153515E-3</v>
      </c>
      <c r="P195" s="844"/>
      <c r="Q195" s="843">
        <v>49.019500018000002</v>
      </c>
      <c r="R195" s="845">
        <v>317281046.67000002</v>
      </c>
      <c r="S195" s="844">
        <v>1.5452442399505049E-3</v>
      </c>
      <c r="T195" s="844">
        <v>0.12577824999394291</v>
      </c>
      <c r="U195" s="843">
        <v>35.634551590999997</v>
      </c>
      <c r="V195" s="845">
        <v>281832631.49000001</v>
      </c>
      <c r="W195" s="844">
        <v>1.5828165736519171E-3</v>
      </c>
      <c r="X195" s="844"/>
      <c r="Y195" s="843">
        <v>31.683910719</v>
      </c>
    </row>
    <row r="196" spans="1:25" x14ac:dyDescent="0.25">
      <c r="A196" s="847" t="s">
        <v>919</v>
      </c>
      <c r="B196" s="845">
        <v>680603.5</v>
      </c>
      <c r="C196" s="844">
        <v>5.8329656450757024E-6</v>
      </c>
      <c r="D196" s="844">
        <v>-0.58055515723085793</v>
      </c>
      <c r="E196" s="843">
        <v>0.14124503939999999</v>
      </c>
      <c r="F196" s="845">
        <v>1622629.32</v>
      </c>
      <c r="G196" s="844">
        <v>1.6181063085095836E-5</v>
      </c>
      <c r="H196" s="844"/>
      <c r="I196" s="843">
        <v>0.33467826210000001</v>
      </c>
      <c r="J196" s="845">
        <v>9756081.1899999995</v>
      </c>
      <c r="K196" s="844">
        <v>1.100576347948902E-4</v>
      </c>
      <c r="L196" s="844">
        <v>-3.5086139040505233E-2</v>
      </c>
      <c r="M196" s="843">
        <v>2.3881840194000001</v>
      </c>
      <c r="N196" s="845">
        <v>10110831.220000001</v>
      </c>
      <c r="O196" s="844">
        <v>1.29995787249392E-4</v>
      </c>
      <c r="P196" s="844"/>
      <c r="Q196" s="843">
        <v>2.4984707009</v>
      </c>
      <c r="R196" s="845">
        <v>10436684.689999999</v>
      </c>
      <c r="S196" s="844">
        <v>5.0829468292115932E-5</v>
      </c>
      <c r="T196" s="844">
        <v>-0.11051947083975958</v>
      </c>
      <c r="U196" s="843">
        <v>1.1721676505</v>
      </c>
      <c r="V196" s="845">
        <v>11733460.539999999</v>
      </c>
      <c r="W196" s="844">
        <v>6.5896967681904991E-5</v>
      </c>
      <c r="X196" s="844"/>
      <c r="Y196" s="843">
        <v>1.3190875527999999</v>
      </c>
    </row>
    <row r="197" spans="1:25" x14ac:dyDescent="0.25">
      <c r="A197" s="847" t="s">
        <v>920</v>
      </c>
      <c r="B197" s="845">
        <v>501020.92</v>
      </c>
      <c r="C197" s="844">
        <v>4.2938918383819974E-6</v>
      </c>
      <c r="D197" s="844">
        <v>0.65239690776560466</v>
      </c>
      <c r="E197" s="843">
        <v>0.1039764262</v>
      </c>
      <c r="F197" s="845">
        <v>303208.58</v>
      </c>
      <c r="G197" s="844">
        <v>3.0236339874114487E-6</v>
      </c>
      <c r="H197" s="844"/>
      <c r="I197" s="843">
        <v>6.2538818600000004E-2</v>
      </c>
      <c r="J197" s="845">
        <v>686847.52</v>
      </c>
      <c r="K197" s="844">
        <v>7.7482763871849293E-6</v>
      </c>
      <c r="L197" s="844">
        <v>-0.46601317254672886</v>
      </c>
      <c r="M197" s="843">
        <v>0.16813290489999999</v>
      </c>
      <c r="N197" s="845">
        <v>1286263.04</v>
      </c>
      <c r="O197" s="844">
        <v>1.6537589527144357E-5</v>
      </c>
      <c r="P197" s="844"/>
      <c r="Q197" s="843">
        <v>0.31784632229999998</v>
      </c>
      <c r="R197" s="845">
        <v>1187868.44</v>
      </c>
      <c r="S197" s="844">
        <v>5.7852395659742035E-6</v>
      </c>
      <c r="T197" s="844">
        <v>-0.25266458044718038</v>
      </c>
      <c r="U197" s="843">
        <v>0.1334121898</v>
      </c>
      <c r="V197" s="845">
        <v>1589471.62</v>
      </c>
      <c r="W197" s="844">
        <v>8.9267236734956627E-6</v>
      </c>
      <c r="X197" s="844"/>
      <c r="Y197" s="843">
        <v>0.17869001409999999</v>
      </c>
    </row>
    <row r="198" spans="1:25" x14ac:dyDescent="0.25">
      <c r="A198" s="847" t="s">
        <v>915</v>
      </c>
      <c r="B198" s="845">
        <v>279078.5</v>
      </c>
      <c r="C198" s="844">
        <v>2.3917821503698692E-6</v>
      </c>
      <c r="D198" s="844">
        <v>60.014101442938347</v>
      </c>
      <c r="E198" s="843">
        <v>5.7916913100000002E-2</v>
      </c>
      <c r="F198" s="845">
        <v>4574</v>
      </c>
      <c r="G198" s="844">
        <v>4.5612501659484589E-8</v>
      </c>
      <c r="H198" s="844"/>
      <c r="I198" s="843">
        <v>9.4341840000000004E-4</v>
      </c>
      <c r="J198" s="845">
        <v>35305758.090000004</v>
      </c>
      <c r="K198" s="844">
        <v>3.9828166190424669E-4</v>
      </c>
      <c r="L198" s="844">
        <v>6.0355123395882586</v>
      </c>
      <c r="M198" s="843">
        <v>8.6424708466000002</v>
      </c>
      <c r="N198" s="845">
        <v>5018221.33</v>
      </c>
      <c r="O198" s="844">
        <v>6.4519683712516856E-5</v>
      </c>
      <c r="P198" s="844"/>
      <c r="Q198" s="843">
        <v>1.2400443337</v>
      </c>
      <c r="R198" s="845">
        <v>35584836.590000004</v>
      </c>
      <c r="S198" s="844">
        <v>1.7330774827993122E-4</v>
      </c>
      <c r="T198" s="844">
        <v>6.084667849685208</v>
      </c>
      <c r="U198" s="843">
        <v>3.9966134397999999</v>
      </c>
      <c r="V198" s="845">
        <v>5022795.33</v>
      </c>
      <c r="W198" s="844">
        <v>2.8208811919167486E-5</v>
      </c>
      <c r="X198" s="844"/>
      <c r="Y198" s="843">
        <v>0.56466775319999996</v>
      </c>
    </row>
    <row r="199" spans="1:25" x14ac:dyDescent="0.25">
      <c r="A199" s="847" t="s">
        <v>916</v>
      </c>
      <c r="B199" s="845">
        <v>105837.06</v>
      </c>
      <c r="C199" s="844">
        <v>9.0705371770173937E-7</v>
      </c>
      <c r="D199" s="844">
        <v>42.234093137254902</v>
      </c>
      <c r="E199" s="843">
        <v>2.1964271E-2</v>
      </c>
      <c r="F199" s="845">
        <v>2448</v>
      </c>
      <c r="G199" s="844">
        <v>2.4411763021954149E-8</v>
      </c>
      <c r="H199" s="844"/>
      <c r="I199" s="843">
        <v>5.0491649999999996E-4</v>
      </c>
      <c r="J199" s="845">
        <v>62948.54</v>
      </c>
      <c r="K199" s="844">
        <v>7.101178527801426E-7</v>
      </c>
      <c r="L199" s="844">
        <v>-0.37573099183224973</v>
      </c>
      <c r="M199" s="843">
        <v>1.54091273E-2</v>
      </c>
      <c r="N199" s="845">
        <v>100835.6</v>
      </c>
      <c r="O199" s="844">
        <v>1.2964515893446783E-6</v>
      </c>
      <c r="P199" s="844"/>
      <c r="Q199" s="843">
        <v>2.4917317599999999E-2</v>
      </c>
      <c r="R199" s="845">
        <v>168785.6</v>
      </c>
      <c r="S199" s="844">
        <v>8.2203137856469657E-7</v>
      </c>
      <c r="T199" s="844">
        <v>0.63419555476377665</v>
      </c>
      <c r="U199" s="843">
        <v>1.8956692300000001E-2</v>
      </c>
      <c r="V199" s="845">
        <v>103283.6</v>
      </c>
      <c r="W199" s="844">
        <v>5.8005701114931293E-7</v>
      </c>
      <c r="X199" s="844"/>
      <c r="Y199" s="843">
        <v>1.1611247200000001E-2</v>
      </c>
    </row>
    <row r="200" spans="1:25" x14ac:dyDescent="0.25">
      <c r="A200" s="847" t="s">
        <v>918</v>
      </c>
      <c r="B200" s="845">
        <v>10132</v>
      </c>
      <c r="C200" s="844">
        <v>8.683412282761845E-8</v>
      </c>
      <c r="D200" s="844">
        <v>-0.39307535641547864</v>
      </c>
      <c r="E200" s="843">
        <v>2.102685E-3</v>
      </c>
      <c r="F200" s="845">
        <v>16694</v>
      </c>
      <c r="G200" s="844">
        <v>1.6647466171915953E-7</v>
      </c>
      <c r="H200" s="844"/>
      <c r="I200" s="843">
        <v>3.4432502999999998E-3</v>
      </c>
      <c r="J200" s="845">
        <v>109973.02</v>
      </c>
      <c r="K200" s="844">
        <v>1.2405975551799561E-6</v>
      </c>
      <c r="L200" s="844">
        <v>0.85699927829435674</v>
      </c>
      <c r="M200" s="843">
        <v>2.6920215599999998E-2</v>
      </c>
      <c r="N200" s="845">
        <v>59220.82</v>
      </c>
      <c r="O200" s="844">
        <v>7.6140694567489163E-7</v>
      </c>
      <c r="P200" s="844"/>
      <c r="Q200" s="843">
        <v>1.4633958400000001E-2</v>
      </c>
      <c r="R200" s="845">
        <v>120105.02</v>
      </c>
      <c r="S200" s="844">
        <v>5.8494382911303132E-7</v>
      </c>
      <c r="T200" s="844">
        <v>0.58210241425850706</v>
      </c>
      <c r="U200" s="843">
        <v>1.34892663E-2</v>
      </c>
      <c r="V200" s="845">
        <v>75914.820000000007</v>
      </c>
      <c r="W200" s="844">
        <v>4.2634961979576707E-7</v>
      </c>
      <c r="X200" s="844"/>
      <c r="Y200" s="843">
        <v>8.5344211999999996E-3</v>
      </c>
    </row>
    <row r="201" spans="1:25" x14ac:dyDescent="0.25">
      <c r="A201" s="847" t="s">
        <v>917</v>
      </c>
      <c r="B201" s="845">
        <v>2558.6799999999998</v>
      </c>
      <c r="C201" s="844">
        <v>2.192861561355811E-8</v>
      </c>
      <c r="D201" s="844">
        <v>0</v>
      </c>
      <c r="E201" s="843">
        <v>5.3100059999999999E-4</v>
      </c>
      <c r="F201" s="845">
        <v>0</v>
      </c>
      <c r="G201" s="844">
        <v>0</v>
      </c>
      <c r="H201" s="844"/>
      <c r="I201" s="843">
        <v>0</v>
      </c>
      <c r="J201" s="845">
        <v>3438.95</v>
      </c>
      <c r="K201" s="844">
        <v>3.8794542173945115E-8</v>
      </c>
      <c r="L201" s="844">
        <v>-0.11907854121998769</v>
      </c>
      <c r="M201" s="843">
        <v>8.4181809999999996E-4</v>
      </c>
      <c r="N201" s="845">
        <v>3903.81</v>
      </c>
      <c r="O201" s="844">
        <v>5.0191605732495743E-8</v>
      </c>
      <c r="P201" s="844"/>
      <c r="Q201" s="843">
        <v>9.6466399999999995E-4</v>
      </c>
      <c r="R201" s="845">
        <v>5997.63</v>
      </c>
      <c r="S201" s="844">
        <v>2.9210075130941155E-8</v>
      </c>
      <c r="T201" s="844">
        <v>0.53635294750512963</v>
      </c>
      <c r="U201" s="843">
        <v>6.7360740000000003E-4</v>
      </c>
      <c r="V201" s="845">
        <v>3903.81</v>
      </c>
      <c r="W201" s="844">
        <v>2.1924413563187178E-8</v>
      </c>
      <c r="X201" s="844"/>
      <c r="Y201" s="843">
        <v>4.388703E-4</v>
      </c>
    </row>
    <row r="202" spans="1:25" x14ac:dyDescent="0.25">
      <c r="A202" s="847" t="s">
        <v>926</v>
      </c>
      <c r="B202" s="845"/>
      <c r="C202" s="844">
        <v>0</v>
      </c>
      <c r="D202" s="844">
        <v>0</v>
      </c>
      <c r="E202" s="843"/>
      <c r="F202" s="845"/>
      <c r="G202" s="844">
        <v>0</v>
      </c>
      <c r="H202" s="844"/>
      <c r="I202" s="843"/>
      <c r="J202" s="845">
        <v>7545</v>
      </c>
      <c r="K202" s="844">
        <v>8.5114590413473866E-8</v>
      </c>
      <c r="L202" s="844"/>
      <c r="M202" s="843">
        <v>1.8469351000000001E-3</v>
      </c>
      <c r="N202" s="845"/>
      <c r="O202" s="844">
        <v>0</v>
      </c>
      <c r="P202" s="844"/>
      <c r="Q202" s="843"/>
      <c r="R202" s="845">
        <v>7545</v>
      </c>
      <c r="S202" s="844">
        <v>3.6746184219925371E-8</v>
      </c>
      <c r="T202" s="844"/>
      <c r="U202" s="843">
        <v>8.4739600000000004E-4</v>
      </c>
      <c r="V202" s="845"/>
      <c r="W202" s="844">
        <v>0</v>
      </c>
      <c r="X202" s="844"/>
      <c r="Y202" s="843"/>
    </row>
    <row r="203" spans="1:25" x14ac:dyDescent="0.25">
      <c r="A203" s="846"/>
      <c r="B203" s="845"/>
      <c r="C203" s="844"/>
      <c r="D203" s="844"/>
      <c r="E203" s="843"/>
      <c r="F203" s="845"/>
      <c r="G203" s="844"/>
      <c r="H203" s="844"/>
      <c r="I203" s="843"/>
      <c r="J203" s="845"/>
      <c r="K203" s="844"/>
      <c r="L203" s="844"/>
      <c r="M203" s="843"/>
      <c r="N203" s="845"/>
      <c r="O203" s="844"/>
      <c r="P203" s="844"/>
      <c r="Q203" s="843"/>
      <c r="R203" s="845"/>
      <c r="S203" s="844"/>
      <c r="T203" s="844"/>
      <c r="U203" s="843"/>
      <c r="V203" s="845"/>
      <c r="W203" s="844"/>
      <c r="X203" s="844"/>
      <c r="Y203" s="843"/>
    </row>
    <row r="204" spans="1:25" x14ac:dyDescent="0.25">
      <c r="A204" s="855" t="s">
        <v>927</v>
      </c>
      <c r="B204" s="854">
        <v>87209198.710000008</v>
      </c>
      <c r="C204" s="853">
        <v>7.4740764631685015E-4</v>
      </c>
      <c r="D204" s="853">
        <v>0.24414670475782704</v>
      </c>
      <c r="E204" s="852">
        <v>18.0984474963</v>
      </c>
      <c r="F204" s="854">
        <v>70095591.120000005</v>
      </c>
      <c r="G204" s="853">
        <v>6.9900202585998104E-4</v>
      </c>
      <c r="H204" s="853"/>
      <c r="I204" s="852">
        <v>14.4576893386</v>
      </c>
      <c r="J204" s="854">
        <v>87469719.719999984</v>
      </c>
      <c r="K204" s="853">
        <v>9.867394788004183E-4</v>
      </c>
      <c r="L204" s="853">
        <v>0.36461491463004192</v>
      </c>
      <c r="M204" s="852">
        <v>21.411649077700002</v>
      </c>
      <c r="N204" s="854">
        <v>64098463.810000002</v>
      </c>
      <c r="O204" s="853">
        <v>8.2411921266920451E-4</v>
      </c>
      <c r="P204" s="853"/>
      <c r="Q204" s="852">
        <v>15.8392648748</v>
      </c>
      <c r="R204" s="854">
        <v>174678918.42999998</v>
      </c>
      <c r="S204" s="853">
        <v>8.5073342822612275E-4</v>
      </c>
      <c r="T204" s="853">
        <v>0.30168894979079508</v>
      </c>
      <c r="U204" s="852">
        <v>19.618584204499999</v>
      </c>
      <c r="V204" s="854">
        <v>134194054.93000001</v>
      </c>
      <c r="W204" s="853">
        <v>7.5365500831402589E-4</v>
      </c>
      <c r="X204" s="853"/>
      <c r="Y204" s="852">
        <v>15.0862319701</v>
      </c>
    </row>
    <row r="205" spans="1:25" x14ac:dyDescent="0.25">
      <c r="A205" s="847" t="s">
        <v>916</v>
      </c>
      <c r="B205" s="845">
        <v>53119409.380000003</v>
      </c>
      <c r="C205" s="844">
        <v>4.5524845229307816E-4</v>
      </c>
      <c r="D205" s="844">
        <v>0.22854968651566435</v>
      </c>
      <c r="E205" s="843">
        <v>11.023823816</v>
      </c>
      <c r="F205" s="845">
        <v>43237493.740000002</v>
      </c>
      <c r="G205" s="844">
        <v>4.3116971031213481E-4</v>
      </c>
      <c r="H205" s="844"/>
      <c r="I205" s="843">
        <v>8.9180252607000003</v>
      </c>
      <c r="J205" s="845">
        <v>13112571.09</v>
      </c>
      <c r="K205" s="844">
        <v>1.4792195064186991E-4</v>
      </c>
      <c r="L205" s="844">
        <v>0.31225288191762685</v>
      </c>
      <c r="M205" s="843">
        <v>3.209816741</v>
      </c>
      <c r="N205" s="845">
        <v>9992411.7300000004</v>
      </c>
      <c r="O205" s="844">
        <v>1.2847325814241108E-4</v>
      </c>
      <c r="P205" s="844"/>
      <c r="Q205" s="843">
        <v>2.4692082575000001</v>
      </c>
      <c r="R205" s="845">
        <v>66231980.469999999</v>
      </c>
      <c r="S205" s="844">
        <v>3.2256760180266657E-4</v>
      </c>
      <c r="T205" s="844">
        <v>0.24426259797376268</v>
      </c>
      <c r="U205" s="843">
        <v>7.4386634492999999</v>
      </c>
      <c r="V205" s="845">
        <v>53229905.469999999</v>
      </c>
      <c r="W205" s="844">
        <v>2.9894755673397E-4</v>
      </c>
      <c r="X205" s="844"/>
      <c r="Y205" s="843">
        <v>5.9841600441000002</v>
      </c>
    </row>
    <row r="206" spans="1:25" x14ac:dyDescent="0.25">
      <c r="A206" s="847" t="s">
        <v>919</v>
      </c>
      <c r="B206" s="845">
        <v>13772832.57</v>
      </c>
      <c r="C206" s="844">
        <v>1.1803709386770667E-4</v>
      </c>
      <c r="D206" s="844">
        <v>0.17865289678689672</v>
      </c>
      <c r="E206" s="843">
        <v>2.8582637017999999</v>
      </c>
      <c r="F206" s="845">
        <v>11685232.02</v>
      </c>
      <c r="G206" s="844">
        <v>1.1652659923561706E-4</v>
      </c>
      <c r="H206" s="844"/>
      <c r="I206" s="843">
        <v>2.4101580668999998</v>
      </c>
      <c r="J206" s="845">
        <v>37792406.509999998</v>
      </c>
      <c r="K206" s="844">
        <v>4.2633335995204147E-4</v>
      </c>
      <c r="L206" s="844">
        <v>0.46278562465630624</v>
      </c>
      <c r="M206" s="843">
        <v>9.2511757048999996</v>
      </c>
      <c r="N206" s="845">
        <v>25835915.989999998</v>
      </c>
      <c r="O206" s="844">
        <v>3.3217449340720026E-4</v>
      </c>
      <c r="P206" s="844"/>
      <c r="Q206" s="843">
        <v>6.3842702667999998</v>
      </c>
      <c r="R206" s="845">
        <v>51565239.079999998</v>
      </c>
      <c r="S206" s="844">
        <v>2.5113661690896949E-4</v>
      </c>
      <c r="T206" s="844">
        <v>0.37429801098455251</v>
      </c>
      <c r="U206" s="843">
        <v>5.7914085683999996</v>
      </c>
      <c r="V206" s="845">
        <v>37521148.009999998</v>
      </c>
      <c r="W206" s="844">
        <v>2.1072469365486475E-4</v>
      </c>
      <c r="X206" s="844"/>
      <c r="Y206" s="843">
        <v>4.2181655734000003</v>
      </c>
    </row>
    <row r="207" spans="1:25" x14ac:dyDescent="0.25">
      <c r="A207" s="847" t="s">
        <v>924</v>
      </c>
      <c r="B207" s="845">
        <v>12582695.32</v>
      </c>
      <c r="C207" s="844">
        <v>1.0783727900901894E-4</v>
      </c>
      <c r="D207" s="844">
        <v>0.75699067916705431</v>
      </c>
      <c r="E207" s="843">
        <v>2.6112755761000002</v>
      </c>
      <c r="F207" s="845">
        <v>7161503.7400000002</v>
      </c>
      <c r="G207" s="844">
        <v>7.1415413472924159E-5</v>
      </c>
      <c r="H207" s="844"/>
      <c r="I207" s="843">
        <v>1.4771085400999999</v>
      </c>
      <c r="J207" s="845">
        <v>11976087.130000001</v>
      </c>
      <c r="K207" s="844">
        <v>1.3510135862505312E-4</v>
      </c>
      <c r="L207" s="844">
        <v>0.38375021488210065</v>
      </c>
      <c r="M207" s="843">
        <v>2.9316176589</v>
      </c>
      <c r="N207" s="845">
        <v>8654804.1699999999</v>
      </c>
      <c r="O207" s="844">
        <v>1.1127552790545649E-4</v>
      </c>
      <c r="P207" s="844"/>
      <c r="Q207" s="843">
        <v>2.1386742761000002</v>
      </c>
      <c r="R207" s="845">
        <v>24558782.449999999</v>
      </c>
      <c r="S207" s="844">
        <v>1.1960789186544335E-4</v>
      </c>
      <c r="T207" s="844">
        <v>0.55275065392932143</v>
      </c>
      <c r="U207" s="843">
        <v>2.7582523741</v>
      </c>
      <c r="V207" s="845">
        <v>15816307.91</v>
      </c>
      <c r="W207" s="844">
        <v>8.8826883393799564E-5</v>
      </c>
      <c r="X207" s="844"/>
      <c r="Y207" s="843">
        <v>1.7780854015000001</v>
      </c>
    </row>
    <row r="208" spans="1:25" x14ac:dyDescent="0.25">
      <c r="A208" s="847" t="s">
        <v>920</v>
      </c>
      <c r="B208" s="845">
        <v>7103167.9199999999</v>
      </c>
      <c r="C208" s="844">
        <v>6.0876170117496944E-5</v>
      </c>
      <c r="D208" s="844">
        <v>-4.6049387110621592E-2</v>
      </c>
      <c r="E208" s="843">
        <v>1.4741141251000001</v>
      </c>
      <c r="F208" s="845">
        <v>7446054.1500000004</v>
      </c>
      <c r="G208" s="844">
        <v>7.4252985849035226E-5</v>
      </c>
      <c r="H208" s="844"/>
      <c r="I208" s="843">
        <v>1.5357989851</v>
      </c>
      <c r="J208" s="845">
        <v>13496326.73</v>
      </c>
      <c r="K208" s="844">
        <v>1.5225106980919405E-4</v>
      </c>
      <c r="L208" s="844">
        <v>7.5844036468849338E-2</v>
      </c>
      <c r="M208" s="843">
        <v>3.3037560049999999</v>
      </c>
      <c r="N208" s="845">
        <v>12544872.93</v>
      </c>
      <c r="O208" s="844">
        <v>1.612904613869063E-4</v>
      </c>
      <c r="P208" s="844"/>
      <c r="Q208" s="843">
        <v>3.099942703</v>
      </c>
      <c r="R208" s="845">
        <v>20599494.649999999</v>
      </c>
      <c r="S208" s="844">
        <v>1.0032509280931306E-4</v>
      </c>
      <c r="T208" s="844">
        <v>3.0442188477033869E-2</v>
      </c>
      <c r="U208" s="843">
        <v>2.3135758109000002</v>
      </c>
      <c r="V208" s="845">
        <v>19990927.079999998</v>
      </c>
      <c r="W208" s="844">
        <v>1.1227220402976524E-4</v>
      </c>
      <c r="X208" s="844"/>
      <c r="Y208" s="843">
        <v>2.2474003292</v>
      </c>
    </row>
    <row r="209" spans="1:25" x14ac:dyDescent="0.25">
      <c r="A209" s="847" t="s">
        <v>926</v>
      </c>
      <c r="B209" s="845">
        <v>385133.53</v>
      </c>
      <c r="C209" s="844">
        <v>3.3007039329899603E-6</v>
      </c>
      <c r="D209" s="844">
        <v>0.20678377790142938</v>
      </c>
      <c r="E209" s="843">
        <v>7.9926419200000001E-2</v>
      </c>
      <c r="F209" s="845">
        <v>319140.46000000002</v>
      </c>
      <c r="G209" s="844">
        <v>3.1825086929074499E-6</v>
      </c>
      <c r="H209" s="844"/>
      <c r="I209" s="843">
        <v>6.5824876500000004E-2</v>
      </c>
      <c r="J209" s="845">
        <v>9309316.75</v>
      </c>
      <c r="K209" s="844">
        <v>1.0501771798615529E-4</v>
      </c>
      <c r="L209" s="844">
        <v>0.59723293758894336</v>
      </c>
      <c r="M209" s="843">
        <v>2.2788208769999998</v>
      </c>
      <c r="N209" s="845">
        <v>5828402.6900000004</v>
      </c>
      <c r="O209" s="844">
        <v>7.4936251986315334E-5</v>
      </c>
      <c r="P209" s="844"/>
      <c r="Q209" s="843">
        <v>1.4402469032</v>
      </c>
      <c r="R209" s="845">
        <v>9694450.2799999993</v>
      </c>
      <c r="S209" s="844">
        <v>4.7214586600369393E-5</v>
      </c>
      <c r="T209" s="844">
        <v>0.57696335649144626</v>
      </c>
      <c r="U209" s="843">
        <v>1.0888056260000001</v>
      </c>
      <c r="V209" s="845">
        <v>6147543.1500000004</v>
      </c>
      <c r="W209" s="844">
        <v>3.4525573329167771E-5</v>
      </c>
      <c r="X209" s="844"/>
      <c r="Y209" s="843">
        <v>0.69111304559999998</v>
      </c>
    </row>
    <row r="210" spans="1:25" x14ac:dyDescent="0.25">
      <c r="A210" s="847" t="s">
        <v>915</v>
      </c>
      <c r="B210" s="845">
        <v>179012.33</v>
      </c>
      <c r="C210" s="844">
        <v>1.5341866019421798E-6</v>
      </c>
      <c r="D210" s="844">
        <v>0.1410624471936418</v>
      </c>
      <c r="E210" s="843">
        <v>3.7150269700000002E-2</v>
      </c>
      <c r="F210" s="845">
        <v>156882.15</v>
      </c>
      <c r="G210" s="844">
        <v>1.5644484755615458E-6</v>
      </c>
      <c r="H210" s="844"/>
      <c r="I210" s="843">
        <v>3.2358003599999997E-2</v>
      </c>
      <c r="J210" s="845">
        <v>274186.3</v>
      </c>
      <c r="K210" s="844">
        <v>3.093075496552136E-6</v>
      </c>
      <c r="L210" s="844">
        <v>0.90315484152910808</v>
      </c>
      <c r="M210" s="843">
        <v>6.7117864999999999E-2</v>
      </c>
      <c r="N210" s="845">
        <v>144069.35999999999</v>
      </c>
      <c r="O210" s="844">
        <v>1.852311591817479E-6</v>
      </c>
      <c r="P210" s="844"/>
      <c r="Q210" s="843">
        <v>3.56007401E-2</v>
      </c>
      <c r="R210" s="845">
        <v>453198.63</v>
      </c>
      <c r="S210" s="844">
        <v>2.2071995157319812E-6</v>
      </c>
      <c r="T210" s="844">
        <v>0.50588588174885707</v>
      </c>
      <c r="U210" s="843">
        <v>5.0899762600000002E-2</v>
      </c>
      <c r="V210" s="845">
        <v>300951.51</v>
      </c>
      <c r="W210" s="844">
        <v>1.6901912151732952E-6</v>
      </c>
      <c r="X210" s="844"/>
      <c r="Y210" s="843">
        <v>3.3833274500000003E-2</v>
      </c>
    </row>
    <row r="211" spans="1:25" x14ac:dyDescent="0.25">
      <c r="A211" s="847" t="s">
        <v>917</v>
      </c>
      <c r="B211" s="845">
        <v>66947.66</v>
      </c>
      <c r="C211" s="844">
        <v>5.7376049461721667E-7</v>
      </c>
      <c r="D211" s="844">
        <v>-0.25017903371299455</v>
      </c>
      <c r="E211" s="843">
        <v>1.38935884E-2</v>
      </c>
      <c r="F211" s="845">
        <v>89284.86</v>
      </c>
      <c r="G211" s="844">
        <v>8.9035982180079779E-7</v>
      </c>
      <c r="H211" s="844"/>
      <c r="I211" s="843">
        <v>1.84156057E-2</v>
      </c>
      <c r="J211" s="845">
        <v>33487.980000000003</v>
      </c>
      <c r="K211" s="844">
        <v>3.7777544088463942E-7</v>
      </c>
      <c r="L211" s="844">
        <v>-0.59774318996039044</v>
      </c>
      <c r="M211" s="843">
        <v>8.1974982999999998E-3</v>
      </c>
      <c r="N211" s="845">
        <v>83250.25</v>
      </c>
      <c r="O211" s="844">
        <v>1.0703553003685385E-6</v>
      </c>
      <c r="P211" s="844"/>
      <c r="Q211" s="843">
        <v>2.0571830900000001E-2</v>
      </c>
      <c r="R211" s="845">
        <v>100435.64</v>
      </c>
      <c r="S211" s="844">
        <v>4.8914864541896692E-7</v>
      </c>
      <c r="T211" s="844">
        <v>-0.41788288772064996</v>
      </c>
      <c r="U211" s="843">
        <v>1.12801538E-2</v>
      </c>
      <c r="V211" s="845">
        <v>172535.11</v>
      </c>
      <c r="W211" s="844">
        <v>9.6898442952141412E-7</v>
      </c>
      <c r="X211" s="844"/>
      <c r="Y211" s="843">
        <v>1.9396572300000001E-2</v>
      </c>
    </row>
    <row r="212" spans="1:25" x14ac:dyDescent="0.25">
      <c r="A212" s="847" t="s">
        <v>923</v>
      </c>
      <c r="B212" s="845"/>
      <c r="C212" s="844">
        <v>0</v>
      </c>
      <c r="D212" s="844">
        <v>0</v>
      </c>
      <c r="E212" s="843"/>
      <c r="F212" s="845"/>
      <c r="G212" s="844">
        <v>0</v>
      </c>
      <c r="H212" s="844"/>
      <c r="I212" s="843"/>
      <c r="J212" s="845">
        <v>1358736.83</v>
      </c>
      <c r="K212" s="844">
        <v>1.532781030684584E-5</v>
      </c>
      <c r="L212" s="844">
        <v>0.41923538575264802</v>
      </c>
      <c r="M212" s="843">
        <v>0.3326042005</v>
      </c>
      <c r="N212" s="845">
        <v>957372.43</v>
      </c>
      <c r="O212" s="844">
        <v>1.2309015947426075E-5</v>
      </c>
      <c r="P212" s="844"/>
      <c r="Q212" s="843">
        <v>0.23657471020000001</v>
      </c>
      <c r="R212" s="845">
        <v>1358736.83</v>
      </c>
      <c r="S212" s="844">
        <v>6.6174146933833563E-6</v>
      </c>
      <c r="T212" s="844">
        <v>0.41923538575264802</v>
      </c>
      <c r="U212" s="843">
        <v>0.1526028049</v>
      </c>
      <c r="V212" s="845">
        <v>957372.43</v>
      </c>
      <c r="W212" s="844">
        <v>5.3767547829718835E-6</v>
      </c>
      <c r="X212" s="844"/>
      <c r="Y212" s="843">
        <v>0.1076287811</v>
      </c>
    </row>
    <row r="213" spans="1:25" x14ac:dyDescent="0.25">
      <c r="A213" s="847" t="s">
        <v>918</v>
      </c>
      <c r="B213" s="845"/>
      <c r="C213" s="844">
        <v>0</v>
      </c>
      <c r="D213" s="844">
        <v>0</v>
      </c>
      <c r="E213" s="843"/>
      <c r="F213" s="845"/>
      <c r="G213" s="844">
        <v>0</v>
      </c>
      <c r="H213" s="844"/>
      <c r="I213" s="843"/>
      <c r="J213" s="845">
        <v>116600.4</v>
      </c>
      <c r="K213" s="844">
        <v>1.3153605418220301E-6</v>
      </c>
      <c r="L213" s="844">
        <v>1.0326314677466422</v>
      </c>
      <c r="M213" s="843">
        <v>2.8542527099999999E-2</v>
      </c>
      <c r="N213" s="845">
        <v>57364.26</v>
      </c>
      <c r="O213" s="844">
        <v>7.375370013029263E-7</v>
      </c>
      <c r="P213" s="844"/>
      <c r="Q213" s="843">
        <v>1.4175187000000001E-2</v>
      </c>
      <c r="R213" s="845">
        <v>116600.4</v>
      </c>
      <c r="S213" s="844">
        <v>5.6787538482663836E-7</v>
      </c>
      <c r="T213" s="844">
        <v>1.0326314677466422</v>
      </c>
      <c r="U213" s="843">
        <v>1.30956545E-2</v>
      </c>
      <c r="V213" s="845">
        <v>57364.26</v>
      </c>
      <c r="W213" s="844">
        <v>3.2216674479193295E-7</v>
      </c>
      <c r="X213" s="844"/>
      <c r="Y213" s="843">
        <v>6.4489483999999996E-3</v>
      </c>
    </row>
    <row r="214" spans="1:25" x14ac:dyDescent="0.25">
      <c r="A214" s="846"/>
      <c r="B214" s="845"/>
      <c r="C214" s="844"/>
      <c r="D214" s="844"/>
      <c r="E214" s="843"/>
      <c r="F214" s="845"/>
      <c r="G214" s="844"/>
      <c r="H214" s="844"/>
      <c r="I214" s="843"/>
      <c r="J214" s="845"/>
      <c r="K214" s="844"/>
      <c r="L214" s="844"/>
      <c r="M214" s="843"/>
      <c r="N214" s="845"/>
      <c r="O214" s="844"/>
      <c r="P214" s="844"/>
      <c r="Q214" s="843"/>
      <c r="R214" s="845"/>
      <c r="S214" s="844"/>
      <c r="T214" s="844"/>
      <c r="U214" s="843"/>
      <c r="V214" s="845"/>
      <c r="W214" s="844"/>
      <c r="X214" s="844"/>
      <c r="Y214" s="843"/>
    </row>
    <row r="215" spans="1:25" x14ac:dyDescent="0.25">
      <c r="A215" s="855" t="s">
        <v>925</v>
      </c>
      <c r="B215" s="854">
        <v>22078708.709999997</v>
      </c>
      <c r="C215" s="853">
        <v>1.8922081563357176E-4</v>
      </c>
      <c r="D215" s="853">
        <v>9.9701223438209641E-2</v>
      </c>
      <c r="E215" s="852">
        <v>4.5819747947999998</v>
      </c>
      <c r="F215" s="854">
        <v>20077006.59</v>
      </c>
      <c r="G215" s="853">
        <v>2.0021042772274989E-4</v>
      </c>
      <c r="H215" s="853"/>
      <c r="I215" s="852">
        <v>4.1410182793999999</v>
      </c>
      <c r="J215" s="854">
        <v>6505230.8300000019</v>
      </c>
      <c r="K215" s="853">
        <v>7.3385030833737937E-5</v>
      </c>
      <c r="L215" s="853">
        <v>4.0726895626216317E-4</v>
      </c>
      <c r="M215" s="852">
        <v>1.5924107239999998</v>
      </c>
      <c r="N215" s="854">
        <v>6502582.5300000003</v>
      </c>
      <c r="O215" s="853">
        <v>8.3604237549669356E-5</v>
      </c>
      <c r="P215" s="853"/>
      <c r="Q215" s="852">
        <v>1.6068423632</v>
      </c>
      <c r="R215" s="854">
        <v>28583939.539999999</v>
      </c>
      <c r="S215" s="853">
        <v>1.3921149212300183E-4</v>
      </c>
      <c r="T215" s="853">
        <v>7.5409383153023021E-2</v>
      </c>
      <c r="U215" s="852">
        <v>3.2103268661</v>
      </c>
      <c r="V215" s="854">
        <v>26579589.119999997</v>
      </c>
      <c r="W215" s="853">
        <v>1.4927517071949462E-4</v>
      </c>
      <c r="X215" s="853"/>
      <c r="Y215" s="852">
        <v>2.988104408599999</v>
      </c>
    </row>
    <row r="216" spans="1:25" x14ac:dyDescent="0.25">
      <c r="A216" s="847" t="s">
        <v>916</v>
      </c>
      <c r="B216" s="845">
        <v>16990904.73</v>
      </c>
      <c r="C216" s="844">
        <v>1.4561688790734142E-4</v>
      </c>
      <c r="D216" s="844">
        <v>0.15780027227804577</v>
      </c>
      <c r="E216" s="843">
        <v>3.5261073568999999</v>
      </c>
      <c r="F216" s="845">
        <v>14675160.42</v>
      </c>
      <c r="G216" s="844">
        <v>1.463425402296573E-4</v>
      </c>
      <c r="H216" s="844"/>
      <c r="I216" s="843">
        <v>3.0268510038000001</v>
      </c>
      <c r="J216" s="845">
        <v>2643569.73</v>
      </c>
      <c r="K216" s="844">
        <v>2.9821915811584846E-5</v>
      </c>
      <c r="L216" s="844">
        <v>2.5392239034716081E-2</v>
      </c>
      <c r="M216" s="843">
        <v>0.64711751169999998</v>
      </c>
      <c r="N216" s="845">
        <v>2578105.85</v>
      </c>
      <c r="O216" s="844">
        <v>3.314691861536315E-5</v>
      </c>
      <c r="P216" s="844"/>
      <c r="Q216" s="843">
        <v>0.63707145239999996</v>
      </c>
      <c r="R216" s="845">
        <v>19634474.460000001</v>
      </c>
      <c r="S216" s="844">
        <v>9.562518430332402E-5</v>
      </c>
      <c r="T216" s="844">
        <v>0.13801492150738143</v>
      </c>
      <c r="U216" s="843">
        <v>2.2051922119</v>
      </c>
      <c r="V216" s="845">
        <v>17253266.27</v>
      </c>
      <c r="W216" s="844">
        <v>9.6897068509806542E-5</v>
      </c>
      <c r="X216" s="844"/>
      <c r="Y216" s="843">
        <v>1.9396297199999999</v>
      </c>
    </row>
    <row r="217" spans="1:25" x14ac:dyDescent="0.25">
      <c r="A217" s="847" t="s">
        <v>920</v>
      </c>
      <c r="B217" s="845">
        <v>2254555.13</v>
      </c>
      <c r="C217" s="844">
        <v>1.9322178945919588E-5</v>
      </c>
      <c r="D217" s="844">
        <v>-0.18802839686802647</v>
      </c>
      <c r="E217" s="843">
        <v>0.46788582229999998</v>
      </c>
      <c r="F217" s="845">
        <v>2776642.83</v>
      </c>
      <c r="G217" s="844">
        <v>2.7689030540264753E-5</v>
      </c>
      <c r="H217" s="844"/>
      <c r="I217" s="843">
        <v>0.57270134679999996</v>
      </c>
      <c r="J217" s="845">
        <v>1555463.07</v>
      </c>
      <c r="K217" s="844">
        <v>1.7547064560150381E-5</v>
      </c>
      <c r="L217" s="844">
        <v>-0.11841226354099335</v>
      </c>
      <c r="M217" s="843">
        <v>0.3807606737</v>
      </c>
      <c r="N217" s="845">
        <v>1764388.28</v>
      </c>
      <c r="O217" s="844">
        <v>2.2684884999217768E-5</v>
      </c>
      <c r="P217" s="844"/>
      <c r="Q217" s="843">
        <v>0.43599505589999998</v>
      </c>
      <c r="R217" s="845">
        <v>3810018.2</v>
      </c>
      <c r="S217" s="844">
        <v>1.8555815859306625E-5</v>
      </c>
      <c r="T217" s="844">
        <v>-0.16097949833248337</v>
      </c>
      <c r="U217" s="843">
        <v>0.4279117569</v>
      </c>
      <c r="V217" s="845">
        <v>4541031.1100000003</v>
      </c>
      <c r="W217" s="844">
        <v>2.5503147965433498E-5</v>
      </c>
      <c r="X217" s="844"/>
      <c r="Y217" s="843">
        <v>0.51050733020000005</v>
      </c>
    </row>
    <row r="218" spans="1:25" x14ac:dyDescent="0.25">
      <c r="A218" s="847" t="s">
        <v>919</v>
      </c>
      <c r="B218" s="845">
        <v>1206609.6000000001</v>
      </c>
      <c r="C218" s="844">
        <v>1.0340987585016145E-5</v>
      </c>
      <c r="D218" s="844">
        <v>-1.1871759434403968E-2</v>
      </c>
      <c r="E218" s="843">
        <v>0.25040661780000001</v>
      </c>
      <c r="F218" s="845">
        <v>1221106.28</v>
      </c>
      <c r="G218" s="844">
        <v>1.2177024972214047E-5</v>
      </c>
      <c r="H218" s="844"/>
      <c r="I218" s="843">
        <v>0.25186142189999999</v>
      </c>
      <c r="J218" s="845">
        <v>2137544.7000000002</v>
      </c>
      <c r="K218" s="844">
        <v>2.4113484642941268E-5</v>
      </c>
      <c r="L218" s="844">
        <v>3.6207794763576384E-2</v>
      </c>
      <c r="M218" s="843">
        <v>0.52324801259999998</v>
      </c>
      <c r="N218" s="845">
        <v>2062853.33</v>
      </c>
      <c r="O218" s="844">
        <v>2.6522274655612325E-5</v>
      </c>
      <c r="P218" s="844"/>
      <c r="Q218" s="843">
        <v>0.50974825840000004</v>
      </c>
      <c r="R218" s="845">
        <v>3344154.3</v>
      </c>
      <c r="S218" s="844">
        <v>1.6286933063970254E-5</v>
      </c>
      <c r="T218" s="844">
        <v>1.8329911798153919E-2</v>
      </c>
      <c r="U218" s="843">
        <v>0.37558952919999999</v>
      </c>
      <c r="V218" s="845">
        <v>3283959.61</v>
      </c>
      <c r="W218" s="844">
        <v>1.8443235868150057E-5</v>
      </c>
      <c r="X218" s="844"/>
      <c r="Y218" s="843">
        <v>0.36918607520000002</v>
      </c>
    </row>
    <row r="219" spans="1:25" x14ac:dyDescent="0.25">
      <c r="A219" s="847" t="s">
        <v>915</v>
      </c>
      <c r="B219" s="845">
        <v>680220.25</v>
      </c>
      <c r="C219" s="844">
        <v>5.8296810835307275E-6</v>
      </c>
      <c r="D219" s="844">
        <v>-2.024658774878884E-2</v>
      </c>
      <c r="E219" s="843">
        <v>0.14116550389999999</v>
      </c>
      <c r="F219" s="845">
        <v>694276.99</v>
      </c>
      <c r="G219" s="844">
        <v>6.9234172187400451E-6</v>
      </c>
      <c r="H219" s="844"/>
      <c r="I219" s="843">
        <v>0.1431993208</v>
      </c>
      <c r="J219" s="845">
        <v>55870.5</v>
      </c>
      <c r="K219" s="844">
        <v>6.3027100380331226E-7</v>
      </c>
      <c r="L219" s="844"/>
      <c r="M219" s="843">
        <v>1.36764991E-2</v>
      </c>
      <c r="N219" s="845"/>
      <c r="O219" s="844">
        <v>0</v>
      </c>
      <c r="P219" s="844"/>
      <c r="Q219" s="843"/>
      <c r="R219" s="845">
        <v>736090.75</v>
      </c>
      <c r="S219" s="844">
        <v>3.5849604111442057E-6</v>
      </c>
      <c r="T219" s="844">
        <v>6.0226337041646746E-2</v>
      </c>
      <c r="U219" s="843">
        <v>8.2672016099999995E-2</v>
      </c>
      <c r="V219" s="845">
        <v>694276.99</v>
      </c>
      <c r="W219" s="844">
        <v>3.8991692362499116E-6</v>
      </c>
      <c r="X219" s="844"/>
      <c r="Y219" s="843">
        <v>7.8051324500000005E-2</v>
      </c>
    </row>
    <row r="220" spans="1:25" x14ac:dyDescent="0.25">
      <c r="A220" s="847" t="s">
        <v>924</v>
      </c>
      <c r="B220" s="845">
        <v>658004.82999999996</v>
      </c>
      <c r="C220" s="844">
        <v>5.6392886132438011E-6</v>
      </c>
      <c r="D220" s="844">
        <v>1.3116788001393036</v>
      </c>
      <c r="E220" s="843">
        <v>0.1365551575</v>
      </c>
      <c r="F220" s="845">
        <v>284643.71000000002</v>
      </c>
      <c r="G220" s="844">
        <v>2.8385027754125165E-6</v>
      </c>
      <c r="H220" s="844"/>
      <c r="I220" s="843">
        <v>5.8709688699999998E-2</v>
      </c>
      <c r="J220" s="845">
        <v>73214.649999999994</v>
      </c>
      <c r="K220" s="844">
        <v>8.2592908509156304E-7</v>
      </c>
      <c r="L220" s="844">
        <v>-0.13131023697908328</v>
      </c>
      <c r="M220" s="843">
        <v>1.7922160900000001E-2</v>
      </c>
      <c r="N220" s="845">
        <v>84281.7</v>
      </c>
      <c r="O220" s="844">
        <v>1.0836167377163558E-6</v>
      </c>
      <c r="P220" s="844"/>
      <c r="Q220" s="843">
        <v>2.0826710799999999E-2</v>
      </c>
      <c r="R220" s="845">
        <v>731219.48</v>
      </c>
      <c r="S220" s="844">
        <v>3.5612360128930464E-6</v>
      </c>
      <c r="T220" s="844">
        <v>0.98202525545746511</v>
      </c>
      <c r="U220" s="843">
        <v>8.2124912800000005E-2</v>
      </c>
      <c r="V220" s="845">
        <v>368925.41</v>
      </c>
      <c r="W220" s="844">
        <v>2.0719433739880759E-6</v>
      </c>
      <c r="X220" s="844"/>
      <c r="Y220" s="843">
        <v>4.1474969299999997E-2</v>
      </c>
    </row>
    <row r="221" spans="1:25" x14ac:dyDescent="0.25">
      <c r="A221" s="847" t="s">
        <v>917</v>
      </c>
      <c r="B221" s="845">
        <v>265828.56</v>
      </c>
      <c r="C221" s="844">
        <v>2.2782263946041199E-6</v>
      </c>
      <c r="D221" s="844">
        <v>-0.28292979269267438</v>
      </c>
      <c r="E221" s="843">
        <v>5.5167164800000001E-2</v>
      </c>
      <c r="F221" s="845">
        <v>370714.83</v>
      </c>
      <c r="G221" s="844">
        <v>3.6968147788741905E-6</v>
      </c>
      <c r="H221" s="844"/>
      <c r="I221" s="843">
        <v>7.6462438800000004E-2</v>
      </c>
      <c r="J221" s="845">
        <v>35800.980000000003</v>
      </c>
      <c r="K221" s="844">
        <v>4.0386822387024116E-7</v>
      </c>
      <c r="L221" s="844">
        <v>1.7638352027310267</v>
      </c>
      <c r="M221" s="843">
        <v>8.7636959E-3</v>
      </c>
      <c r="N221" s="845">
        <v>12953.37</v>
      </c>
      <c r="O221" s="844">
        <v>1.6654254175975225E-7</v>
      </c>
      <c r="P221" s="844"/>
      <c r="Q221" s="843">
        <v>3.2008856999999999E-3</v>
      </c>
      <c r="R221" s="845">
        <v>301629.53999999998</v>
      </c>
      <c r="S221" s="844">
        <v>1.4690171826390124E-6</v>
      </c>
      <c r="T221" s="844">
        <v>-0.21382710373181835</v>
      </c>
      <c r="U221" s="843">
        <v>3.3876695499999998E-2</v>
      </c>
      <c r="V221" s="845">
        <v>383668.2</v>
      </c>
      <c r="W221" s="844">
        <v>2.1547412112381522E-6</v>
      </c>
      <c r="X221" s="844"/>
      <c r="Y221" s="843">
        <v>4.3132368800000001E-2</v>
      </c>
    </row>
    <row r="222" spans="1:25" x14ac:dyDescent="0.25">
      <c r="A222" s="847" t="s">
        <v>918</v>
      </c>
      <c r="B222" s="845">
        <v>22585.61</v>
      </c>
      <c r="C222" s="844">
        <v>1.9356510391597786E-7</v>
      </c>
      <c r="D222" s="844">
        <v>-0.55728856616137312</v>
      </c>
      <c r="E222" s="843">
        <v>4.6871715999999997E-3</v>
      </c>
      <c r="F222" s="845">
        <v>51016.55</v>
      </c>
      <c r="G222" s="844">
        <v>5.0874343496637047E-7</v>
      </c>
      <c r="H222" s="844"/>
      <c r="I222" s="843">
        <v>1.0522508200000001E-2</v>
      </c>
      <c r="J222" s="845">
        <v>3767.2</v>
      </c>
      <c r="K222" s="844">
        <v>4.2497506296307314E-8</v>
      </c>
      <c r="L222" s="844"/>
      <c r="M222" s="843">
        <v>9.2217009999999997E-4</v>
      </c>
      <c r="N222" s="845"/>
      <c r="O222" s="844">
        <v>0</v>
      </c>
      <c r="P222" s="844"/>
      <c r="Q222" s="843"/>
      <c r="R222" s="845">
        <v>26352.81</v>
      </c>
      <c r="S222" s="844">
        <v>1.2834528972467747E-7</v>
      </c>
      <c r="T222" s="844">
        <v>-0.48344586217609775</v>
      </c>
      <c r="U222" s="843">
        <v>2.9597437000000002E-3</v>
      </c>
      <c r="V222" s="845">
        <v>51016.55</v>
      </c>
      <c r="W222" s="844">
        <v>2.8651700281699592E-7</v>
      </c>
      <c r="X222" s="844"/>
      <c r="Y222" s="843">
        <v>5.7353324000000002E-3</v>
      </c>
    </row>
    <row r="223" spans="1:25" x14ac:dyDescent="0.25">
      <c r="A223" s="847" t="s">
        <v>923</v>
      </c>
      <c r="B223" s="845"/>
      <c r="C223" s="844">
        <v>0</v>
      </c>
      <c r="D223" s="844">
        <v>0</v>
      </c>
      <c r="E223" s="843"/>
      <c r="F223" s="845">
        <v>3444.98</v>
      </c>
      <c r="G223" s="844">
        <v>3.4353772620658334E-8</v>
      </c>
      <c r="H223" s="844"/>
      <c r="I223" s="843">
        <v>7.1055040000000003E-4</v>
      </c>
      <c r="J223" s="845"/>
      <c r="K223" s="844">
        <v>0</v>
      </c>
      <c r="L223" s="844">
        <v>0</v>
      </c>
      <c r="M223" s="843"/>
      <c r="N223" s="845"/>
      <c r="O223" s="844">
        <v>0</v>
      </c>
      <c r="P223" s="844"/>
      <c r="Q223" s="843"/>
      <c r="R223" s="845"/>
      <c r="S223" s="844">
        <v>0</v>
      </c>
      <c r="T223" s="844">
        <v>0</v>
      </c>
      <c r="U223" s="843"/>
      <c r="V223" s="845">
        <v>3444.98</v>
      </c>
      <c r="W223" s="844">
        <v>1.9347551811412073E-8</v>
      </c>
      <c r="X223" s="844"/>
      <c r="Y223" s="843">
        <v>3.8728820000000002E-4</v>
      </c>
    </row>
    <row r="224" spans="1:25" x14ac:dyDescent="0.25">
      <c r="A224" s="846"/>
      <c r="B224" s="845"/>
      <c r="C224" s="844"/>
      <c r="D224" s="844"/>
      <c r="E224" s="843"/>
      <c r="F224" s="845"/>
      <c r="G224" s="844"/>
      <c r="H224" s="844"/>
      <c r="I224" s="843"/>
      <c r="J224" s="845"/>
      <c r="K224" s="844"/>
      <c r="L224" s="844"/>
      <c r="M224" s="843"/>
      <c r="N224" s="845"/>
      <c r="O224" s="844"/>
      <c r="P224" s="844"/>
      <c r="Q224" s="843"/>
      <c r="R224" s="845"/>
      <c r="S224" s="844"/>
      <c r="T224" s="844"/>
      <c r="U224" s="843"/>
      <c r="V224" s="845"/>
      <c r="W224" s="844"/>
      <c r="X224" s="844"/>
      <c r="Y224" s="843"/>
    </row>
    <row r="225" spans="1:25" x14ac:dyDescent="0.25">
      <c r="A225" s="855" t="s">
        <v>922</v>
      </c>
      <c r="B225" s="854">
        <v>2568099.4300000002</v>
      </c>
      <c r="C225" s="853">
        <v>2.2009342808740324E-5</v>
      </c>
      <c r="D225" s="853">
        <v>0.58364121875960073</v>
      </c>
      <c r="E225" s="852">
        <v>0.53295539219999999</v>
      </c>
      <c r="F225" s="854">
        <v>1621642.2</v>
      </c>
      <c r="G225" s="853">
        <v>1.6171219400653747E-5</v>
      </c>
      <c r="H225" s="853"/>
      <c r="I225" s="852">
        <v>0.33447466199289999</v>
      </c>
      <c r="J225" s="854">
        <v>1064899.8500000001</v>
      </c>
      <c r="K225" s="853">
        <v>1.2013056933614282E-5</v>
      </c>
      <c r="L225" s="853">
        <v>0.23923404363172743</v>
      </c>
      <c r="M225" s="852">
        <v>0.26067605980000003</v>
      </c>
      <c r="N225" s="854">
        <v>859321.01</v>
      </c>
      <c r="O225" s="853">
        <v>1.1048360788965149E-5</v>
      </c>
      <c r="P225" s="853"/>
      <c r="Q225" s="852">
        <v>0.2123453867</v>
      </c>
      <c r="R225" s="854">
        <v>3632999.2800000003</v>
      </c>
      <c r="S225" s="853">
        <v>1.769368599254291E-5</v>
      </c>
      <c r="T225" s="853">
        <v>0.46435032384055397</v>
      </c>
      <c r="U225" s="852">
        <v>0.40803036171480001</v>
      </c>
      <c r="V225" s="854">
        <v>2480963.21</v>
      </c>
      <c r="W225" s="853">
        <v>1.3933481253209659E-5</v>
      </c>
      <c r="X225" s="853"/>
      <c r="Y225" s="852">
        <v>0.27891240420140001</v>
      </c>
    </row>
    <row r="226" spans="1:25" x14ac:dyDescent="0.25">
      <c r="A226" s="847" t="s">
        <v>921</v>
      </c>
      <c r="B226" s="845">
        <v>2262781.35</v>
      </c>
      <c r="C226" s="844">
        <v>1.9392679991901332E-5</v>
      </c>
      <c r="D226" s="844">
        <v>0.60373573857310092</v>
      </c>
      <c r="E226" s="843">
        <v>0.46959300240000001</v>
      </c>
      <c r="F226" s="845">
        <v>1410944.02</v>
      </c>
      <c r="G226" s="844">
        <v>1.4070110724462147E-5</v>
      </c>
      <c r="H226" s="844"/>
      <c r="I226" s="843">
        <v>0.29101673859999999</v>
      </c>
      <c r="J226" s="845">
        <v>420875.63</v>
      </c>
      <c r="K226" s="844">
        <v>4.7478670460520569E-6</v>
      </c>
      <c r="L226" s="844">
        <v>3.0108489788372346</v>
      </c>
      <c r="M226" s="843">
        <v>0.1030258394</v>
      </c>
      <c r="N226" s="845">
        <v>104934.3</v>
      </c>
      <c r="O226" s="844">
        <v>1.349148911810623E-6</v>
      </c>
      <c r="P226" s="844"/>
      <c r="Q226" s="843">
        <v>2.5930140500000001E-2</v>
      </c>
      <c r="R226" s="845">
        <v>2683656.98</v>
      </c>
      <c r="S226" s="844">
        <v>1.3070133037795703E-5</v>
      </c>
      <c r="T226" s="844">
        <v>0.7703643785867984</v>
      </c>
      <c r="U226" s="843">
        <v>0.30140758200000001</v>
      </c>
      <c r="V226" s="845">
        <v>1515878.32</v>
      </c>
      <c r="W226" s="844">
        <v>8.513412076701837E-6</v>
      </c>
      <c r="X226" s="844"/>
      <c r="Y226" s="843">
        <v>0.17041658060000001</v>
      </c>
    </row>
    <row r="227" spans="1:25" x14ac:dyDescent="0.25">
      <c r="A227" s="847" t="s">
        <v>920</v>
      </c>
      <c r="B227" s="845">
        <v>105209.97</v>
      </c>
      <c r="C227" s="844">
        <v>9.0167937797769956E-7</v>
      </c>
      <c r="D227" s="844">
        <v>-0.25943659023420351</v>
      </c>
      <c r="E227" s="843">
        <v>2.1834131600000001E-2</v>
      </c>
      <c r="F227" s="845">
        <v>142067.47</v>
      </c>
      <c r="G227" s="844">
        <v>1.4167146285819365E-6</v>
      </c>
      <c r="H227" s="844"/>
      <c r="I227" s="843">
        <v>2.9302375700000001E-2</v>
      </c>
      <c r="J227" s="845">
        <v>104891.94</v>
      </c>
      <c r="K227" s="844">
        <v>1.1832782651788834E-6</v>
      </c>
      <c r="L227" s="844">
        <v>-0.32285644841580446</v>
      </c>
      <c r="M227" s="843">
        <v>2.56764217E-2</v>
      </c>
      <c r="N227" s="845">
        <v>154903.54999999999</v>
      </c>
      <c r="O227" s="844">
        <v>1.991607662300148E-6</v>
      </c>
      <c r="P227" s="844"/>
      <c r="Q227" s="843">
        <v>3.8277958799999998E-2</v>
      </c>
      <c r="R227" s="845">
        <v>210101.91</v>
      </c>
      <c r="S227" s="844">
        <v>1.0232529476233507E-6</v>
      </c>
      <c r="T227" s="844">
        <v>-0.29251712843899719</v>
      </c>
      <c r="U227" s="843">
        <v>2.35970205E-2</v>
      </c>
      <c r="V227" s="845">
        <v>296971.02</v>
      </c>
      <c r="W227" s="844">
        <v>1.6678361546185729E-6</v>
      </c>
      <c r="X227" s="844"/>
      <c r="Y227" s="843">
        <v>3.3385783699999998E-2</v>
      </c>
    </row>
    <row r="228" spans="1:25" x14ac:dyDescent="0.25">
      <c r="A228" s="847" t="s">
        <v>919</v>
      </c>
      <c r="B228" s="845">
        <v>91674.45</v>
      </c>
      <c r="C228" s="844">
        <v>7.8567612035672775E-7</v>
      </c>
      <c r="D228" s="844">
        <v>1.8115020334634384</v>
      </c>
      <c r="E228" s="843">
        <v>1.9025117099999999E-2</v>
      </c>
      <c r="F228" s="845">
        <v>32606.93</v>
      </c>
      <c r="G228" s="844">
        <v>3.2516039543849973E-7</v>
      </c>
      <c r="H228" s="844"/>
      <c r="I228" s="843">
        <v>6.7253996999999998E-3</v>
      </c>
      <c r="J228" s="845">
        <v>98866.98</v>
      </c>
      <c r="K228" s="844">
        <v>1.1153111342766218E-6</v>
      </c>
      <c r="L228" s="844">
        <v>-0.33741130141301179</v>
      </c>
      <c r="M228" s="843">
        <v>2.42015761E-2</v>
      </c>
      <c r="N228" s="845">
        <v>149213.20000000001</v>
      </c>
      <c r="O228" s="844">
        <v>1.9184463650854001E-6</v>
      </c>
      <c r="P228" s="844"/>
      <c r="Q228" s="843">
        <v>3.6871825900000002E-2</v>
      </c>
      <c r="R228" s="845">
        <v>190541.43</v>
      </c>
      <c r="S228" s="844">
        <v>9.2798813628999528E-7</v>
      </c>
      <c r="T228" s="844">
        <v>4.7966636037494792E-2</v>
      </c>
      <c r="U228" s="843">
        <v>2.1400138700000002E-2</v>
      </c>
      <c r="V228" s="845">
        <v>181820.13</v>
      </c>
      <c r="W228" s="844">
        <v>1.0211305684017553E-6</v>
      </c>
      <c r="X228" s="844"/>
      <c r="Y228" s="843">
        <v>2.0440403699999998E-2</v>
      </c>
    </row>
    <row r="229" spans="1:25" x14ac:dyDescent="0.25">
      <c r="A229" s="847" t="s">
        <v>918</v>
      </c>
      <c r="B229" s="845">
        <v>73600.53</v>
      </c>
      <c r="C229" s="844">
        <v>6.3077748343839483E-7</v>
      </c>
      <c r="D229" s="844">
        <v>1.3380470903435853</v>
      </c>
      <c r="E229" s="843">
        <v>1.52742526E-2</v>
      </c>
      <c r="F229" s="845">
        <v>31479.49</v>
      </c>
      <c r="G229" s="844">
        <v>3.1391742235783311E-7</v>
      </c>
      <c r="H229" s="844"/>
      <c r="I229" s="843">
        <v>6.4928575000000001E-3</v>
      </c>
      <c r="J229" s="845">
        <v>75986.66</v>
      </c>
      <c r="K229" s="844">
        <v>8.5719992614816403E-7</v>
      </c>
      <c r="L229" s="844">
        <v>0.1437381908996343</v>
      </c>
      <c r="M229" s="843">
        <v>1.8600719200000001E-2</v>
      </c>
      <c r="N229" s="845">
        <v>66437.11</v>
      </c>
      <c r="O229" s="844">
        <v>8.5418737877264786E-7</v>
      </c>
      <c r="P229" s="844"/>
      <c r="Q229" s="843">
        <v>1.6417163799999999E-2</v>
      </c>
      <c r="R229" s="845">
        <v>149587.19</v>
      </c>
      <c r="S229" s="844">
        <v>7.2852994574963261E-7</v>
      </c>
      <c r="T229" s="844">
        <v>0.52770000183829902</v>
      </c>
      <c r="U229" s="843">
        <v>1.6800475499999998E-2</v>
      </c>
      <c r="V229" s="845">
        <v>97916.6</v>
      </c>
      <c r="W229" s="844">
        <v>5.4991509143661544E-7</v>
      </c>
      <c r="X229" s="844"/>
      <c r="Y229" s="843">
        <v>1.1007883600000001E-2</v>
      </c>
    </row>
    <row r="230" spans="1:25" x14ac:dyDescent="0.25">
      <c r="A230" s="847" t="s">
        <v>917</v>
      </c>
      <c r="B230" s="845">
        <v>33806.97</v>
      </c>
      <c r="C230" s="844">
        <v>2.8973535189593488E-7</v>
      </c>
      <c r="D230" s="844">
        <v>6.4711535911602214</v>
      </c>
      <c r="E230" s="843">
        <v>7.0159304000000002E-3</v>
      </c>
      <c r="F230" s="845">
        <v>4525</v>
      </c>
      <c r="G230" s="844">
        <v>4.5123867514028808E-8</v>
      </c>
      <c r="H230" s="844"/>
      <c r="I230" s="843">
        <v>9.3331179999999998E-4</v>
      </c>
      <c r="J230" s="845">
        <v>364209.74</v>
      </c>
      <c r="K230" s="844">
        <v>4.1086233061229693E-6</v>
      </c>
      <c r="L230" s="844">
        <v>-4.820645287268803E-2</v>
      </c>
      <c r="M230" s="843">
        <v>8.91546374E-2</v>
      </c>
      <c r="N230" s="845">
        <v>382656.24</v>
      </c>
      <c r="O230" s="844">
        <v>4.9198426996086557E-6</v>
      </c>
      <c r="P230" s="844"/>
      <c r="Q230" s="843">
        <v>9.45575476E-2</v>
      </c>
      <c r="R230" s="845">
        <v>398016.71</v>
      </c>
      <c r="S230" s="844">
        <v>1.9384486876432885E-6</v>
      </c>
      <c r="T230" s="844">
        <v>2.7985524298646366E-2</v>
      </c>
      <c r="U230" s="843">
        <v>4.4702156399999998E-2</v>
      </c>
      <c r="V230" s="845">
        <v>387181.24</v>
      </c>
      <c r="W230" s="844">
        <v>2.1744709987595786E-6</v>
      </c>
      <c r="X230" s="844"/>
      <c r="Y230" s="843">
        <v>4.3527308299999998E-2</v>
      </c>
    </row>
    <row r="231" spans="1:25" x14ac:dyDescent="0.25">
      <c r="A231" s="847" t="s">
        <v>916</v>
      </c>
      <c r="B231" s="845">
        <v>1026.1600000000001</v>
      </c>
      <c r="C231" s="844">
        <v>8.7944831702318354E-9</v>
      </c>
      <c r="D231" s="844"/>
      <c r="E231" s="843">
        <v>2.129581E-4</v>
      </c>
      <c r="F231" s="845"/>
      <c r="G231" s="844">
        <v>0</v>
      </c>
      <c r="H231" s="844"/>
      <c r="I231" s="843"/>
      <c r="J231" s="845"/>
      <c r="K231" s="844">
        <v>0</v>
      </c>
      <c r="L231" s="844">
        <v>0</v>
      </c>
      <c r="M231" s="843"/>
      <c r="N231" s="845">
        <v>1176.6099999999999</v>
      </c>
      <c r="O231" s="844">
        <v>1.5127771387673022E-8</v>
      </c>
      <c r="P231" s="844"/>
      <c r="Q231" s="843">
        <v>2.9075010000000003E-4</v>
      </c>
      <c r="R231" s="845">
        <v>1026.1600000000001</v>
      </c>
      <c r="S231" s="844">
        <v>4.9976758646943172E-9</v>
      </c>
      <c r="T231" s="844">
        <v>-0.12786734771929512</v>
      </c>
      <c r="U231" s="843">
        <v>1.152503E-4</v>
      </c>
      <c r="V231" s="845">
        <v>1176.6099999999999</v>
      </c>
      <c r="W231" s="844">
        <v>6.6080276044637586E-9</v>
      </c>
      <c r="X231" s="844"/>
      <c r="Y231" s="843">
        <v>1.322757E-4</v>
      </c>
    </row>
    <row r="232" spans="1:25" x14ac:dyDescent="0.25">
      <c r="A232" s="847" t="s">
        <v>915</v>
      </c>
      <c r="B232" s="845"/>
      <c r="C232" s="844">
        <v>0</v>
      </c>
      <c r="D232" s="844">
        <v>0</v>
      </c>
      <c r="E232" s="843"/>
      <c r="F232" s="845">
        <v>19.29</v>
      </c>
      <c r="G232" s="844">
        <v>1.9236229930289848E-10</v>
      </c>
      <c r="H232" s="844"/>
      <c r="I232" s="843">
        <v>3.9786928999999998E-6</v>
      </c>
      <c r="J232" s="845">
        <v>68.900000000000006</v>
      </c>
      <c r="K232" s="844">
        <v>7.7725583558493696E-10</v>
      </c>
      <c r="L232" s="844"/>
      <c r="M232" s="843">
        <v>1.6866000000000001E-5</v>
      </c>
      <c r="N232" s="845"/>
      <c r="O232" s="844">
        <v>0</v>
      </c>
      <c r="P232" s="844"/>
      <c r="Q232" s="843"/>
      <c r="R232" s="845">
        <v>68.900000000000006</v>
      </c>
      <c r="S232" s="844">
        <v>3.3556157624292357E-10</v>
      </c>
      <c r="T232" s="844">
        <v>2.5717988595127013</v>
      </c>
      <c r="U232" s="843">
        <v>7.7383147999999996E-6</v>
      </c>
      <c r="V232" s="845">
        <v>19.29</v>
      </c>
      <c r="W232" s="844">
        <v>1.0833568683769975E-10</v>
      </c>
      <c r="X232" s="844"/>
      <c r="Y232" s="843">
        <v>2.1686013999999999E-6</v>
      </c>
    </row>
    <row r="233" spans="1:25" x14ac:dyDescent="0.25">
      <c r="A233" s="846"/>
      <c r="B233" s="845"/>
      <c r="C233" s="844"/>
      <c r="D233" s="844"/>
      <c r="E233" s="843"/>
      <c r="F233" s="845"/>
      <c r="G233" s="844"/>
      <c r="H233" s="844"/>
      <c r="I233" s="843"/>
      <c r="J233" s="845"/>
      <c r="K233" s="844"/>
      <c r="L233" s="844"/>
      <c r="M233" s="843"/>
      <c r="N233" s="845"/>
      <c r="O233" s="844"/>
      <c r="P233" s="844"/>
      <c r="Q233" s="843"/>
      <c r="R233" s="845"/>
      <c r="S233" s="844"/>
      <c r="T233" s="844"/>
      <c r="U233" s="843"/>
      <c r="V233" s="845"/>
      <c r="W233" s="844"/>
      <c r="X233" s="844"/>
      <c r="Y233" s="843"/>
    </row>
    <row r="234" spans="1:25" x14ac:dyDescent="0.25">
      <c r="A234" s="851" t="s">
        <v>914</v>
      </c>
      <c r="B234" s="850">
        <v>-665998788.55999994</v>
      </c>
      <c r="C234" s="849">
        <v>-5.7077991126000911E-3</v>
      </c>
      <c r="D234" s="849">
        <v>-5.6715882558891283E-2</v>
      </c>
      <c r="E234" s="848">
        <v>-138.214136612</v>
      </c>
      <c r="F234" s="850">
        <v>-706042618.80999994</v>
      </c>
      <c r="G234" s="849">
        <v>-7.0407455448487028E-3</v>
      </c>
      <c r="H234" s="849"/>
      <c r="I234" s="848">
        <v>-145.62606120300001</v>
      </c>
      <c r="J234" s="850">
        <v>-352684404.30000001</v>
      </c>
      <c r="K234" s="849">
        <v>-3.9786068412477824E-3</v>
      </c>
      <c r="L234" s="849">
        <v>-0.21493578667357685</v>
      </c>
      <c r="M234" s="848">
        <v>-86.333358865999998</v>
      </c>
      <c r="N234" s="850">
        <v>-449242747.68000001</v>
      </c>
      <c r="O234" s="849">
        <v>-5.7759508966208984E-3</v>
      </c>
      <c r="P234" s="849"/>
      <c r="Q234" s="848">
        <v>-111.01162881600001</v>
      </c>
      <c r="R234" s="850">
        <v>-1018683192.86</v>
      </c>
      <c r="S234" s="849">
        <v>-4.9612617980881813E-3</v>
      </c>
      <c r="T234" s="849">
        <v>-0.11824106616071343</v>
      </c>
      <c r="U234" s="848">
        <v>-114.41061223200001</v>
      </c>
      <c r="V234" s="850">
        <v>-1155285366.29</v>
      </c>
      <c r="W234" s="849">
        <v>-6.4882650933421821E-3</v>
      </c>
      <c r="X234" s="849"/>
      <c r="Y234" s="848">
        <v>-129.878354401</v>
      </c>
    </row>
    <row r="235" spans="1:25" x14ac:dyDescent="0.25">
      <c r="A235" s="847" t="s">
        <v>913</v>
      </c>
      <c r="B235" s="845">
        <v>125348782.34</v>
      </c>
      <c r="C235" s="844">
        <v>1.0742747297674666E-3</v>
      </c>
      <c r="D235" s="844">
        <v>0.77580180270635624</v>
      </c>
      <c r="E235" s="843">
        <v>26.013521388000001</v>
      </c>
      <c r="F235" s="845">
        <v>70587146.689999998</v>
      </c>
      <c r="G235" s="844">
        <v>7.0390387965367442E-4</v>
      </c>
      <c r="H235" s="844"/>
      <c r="I235" s="843">
        <v>14.559075997000001</v>
      </c>
      <c r="J235" s="845">
        <v>76924255.799999997</v>
      </c>
      <c r="K235" s="844">
        <v>8.6777687545106571E-4</v>
      </c>
      <c r="L235" s="844">
        <v>0.21987201401783366</v>
      </c>
      <c r="M235" s="843">
        <v>18.830232634000001</v>
      </c>
      <c r="N235" s="845">
        <v>63059284.020000003</v>
      </c>
      <c r="O235" s="844">
        <v>8.1075839277662326E-4</v>
      </c>
      <c r="P235" s="844"/>
      <c r="Q235" s="843">
        <v>15.582474884</v>
      </c>
      <c r="R235" s="845">
        <v>202273038.13999999</v>
      </c>
      <c r="S235" s="844">
        <v>9.8512423091006362E-4</v>
      </c>
      <c r="T235" s="844">
        <v>0.51349375411987763</v>
      </c>
      <c r="U235" s="843">
        <v>22.717742168000001</v>
      </c>
      <c r="V235" s="845">
        <v>133646430.70999999</v>
      </c>
      <c r="W235" s="844">
        <v>7.5057946419776565E-4</v>
      </c>
      <c r="X235" s="844"/>
      <c r="Y235" s="843">
        <v>15.024667499</v>
      </c>
    </row>
    <row r="236" spans="1:25" x14ac:dyDescent="0.25">
      <c r="A236" s="847" t="s">
        <v>912</v>
      </c>
      <c r="B236" s="845">
        <v>-791347570.89999998</v>
      </c>
      <c r="C236" s="844">
        <v>-6.7820738423675581E-3</v>
      </c>
      <c r="D236" s="844">
        <v>1.8950864432197682E-2</v>
      </c>
      <c r="E236" s="843">
        <v>-164.22765799999999</v>
      </c>
      <c r="F236" s="845">
        <v>-776629765.5</v>
      </c>
      <c r="G236" s="844">
        <v>-7.7446494245023778E-3</v>
      </c>
      <c r="H236" s="844"/>
      <c r="I236" s="843">
        <v>-160.18513720000001</v>
      </c>
      <c r="J236" s="845">
        <v>-429608660.10000002</v>
      </c>
      <c r="K236" s="844">
        <v>-4.8463837166988488E-3</v>
      </c>
      <c r="L236" s="844">
        <v>-0.1614152716232532</v>
      </c>
      <c r="M236" s="843">
        <v>-105.1635915</v>
      </c>
      <c r="N236" s="845">
        <v>-512302031.69999999</v>
      </c>
      <c r="O236" s="844">
        <v>-6.5867092893975212E-3</v>
      </c>
      <c r="P236" s="844"/>
      <c r="Q236" s="843">
        <v>-126.59410370000001</v>
      </c>
      <c r="R236" s="845">
        <v>-1220956231</v>
      </c>
      <c r="S236" s="844">
        <v>-5.9463860289982445E-3</v>
      </c>
      <c r="T236" s="844">
        <v>-5.2737907590001055E-2</v>
      </c>
      <c r="U236" s="843">
        <v>-137.12835440000001</v>
      </c>
      <c r="V236" s="845">
        <v>-1288931797</v>
      </c>
      <c r="W236" s="844">
        <v>-7.2388445575399477E-3</v>
      </c>
      <c r="X236" s="844"/>
      <c r="Y236" s="843">
        <v>-144.9030219</v>
      </c>
    </row>
    <row r="237" spans="1:25" x14ac:dyDescent="0.25">
      <c r="A237" s="846"/>
      <c r="B237" s="845"/>
      <c r="C237" s="844"/>
      <c r="D237" s="844"/>
      <c r="E237" s="843"/>
      <c r="F237" s="845"/>
      <c r="G237" s="844"/>
      <c r="H237" s="844"/>
      <c r="I237" s="843"/>
      <c r="J237" s="845"/>
      <c r="K237" s="844"/>
      <c r="L237" s="844"/>
      <c r="M237" s="843"/>
      <c r="N237" s="845"/>
      <c r="O237" s="844"/>
      <c r="P237" s="844"/>
      <c r="Q237" s="843"/>
      <c r="R237" s="845"/>
      <c r="S237" s="844"/>
      <c r="T237" s="844"/>
      <c r="U237" s="843"/>
      <c r="V237" s="845"/>
      <c r="W237" s="844"/>
      <c r="X237" s="844"/>
      <c r="Y237" s="843"/>
    </row>
    <row r="238" spans="1:25" x14ac:dyDescent="0.25">
      <c r="A238" s="851" t="s">
        <v>911</v>
      </c>
      <c r="B238" s="850">
        <v>6003035316.6999998</v>
      </c>
      <c r="C238" s="849">
        <v>5.1447720689780811E-2</v>
      </c>
      <c r="D238" s="849">
        <v>4.3736997731973405E-2</v>
      </c>
      <c r="E238" s="848">
        <v>1245.80458372</v>
      </c>
      <c r="F238" s="850">
        <v>5751482729.6000004</v>
      </c>
      <c r="G238" s="849">
        <v>5.7354507115954738E-2</v>
      </c>
      <c r="H238" s="849"/>
      <c r="I238" s="848">
        <v>1186.2821785599999</v>
      </c>
      <c r="J238" s="850">
        <v>3919736480.6000004</v>
      </c>
      <c r="K238" s="849">
        <v>4.4218259121937782E-2</v>
      </c>
      <c r="L238" s="849">
        <v>3.6050238483231731E-2</v>
      </c>
      <c r="M238" s="848">
        <v>959.50944243999993</v>
      </c>
      <c r="N238" s="850">
        <v>3783345956.5999999</v>
      </c>
      <c r="O238" s="849">
        <v>4.8642789634561916E-2</v>
      </c>
      <c r="P238" s="849"/>
      <c r="Q238" s="848">
        <v>934.89633227000002</v>
      </c>
      <c r="R238" s="850">
        <v>9922771797.2999992</v>
      </c>
      <c r="S238" s="849">
        <v>4.8326573947762193E-2</v>
      </c>
      <c r="T238" s="849">
        <v>4.0686951372443471E-2</v>
      </c>
      <c r="U238" s="848">
        <v>1114.4489317799998</v>
      </c>
      <c r="V238" s="850">
        <v>9534828686.2000008</v>
      </c>
      <c r="W238" s="849">
        <v>5.3549103919091727E-2</v>
      </c>
      <c r="X238" s="849"/>
      <c r="Y238" s="848">
        <v>1071.9151264299999</v>
      </c>
    </row>
    <row r="239" spans="1:25" x14ac:dyDescent="0.25">
      <c r="A239" s="847" t="s">
        <v>910</v>
      </c>
      <c r="B239" s="845">
        <v>3330327479.1999998</v>
      </c>
      <c r="C239" s="844">
        <v>2.8541854064848569E-2</v>
      </c>
      <c r="D239" s="844">
        <v>4.0924360420282815E-2</v>
      </c>
      <c r="E239" s="843">
        <v>691.13990173000002</v>
      </c>
      <c r="F239" s="845">
        <v>3199394313.1999998</v>
      </c>
      <c r="G239" s="844">
        <v>3.190476135115447E-2</v>
      </c>
      <c r="H239" s="844"/>
      <c r="I239" s="843">
        <v>659.89669696999999</v>
      </c>
      <c r="J239" s="845">
        <v>1899856958.9000001</v>
      </c>
      <c r="K239" s="844">
        <v>2.1432146706555539E-2</v>
      </c>
      <c r="L239" s="844">
        <v>7.1332060608702577E-2</v>
      </c>
      <c r="M239" s="843">
        <v>465.06460327999997</v>
      </c>
      <c r="N239" s="845">
        <v>1773359566.8</v>
      </c>
      <c r="O239" s="844">
        <v>2.2800229570285196E-2</v>
      </c>
      <c r="P239" s="844"/>
      <c r="Q239" s="843">
        <v>438.21193563000003</v>
      </c>
      <c r="R239" s="845">
        <v>5230184438.1000004</v>
      </c>
      <c r="S239" s="844">
        <v>2.547240833222127E-2</v>
      </c>
      <c r="T239" s="844">
        <v>5.1768208182464963E-2</v>
      </c>
      <c r="U239" s="843">
        <v>587.41383748999999</v>
      </c>
      <c r="V239" s="845">
        <v>4972753880</v>
      </c>
      <c r="W239" s="844">
        <v>2.7927771231966634E-2</v>
      </c>
      <c r="X239" s="844"/>
      <c r="Y239" s="843">
        <v>559.04204254000001</v>
      </c>
    </row>
    <row r="240" spans="1:25" x14ac:dyDescent="0.25">
      <c r="A240" s="847" t="s">
        <v>909</v>
      </c>
      <c r="B240" s="845">
        <v>2672707837.5</v>
      </c>
      <c r="C240" s="844">
        <v>2.2905866624932245E-2</v>
      </c>
      <c r="D240" s="844">
        <v>4.7263025969196945E-2</v>
      </c>
      <c r="E240" s="843">
        <v>554.66468198999996</v>
      </c>
      <c r="F240" s="845">
        <v>2552088416.4000001</v>
      </c>
      <c r="G240" s="844">
        <v>2.5449745764800264E-2</v>
      </c>
      <c r="H240" s="844"/>
      <c r="I240" s="843">
        <v>526.38548159000004</v>
      </c>
      <c r="J240" s="845">
        <v>2019879521.7</v>
      </c>
      <c r="K240" s="844">
        <v>2.278611241538224E-2</v>
      </c>
      <c r="L240" s="844">
        <v>4.9219894971450498E-3</v>
      </c>
      <c r="M240" s="843">
        <v>494.44483916000001</v>
      </c>
      <c r="N240" s="845">
        <v>2009986389.8</v>
      </c>
      <c r="O240" s="844">
        <v>2.584256006427672E-2</v>
      </c>
      <c r="P240" s="844"/>
      <c r="Q240" s="843">
        <v>496.68439663999999</v>
      </c>
      <c r="R240" s="845">
        <v>4692587359.1999998</v>
      </c>
      <c r="S240" s="844">
        <v>2.285416561554093E-2</v>
      </c>
      <c r="T240" s="844">
        <v>2.8608157153107053E-2</v>
      </c>
      <c r="U240" s="843">
        <v>527.03509428999996</v>
      </c>
      <c r="V240" s="845">
        <v>4562074806.1999998</v>
      </c>
      <c r="W240" s="844">
        <v>2.562133268712509E-2</v>
      </c>
      <c r="X240" s="844"/>
      <c r="Y240" s="843">
        <v>512.87308388999998</v>
      </c>
    </row>
    <row r="241" spans="1:25" x14ac:dyDescent="0.25">
      <c r="A241" s="846"/>
      <c r="B241" s="845"/>
      <c r="C241" s="844"/>
      <c r="D241" s="844"/>
      <c r="E241" s="843"/>
      <c r="F241" s="845"/>
      <c r="G241" s="844"/>
      <c r="H241" s="844"/>
      <c r="I241" s="843"/>
      <c r="J241" s="845"/>
      <c r="K241" s="844"/>
      <c r="L241" s="844"/>
      <c r="M241" s="843"/>
      <c r="N241" s="845"/>
      <c r="O241" s="844"/>
      <c r="P241" s="844"/>
      <c r="Q241" s="843"/>
      <c r="R241" s="845"/>
      <c r="S241" s="844"/>
      <c r="T241" s="844"/>
      <c r="U241" s="843"/>
      <c r="V241" s="845"/>
      <c r="W241" s="844"/>
      <c r="X241" s="844"/>
      <c r="Y241" s="843"/>
    </row>
    <row r="242" spans="1:25" ht="15.75" thickBot="1" x14ac:dyDescent="0.3">
      <c r="A242" s="842" t="s">
        <v>113</v>
      </c>
      <c r="B242" s="841">
        <v>116682240461.09</v>
      </c>
      <c r="C242" s="840">
        <v>1</v>
      </c>
      <c r="D242" s="840">
        <v>0.1635699358687904</v>
      </c>
      <c r="E242" s="839">
        <v>24214.961654470833</v>
      </c>
      <c r="F242" s="841">
        <v>100279524989.59</v>
      </c>
      <c r="G242" s="840">
        <v>1</v>
      </c>
      <c r="H242" s="840"/>
      <c r="I242" s="839">
        <v>20683.329666757989</v>
      </c>
      <c r="J242" s="841">
        <v>88645201290.959946</v>
      </c>
      <c r="K242" s="840">
        <v>1</v>
      </c>
      <c r="L242" s="840">
        <v>0.13971863212440785</v>
      </c>
      <c r="M242" s="839">
        <v>21699.394356408302</v>
      </c>
      <c r="N242" s="841">
        <v>77778145230.220062</v>
      </c>
      <c r="O242" s="840">
        <v>1</v>
      </c>
      <c r="P242" s="840"/>
      <c r="Q242" s="839">
        <v>19219.628218189788</v>
      </c>
      <c r="R242" s="841">
        <v>205327441751.31998</v>
      </c>
      <c r="S242" s="840">
        <v>1</v>
      </c>
      <c r="T242" s="840">
        <v>0.15315134415536749</v>
      </c>
      <c r="U242" s="839">
        <v>23060.789142205926</v>
      </c>
      <c r="V242" s="841">
        <v>178057670219.95996</v>
      </c>
      <c r="W242" s="840">
        <v>1</v>
      </c>
      <c r="X242" s="840"/>
      <c r="Y242" s="839">
        <v>20017.424158014208</v>
      </c>
    </row>
  </sheetData>
  <mergeCells count="10">
    <mergeCell ref="A1:Y1"/>
    <mergeCell ref="B4:I4"/>
    <mergeCell ref="J4:Q4"/>
    <mergeCell ref="R4:Y4"/>
    <mergeCell ref="B5:E5"/>
    <mergeCell ref="F5:I5"/>
    <mergeCell ref="J5:M5"/>
    <mergeCell ref="N5:Q5"/>
    <mergeCell ref="R5:U5"/>
    <mergeCell ref="V5:Y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052F2-1130-9244-A783-D94C67605997}">
  <sheetPr>
    <tabColor rgb="FF00B050"/>
  </sheetPr>
  <dimension ref="A1:Y242"/>
  <sheetViews>
    <sheetView zoomScale="60" zoomScaleNormal="60" workbookViewId="0">
      <selection sqref="A1:Y1"/>
    </sheetView>
  </sheetViews>
  <sheetFormatPr defaultColWidth="9.140625" defaultRowHeight="15" x14ac:dyDescent="0.25"/>
  <cols>
    <col min="1" max="1" width="56.7109375" style="838" bestFit="1" customWidth="1"/>
    <col min="2" max="2" width="13.28515625" style="838" bestFit="1" customWidth="1"/>
    <col min="3" max="5" width="9" style="838" bestFit="1" customWidth="1"/>
    <col min="6" max="6" width="11.28515625" style="838" bestFit="1" customWidth="1"/>
    <col min="7" max="9" width="9" style="838" bestFit="1" customWidth="1"/>
    <col min="10" max="10" width="11.28515625" style="838" bestFit="1" customWidth="1"/>
    <col min="11" max="13" width="9" style="838" bestFit="1" customWidth="1"/>
    <col min="14" max="14" width="11.28515625" style="838" bestFit="1" customWidth="1"/>
    <col min="15" max="17" width="9" style="838" bestFit="1" customWidth="1"/>
    <col min="18" max="18" width="12.28515625" style="838" bestFit="1" customWidth="1"/>
    <col min="19" max="21" width="9" style="838" bestFit="1" customWidth="1"/>
    <col min="22" max="22" width="12.28515625" style="838" bestFit="1" customWidth="1"/>
    <col min="23" max="25" width="9" style="838" bestFit="1" customWidth="1"/>
    <col min="26" max="16384" width="9.140625" style="838"/>
  </cols>
  <sheetData>
    <row r="1" spans="1:25" ht="18" x14ac:dyDescent="0.25">
      <c r="A1" s="1056" t="s">
        <v>1564</v>
      </c>
      <c r="B1" s="1056"/>
      <c r="C1" s="1056"/>
      <c r="D1" s="1056"/>
      <c r="E1" s="1056"/>
      <c r="F1" s="1056"/>
      <c r="G1" s="1056"/>
      <c r="H1" s="1056"/>
      <c r="I1" s="1056"/>
      <c r="J1" s="1056"/>
      <c r="K1" s="1056"/>
      <c r="L1" s="1056"/>
      <c r="M1" s="1056"/>
      <c r="N1" s="1056"/>
      <c r="O1" s="1056"/>
      <c r="P1" s="1056"/>
      <c r="Q1" s="1056"/>
      <c r="R1" s="1056"/>
      <c r="S1" s="1056"/>
      <c r="T1" s="1056"/>
      <c r="U1" s="1056"/>
      <c r="V1" s="1056"/>
      <c r="W1" s="1056"/>
      <c r="X1" s="1056"/>
      <c r="Y1" s="1056"/>
    </row>
    <row r="2" spans="1:25" ht="15.75" thickBot="1" x14ac:dyDescent="0.3"/>
    <row r="3" spans="1:25" x14ac:dyDescent="0.25">
      <c r="A3" s="966"/>
      <c r="B3" s="965" t="s">
        <v>1042</v>
      </c>
      <c r="C3" s="965"/>
      <c r="D3" s="965"/>
      <c r="E3" s="965"/>
      <c r="F3" s="965"/>
      <c r="G3" s="965"/>
      <c r="H3" s="965"/>
      <c r="I3" s="965"/>
      <c r="J3" s="965"/>
      <c r="K3" s="965"/>
      <c r="L3" s="965"/>
      <c r="M3" s="965"/>
      <c r="N3" s="965"/>
      <c r="O3" s="965"/>
      <c r="P3" s="965"/>
      <c r="Q3" s="965"/>
      <c r="R3" s="965"/>
      <c r="S3" s="965"/>
      <c r="T3" s="965"/>
      <c r="U3" s="965"/>
      <c r="V3" s="965"/>
      <c r="W3" s="965"/>
      <c r="X3" s="965"/>
      <c r="Y3" s="965"/>
    </row>
    <row r="4" spans="1:25" x14ac:dyDescent="0.25">
      <c r="A4" s="964"/>
      <c r="B4" s="1058" t="s">
        <v>882</v>
      </c>
      <c r="C4" s="1058"/>
      <c r="D4" s="1058"/>
      <c r="E4" s="1058"/>
      <c r="F4" s="1058"/>
      <c r="G4" s="1058"/>
      <c r="H4" s="1058"/>
      <c r="I4" s="1058"/>
      <c r="J4" s="1058" t="s">
        <v>881</v>
      </c>
      <c r="K4" s="1058"/>
      <c r="L4" s="1058"/>
      <c r="M4" s="1058"/>
      <c r="N4" s="1058"/>
      <c r="O4" s="1058"/>
      <c r="P4" s="1058"/>
      <c r="Q4" s="1058"/>
      <c r="R4" s="1058" t="s">
        <v>118</v>
      </c>
      <c r="S4" s="1058"/>
      <c r="T4" s="1058"/>
      <c r="U4" s="1058"/>
      <c r="V4" s="1058"/>
      <c r="W4" s="1058"/>
      <c r="X4" s="1058"/>
      <c r="Y4" s="1058"/>
    </row>
    <row r="5" spans="1:25" x14ac:dyDescent="0.25">
      <c r="A5" s="964"/>
      <c r="B5" s="1058">
        <v>2021</v>
      </c>
      <c r="C5" s="1058"/>
      <c r="D5" s="1058"/>
      <c r="E5" s="1058"/>
      <c r="F5" s="1058">
        <v>2020</v>
      </c>
      <c r="G5" s="1058"/>
      <c r="H5" s="1058"/>
      <c r="I5" s="1058"/>
      <c r="J5" s="1058">
        <v>2021</v>
      </c>
      <c r="K5" s="1058"/>
      <c r="L5" s="1058"/>
      <c r="M5" s="1058"/>
      <c r="N5" s="1058">
        <v>2020</v>
      </c>
      <c r="O5" s="1058"/>
      <c r="P5" s="1058"/>
      <c r="Q5" s="1058"/>
      <c r="R5" s="1058">
        <v>2021</v>
      </c>
      <c r="S5" s="1058"/>
      <c r="T5" s="1058"/>
      <c r="U5" s="1058"/>
      <c r="V5" s="1058">
        <v>2020</v>
      </c>
      <c r="W5" s="1058"/>
      <c r="X5" s="1058"/>
      <c r="Y5" s="1058"/>
    </row>
    <row r="6" spans="1:25" x14ac:dyDescent="0.25">
      <c r="A6" s="963" t="s">
        <v>1041</v>
      </c>
      <c r="B6" s="962" t="s">
        <v>15</v>
      </c>
      <c r="C6" s="962" t="s">
        <v>1040</v>
      </c>
      <c r="D6" s="962" t="s">
        <v>1039</v>
      </c>
      <c r="E6" s="962" t="s">
        <v>1038</v>
      </c>
      <c r="F6" s="962" t="s">
        <v>15</v>
      </c>
      <c r="G6" s="962" t="s">
        <v>1040</v>
      </c>
      <c r="H6" s="962" t="s">
        <v>1039</v>
      </c>
      <c r="I6" s="962" t="s">
        <v>1038</v>
      </c>
      <c r="J6" s="962" t="s">
        <v>15</v>
      </c>
      <c r="K6" s="962" t="s">
        <v>1040</v>
      </c>
      <c r="L6" s="962" t="s">
        <v>1039</v>
      </c>
      <c r="M6" s="962" t="s">
        <v>1038</v>
      </c>
      <c r="N6" s="962" t="s">
        <v>15</v>
      </c>
      <c r="O6" s="962" t="s">
        <v>1040</v>
      </c>
      <c r="P6" s="962" t="s">
        <v>1039</v>
      </c>
      <c r="Q6" s="962" t="s">
        <v>1038</v>
      </c>
      <c r="R6" s="962" t="s">
        <v>15</v>
      </c>
      <c r="S6" s="962" t="s">
        <v>1040</v>
      </c>
      <c r="T6" s="962" t="s">
        <v>1039</v>
      </c>
      <c r="U6" s="962" t="s">
        <v>1038</v>
      </c>
      <c r="V6" s="962" t="s">
        <v>15</v>
      </c>
      <c r="W6" s="962" t="s">
        <v>1040</v>
      </c>
      <c r="X6" s="962" t="s">
        <v>1039</v>
      </c>
      <c r="Y6" s="962" t="s">
        <v>1038</v>
      </c>
    </row>
    <row r="7" spans="1:25" x14ac:dyDescent="0.25">
      <c r="A7" s="961" t="s">
        <v>945</v>
      </c>
      <c r="B7" s="960">
        <v>3128249745.9299998</v>
      </c>
      <c r="C7" s="959">
        <v>3.10643767792857E-2</v>
      </c>
      <c r="D7" s="959">
        <v>0.17648347505916989</v>
      </c>
      <c r="E7" s="958">
        <v>649.20288934999996</v>
      </c>
      <c r="F7" s="960">
        <v>2658983158.0700002</v>
      </c>
      <c r="G7" s="959">
        <v>3.1018235978873952E-2</v>
      </c>
      <c r="H7" s="959"/>
      <c r="I7" s="958">
        <v>548.43324440000004</v>
      </c>
      <c r="J7" s="960">
        <v>4872966569.6800003</v>
      </c>
      <c r="K7" s="959">
        <v>5.7608115137428369E-2</v>
      </c>
      <c r="L7" s="959">
        <v>0.12680392740701171</v>
      </c>
      <c r="M7" s="958">
        <v>1192.8499426999999</v>
      </c>
      <c r="N7" s="960">
        <v>4324591396.21</v>
      </c>
      <c r="O7" s="959">
        <v>5.8329886327631614E-2</v>
      </c>
      <c r="P7" s="959"/>
      <c r="Q7" s="958">
        <v>1068.6425933999999</v>
      </c>
      <c r="R7" s="960">
        <v>8001216315.6099997</v>
      </c>
      <c r="S7" s="959">
        <v>4.3182044622808891E-2</v>
      </c>
      <c r="T7" s="959">
        <v>0.14571932373891838</v>
      </c>
      <c r="U7" s="958">
        <v>898.63469180000004</v>
      </c>
      <c r="V7" s="960">
        <v>6983574554.2799997</v>
      </c>
      <c r="W7" s="959">
        <v>4.3684621281475787E-2</v>
      </c>
      <c r="X7" s="959"/>
      <c r="Y7" s="958">
        <v>785.10054534000005</v>
      </c>
    </row>
    <row r="8" spans="1:25" x14ac:dyDescent="0.25">
      <c r="A8" s="847" t="s">
        <v>1037</v>
      </c>
      <c r="B8" s="845">
        <v>3128249745.9299998</v>
      </c>
      <c r="C8" s="844">
        <v>3.10643767792857E-2</v>
      </c>
      <c r="D8" s="844">
        <v>0.17648347505916989</v>
      </c>
      <c r="E8" s="843">
        <v>649.20288934999996</v>
      </c>
      <c r="F8" s="845">
        <v>2658983158.0700002</v>
      </c>
      <c r="G8" s="844">
        <v>3.1018235978873952E-2</v>
      </c>
      <c r="H8" s="844"/>
      <c r="I8" s="843">
        <v>548.43324440000004</v>
      </c>
      <c r="J8" s="845">
        <v>4872966569.6800003</v>
      </c>
      <c r="K8" s="844">
        <v>5.7608115137428369E-2</v>
      </c>
      <c r="L8" s="844">
        <v>0.12680392740701171</v>
      </c>
      <c r="M8" s="843">
        <v>1192.8499426999999</v>
      </c>
      <c r="N8" s="845">
        <v>4324591396.21</v>
      </c>
      <c r="O8" s="844">
        <v>5.8329886327631614E-2</v>
      </c>
      <c r="P8" s="844"/>
      <c r="Q8" s="843">
        <v>1068.6425933999999</v>
      </c>
      <c r="R8" s="845">
        <v>8001216315.6099997</v>
      </c>
      <c r="S8" s="844">
        <v>4.3182044622808891E-2</v>
      </c>
      <c r="T8" s="844">
        <v>0.14571932373891838</v>
      </c>
      <c r="U8" s="843">
        <v>898.63469180000004</v>
      </c>
      <c r="V8" s="845">
        <v>6983574554.2799997</v>
      </c>
      <c r="W8" s="844">
        <v>4.3684621281475787E-2</v>
      </c>
      <c r="X8" s="844"/>
      <c r="Y8" s="843">
        <v>785.10054534000005</v>
      </c>
    </row>
    <row r="9" spans="1:25" x14ac:dyDescent="0.25">
      <c r="A9" s="846"/>
      <c r="B9" s="845"/>
      <c r="C9" s="844"/>
      <c r="D9" s="844"/>
      <c r="E9" s="843"/>
      <c r="F9" s="845"/>
      <c r="G9" s="844"/>
      <c r="H9" s="844"/>
      <c r="I9" s="843"/>
      <c r="J9" s="845"/>
      <c r="K9" s="844"/>
      <c r="L9" s="844"/>
      <c r="M9" s="843"/>
      <c r="N9" s="845"/>
      <c r="O9" s="844"/>
      <c r="P9" s="844"/>
      <c r="Q9" s="843"/>
      <c r="R9" s="845"/>
      <c r="S9" s="844"/>
      <c r="T9" s="844"/>
      <c r="U9" s="843"/>
      <c r="V9" s="845"/>
      <c r="W9" s="844"/>
      <c r="X9" s="844"/>
      <c r="Y9" s="843"/>
    </row>
    <row r="10" spans="1:25" x14ac:dyDescent="0.25">
      <c r="A10" s="961" t="s">
        <v>1036</v>
      </c>
      <c r="B10" s="960">
        <v>29125669183.539997</v>
      </c>
      <c r="C10" s="959">
        <v>0.28922587227681112</v>
      </c>
      <c r="D10" s="959">
        <v>0.19417006664332351</v>
      </c>
      <c r="E10" s="958">
        <v>6044.4242384796999</v>
      </c>
      <c r="F10" s="960">
        <v>24389883817.309998</v>
      </c>
      <c r="G10" s="959">
        <v>0.28451897840968732</v>
      </c>
      <c r="H10" s="959"/>
      <c r="I10" s="958">
        <v>5030.5783516246993</v>
      </c>
      <c r="J10" s="960">
        <v>21339991648.66</v>
      </c>
      <c r="K10" s="959">
        <v>0.25228096239709991</v>
      </c>
      <c r="L10" s="959">
        <v>0.16393996274670367</v>
      </c>
      <c r="M10" s="958">
        <v>5223.8010361318002</v>
      </c>
      <c r="N10" s="960">
        <v>18334271810.98</v>
      </c>
      <c r="O10" s="959">
        <v>0.2472918000002497</v>
      </c>
      <c r="P10" s="959"/>
      <c r="Q10" s="958">
        <v>4530.5514398515998</v>
      </c>
      <c r="R10" s="960">
        <v>50465660832.200005</v>
      </c>
      <c r="S10" s="959">
        <v>0.27235989279830636</v>
      </c>
      <c r="T10" s="959">
        <v>0.18119738330847013</v>
      </c>
      <c r="U10" s="958">
        <v>5667.9124497719013</v>
      </c>
      <c r="V10" s="960">
        <v>42724155628.290009</v>
      </c>
      <c r="W10" s="959">
        <v>0.26725404643225781</v>
      </c>
      <c r="X10" s="959"/>
      <c r="Y10" s="958">
        <v>4803.0929751303001</v>
      </c>
    </row>
    <row r="11" spans="1:25" x14ac:dyDescent="0.25">
      <c r="A11" s="855" t="s">
        <v>943</v>
      </c>
      <c r="B11" s="854">
        <v>6699696109.5299988</v>
      </c>
      <c r="C11" s="853">
        <v>6.6529817359988849E-2</v>
      </c>
      <c r="D11" s="853">
        <v>0.13775481097522224</v>
      </c>
      <c r="E11" s="852">
        <v>1390.3819788451997</v>
      </c>
      <c r="F11" s="854">
        <v>5888523647.54</v>
      </c>
      <c r="G11" s="853">
        <v>6.8692280171925343E-2</v>
      </c>
      <c r="H11" s="853"/>
      <c r="I11" s="852">
        <v>1214.5477939238999</v>
      </c>
      <c r="J11" s="854">
        <v>4001835871.8199997</v>
      </c>
      <c r="K11" s="853">
        <v>4.7309625126370741E-2</v>
      </c>
      <c r="L11" s="853">
        <v>0.15409934036605899</v>
      </c>
      <c r="M11" s="852">
        <v>979.60649271279999</v>
      </c>
      <c r="N11" s="854">
        <v>3467496888.5700006</v>
      </c>
      <c r="O11" s="853">
        <v>4.6769435727259827E-2</v>
      </c>
      <c r="P11" s="853"/>
      <c r="Q11" s="852">
        <v>856.8473939406</v>
      </c>
      <c r="R11" s="854">
        <v>10701531981.35</v>
      </c>
      <c r="S11" s="853">
        <v>5.7755472833487732E-2</v>
      </c>
      <c r="T11" s="853">
        <v>0.14381236552944035</v>
      </c>
      <c r="U11" s="852">
        <v>1201.9132484989998</v>
      </c>
      <c r="V11" s="854">
        <v>9356020536.1099987</v>
      </c>
      <c r="W11" s="853">
        <v>5.8525073462728061E-2</v>
      </c>
      <c r="X11" s="853"/>
      <c r="Y11" s="852">
        <v>1051.8133325536999</v>
      </c>
    </row>
    <row r="12" spans="1:25" x14ac:dyDescent="0.25">
      <c r="A12" s="847" t="s">
        <v>1016</v>
      </c>
      <c r="B12" s="845">
        <v>1899558137.6700001</v>
      </c>
      <c r="C12" s="844">
        <v>1.8863132580610641E-2</v>
      </c>
      <c r="D12" s="844">
        <v>0.10377130834180329</v>
      </c>
      <c r="E12" s="843">
        <v>394.21361195999998</v>
      </c>
      <c r="F12" s="845">
        <v>1720970751.2</v>
      </c>
      <c r="G12" s="844">
        <v>2.0075898830516872E-2</v>
      </c>
      <c r="H12" s="844"/>
      <c r="I12" s="843">
        <v>354.96184686999999</v>
      </c>
      <c r="J12" s="845">
        <v>1051160775.29</v>
      </c>
      <c r="K12" s="844">
        <v>1.2426802052703464E-2</v>
      </c>
      <c r="L12" s="844">
        <v>0.16915023668528487</v>
      </c>
      <c r="M12" s="843">
        <v>257.31288172000001</v>
      </c>
      <c r="N12" s="845">
        <v>899081009.70000005</v>
      </c>
      <c r="O12" s="844">
        <v>1.2126762574862839E-2</v>
      </c>
      <c r="P12" s="844"/>
      <c r="Q12" s="843">
        <v>222.17041424000001</v>
      </c>
      <c r="R12" s="845">
        <v>2950718912.96</v>
      </c>
      <c r="S12" s="844">
        <v>1.5924838267429183E-2</v>
      </c>
      <c r="T12" s="844">
        <v>0.12620634332293276</v>
      </c>
      <c r="U12" s="843">
        <v>331.40191145</v>
      </c>
      <c r="V12" s="845">
        <v>2620051760.9000001</v>
      </c>
      <c r="W12" s="844">
        <v>1.6389310090866575E-2</v>
      </c>
      <c r="X12" s="844"/>
      <c r="Y12" s="843">
        <v>294.54888041999999</v>
      </c>
    </row>
    <row r="13" spans="1:25" x14ac:dyDescent="0.25">
      <c r="A13" s="847" t="s">
        <v>1015</v>
      </c>
      <c r="B13" s="845">
        <v>1508914159.3199999</v>
      </c>
      <c r="C13" s="844">
        <v>1.4983930881381901E-2</v>
      </c>
      <c r="D13" s="844">
        <v>0.11849905860357923</v>
      </c>
      <c r="E13" s="843">
        <v>313.14361434</v>
      </c>
      <c r="F13" s="845">
        <v>1349052686.02</v>
      </c>
      <c r="G13" s="844">
        <v>1.573730711151819E-2</v>
      </c>
      <c r="H13" s="844"/>
      <c r="I13" s="843">
        <v>278.2512327</v>
      </c>
      <c r="J13" s="845">
        <v>961685116.53999996</v>
      </c>
      <c r="K13" s="844">
        <v>1.1369022571239519E-2</v>
      </c>
      <c r="L13" s="844">
        <v>0.10957745760701157</v>
      </c>
      <c r="M13" s="843">
        <v>235.41020029000001</v>
      </c>
      <c r="N13" s="845">
        <v>866712918.46000004</v>
      </c>
      <c r="O13" s="844">
        <v>1.1690183275295659E-2</v>
      </c>
      <c r="P13" s="844"/>
      <c r="Q13" s="843">
        <v>214.171989</v>
      </c>
      <c r="R13" s="845">
        <v>2470599275.8600001</v>
      </c>
      <c r="S13" s="844">
        <v>1.3333663778984125E-2</v>
      </c>
      <c r="T13" s="844">
        <v>0.11500930913665164</v>
      </c>
      <c r="U13" s="843">
        <v>277.47858966000001</v>
      </c>
      <c r="V13" s="845">
        <v>2215765604.48</v>
      </c>
      <c r="W13" s="844">
        <v>1.3860363418173394E-2</v>
      </c>
      <c r="X13" s="844"/>
      <c r="Y13" s="843">
        <v>249.09862003999999</v>
      </c>
    </row>
    <row r="14" spans="1:25" x14ac:dyDescent="0.25">
      <c r="A14" s="847" t="s">
        <v>1014</v>
      </c>
      <c r="B14" s="845">
        <v>1301833892.4000001</v>
      </c>
      <c r="C14" s="844">
        <v>1.2927567113262898E-2</v>
      </c>
      <c r="D14" s="844">
        <v>0.2244330112211026</v>
      </c>
      <c r="E14" s="843">
        <v>270.16843060999997</v>
      </c>
      <c r="F14" s="845">
        <v>1063213651.11</v>
      </c>
      <c r="G14" s="844">
        <v>1.2402866045239515E-2</v>
      </c>
      <c r="H14" s="844"/>
      <c r="I14" s="843">
        <v>219.29500019</v>
      </c>
      <c r="J14" s="845">
        <v>799615343.64999998</v>
      </c>
      <c r="K14" s="844">
        <v>9.4530368973305967E-3</v>
      </c>
      <c r="L14" s="844">
        <v>0.18715127162443307</v>
      </c>
      <c r="M14" s="843">
        <v>195.73725845000001</v>
      </c>
      <c r="N14" s="845">
        <v>673558090.5</v>
      </c>
      <c r="O14" s="844">
        <v>9.0849199969165757E-3</v>
      </c>
      <c r="P14" s="844"/>
      <c r="Q14" s="843">
        <v>166.44182043999999</v>
      </c>
      <c r="R14" s="845">
        <v>2101449236.05</v>
      </c>
      <c r="S14" s="844">
        <v>1.1341384997508409E-2</v>
      </c>
      <c r="T14" s="844">
        <v>0.20997433669777549</v>
      </c>
      <c r="U14" s="843">
        <v>236.0185142</v>
      </c>
      <c r="V14" s="845">
        <v>1736771741.6099999</v>
      </c>
      <c r="W14" s="844">
        <v>1.086409476907548E-2</v>
      </c>
      <c r="X14" s="844"/>
      <c r="Y14" s="843">
        <v>195.24964341</v>
      </c>
    </row>
    <row r="15" spans="1:25" x14ac:dyDescent="0.25">
      <c r="A15" s="847" t="s">
        <v>1012</v>
      </c>
      <c r="B15" s="845">
        <v>479498877.00999999</v>
      </c>
      <c r="C15" s="844">
        <v>4.7615551795576879E-3</v>
      </c>
      <c r="D15" s="844">
        <v>0.10001558470171967</v>
      </c>
      <c r="E15" s="843">
        <v>99.509975761999996</v>
      </c>
      <c r="F15" s="845">
        <v>435901894.19</v>
      </c>
      <c r="G15" s="844">
        <v>5.0849918987217651E-3</v>
      </c>
      <c r="H15" s="844"/>
      <c r="I15" s="843">
        <v>89.907711277999994</v>
      </c>
      <c r="J15" s="845">
        <v>301990841.02999997</v>
      </c>
      <c r="K15" s="844">
        <v>3.5701297950105795E-3</v>
      </c>
      <c r="L15" s="844">
        <v>0.18846108597939926</v>
      </c>
      <c r="M15" s="843">
        <v>73.924118351999994</v>
      </c>
      <c r="N15" s="845">
        <v>254102422.53</v>
      </c>
      <c r="O15" s="844">
        <v>3.4273215811186845E-3</v>
      </c>
      <c r="P15" s="844"/>
      <c r="Q15" s="843">
        <v>62.790827370999999</v>
      </c>
      <c r="R15" s="845">
        <v>781489718.03999996</v>
      </c>
      <c r="S15" s="844">
        <v>4.2176492355083701E-3</v>
      </c>
      <c r="T15" s="844">
        <v>0.13258670866710565</v>
      </c>
      <c r="U15" s="843">
        <v>87.770876853000004</v>
      </c>
      <c r="V15" s="845">
        <v>690004316.72000003</v>
      </c>
      <c r="W15" s="844">
        <v>4.316210419780411E-3</v>
      </c>
      <c r="X15" s="844"/>
      <c r="Y15" s="843">
        <v>77.570986195000003</v>
      </c>
    </row>
    <row r="16" spans="1:25" x14ac:dyDescent="0.25">
      <c r="A16" s="847" t="s">
        <v>1013</v>
      </c>
      <c r="B16" s="845">
        <v>469651142.14999998</v>
      </c>
      <c r="C16" s="844">
        <v>4.6637644751832833E-3</v>
      </c>
      <c r="D16" s="844">
        <v>8.0868801935964893E-2</v>
      </c>
      <c r="E16" s="843">
        <v>97.466284099000006</v>
      </c>
      <c r="F16" s="845">
        <v>434512626.61000001</v>
      </c>
      <c r="G16" s="844">
        <v>5.0687854667616928E-3</v>
      </c>
      <c r="H16" s="844"/>
      <c r="I16" s="843">
        <v>89.621165452</v>
      </c>
      <c r="J16" s="845">
        <v>285189043.11000001</v>
      </c>
      <c r="K16" s="844">
        <v>3.3714992697954794E-3</v>
      </c>
      <c r="L16" s="844">
        <v>9.3820398470451413E-2</v>
      </c>
      <c r="M16" s="843">
        <v>69.811218457999999</v>
      </c>
      <c r="N16" s="845">
        <v>260727486.44</v>
      </c>
      <c r="O16" s="844">
        <v>3.5166801330323437E-3</v>
      </c>
      <c r="P16" s="844"/>
      <c r="Q16" s="843">
        <v>64.427935903999995</v>
      </c>
      <c r="R16" s="845">
        <v>754840185.25999999</v>
      </c>
      <c r="S16" s="844">
        <v>4.0738234384932537E-3</v>
      </c>
      <c r="T16" s="844">
        <v>8.5725882455970639E-2</v>
      </c>
      <c r="U16" s="843">
        <v>84.777807582999998</v>
      </c>
      <c r="V16" s="845">
        <v>695240113.04999995</v>
      </c>
      <c r="W16" s="844">
        <v>4.3489620970203723E-3</v>
      </c>
      <c r="X16" s="844"/>
      <c r="Y16" s="843">
        <v>78.159599736999994</v>
      </c>
    </row>
    <row r="17" spans="1:25" x14ac:dyDescent="0.25">
      <c r="A17" s="847" t="s">
        <v>1011</v>
      </c>
      <c r="B17" s="845">
        <v>425931228.12</v>
      </c>
      <c r="C17" s="844">
        <v>4.2296137543359818E-3</v>
      </c>
      <c r="D17" s="844">
        <v>0.13602376358622451</v>
      </c>
      <c r="E17" s="843">
        <v>88.393129200000004</v>
      </c>
      <c r="F17" s="845">
        <v>374931618.31</v>
      </c>
      <c r="G17" s="844">
        <v>4.3737461733762946E-3</v>
      </c>
      <c r="H17" s="844"/>
      <c r="I17" s="843">
        <v>77.332179871999998</v>
      </c>
      <c r="J17" s="845">
        <v>266244588.72999999</v>
      </c>
      <c r="K17" s="844">
        <v>3.1475383019675248E-3</v>
      </c>
      <c r="L17" s="844">
        <v>0.12999464126254417</v>
      </c>
      <c r="M17" s="843">
        <v>65.173819248000001</v>
      </c>
      <c r="N17" s="845">
        <v>235615797.63999999</v>
      </c>
      <c r="O17" s="844">
        <v>3.1779748499199197E-3</v>
      </c>
      <c r="P17" s="844"/>
      <c r="Q17" s="843">
        <v>58.222628215</v>
      </c>
      <c r="R17" s="845">
        <v>692175816.85000002</v>
      </c>
      <c r="S17" s="844">
        <v>3.735627913437704E-3</v>
      </c>
      <c r="T17" s="844">
        <v>0.13369707047729906</v>
      </c>
      <c r="U17" s="843">
        <v>77.739830709000003</v>
      </c>
      <c r="V17" s="845">
        <v>610547415.95000005</v>
      </c>
      <c r="W17" s="844">
        <v>3.8191806263188424E-3</v>
      </c>
      <c r="X17" s="844"/>
      <c r="Y17" s="843">
        <v>68.638360698</v>
      </c>
    </row>
    <row r="18" spans="1:25" x14ac:dyDescent="0.25">
      <c r="A18" s="847" t="s">
        <v>1009</v>
      </c>
      <c r="B18" s="845">
        <v>279341036.02999997</v>
      </c>
      <c r="C18" s="844">
        <v>2.7739329970191315E-3</v>
      </c>
      <c r="D18" s="844">
        <v>0.1605865413877102</v>
      </c>
      <c r="E18" s="843">
        <v>57.971396925999997</v>
      </c>
      <c r="F18" s="845">
        <v>240689535.91</v>
      </c>
      <c r="G18" s="844">
        <v>2.8077518279284613E-3</v>
      </c>
      <c r="H18" s="844"/>
      <c r="I18" s="843">
        <v>49.643843238000002</v>
      </c>
      <c r="J18" s="845">
        <v>126441364.2</v>
      </c>
      <c r="K18" s="844">
        <v>1.4947873257101876E-3</v>
      </c>
      <c r="L18" s="844">
        <v>0.16146615965031955</v>
      </c>
      <c r="M18" s="843">
        <v>30.951489588000001</v>
      </c>
      <c r="N18" s="845">
        <v>108863580.01000001</v>
      </c>
      <c r="O18" s="844">
        <v>1.4683468715142346E-3</v>
      </c>
      <c r="P18" s="844"/>
      <c r="Q18" s="843">
        <v>26.901098350000002</v>
      </c>
      <c r="R18" s="845">
        <v>405782400.23000002</v>
      </c>
      <c r="S18" s="844">
        <v>2.1899812506876925E-3</v>
      </c>
      <c r="T18" s="844">
        <v>0.1608604865730015</v>
      </c>
      <c r="U18" s="843">
        <v>45.574338673</v>
      </c>
      <c r="V18" s="845">
        <v>349553115.92000002</v>
      </c>
      <c r="W18" s="844">
        <v>2.1865729889525521E-3</v>
      </c>
      <c r="X18" s="844"/>
      <c r="Y18" s="843">
        <v>39.297116369000001</v>
      </c>
    </row>
    <row r="19" spans="1:25" x14ac:dyDescent="0.25">
      <c r="A19" s="847" t="s">
        <v>1010</v>
      </c>
      <c r="B19" s="845">
        <v>278915794.25</v>
      </c>
      <c r="C19" s="844">
        <v>2.7697102296734616E-3</v>
      </c>
      <c r="D19" s="844">
        <v>0.24330599582503667</v>
      </c>
      <c r="E19" s="843">
        <v>57.883146877000001</v>
      </c>
      <c r="F19" s="845">
        <v>224333989.53</v>
      </c>
      <c r="G19" s="844">
        <v>2.6169570138889126E-3</v>
      </c>
      <c r="H19" s="844"/>
      <c r="I19" s="843">
        <v>46.270401274999998</v>
      </c>
      <c r="J19" s="845">
        <v>184753358.44999999</v>
      </c>
      <c r="K19" s="844">
        <v>2.1841505771530672E-3</v>
      </c>
      <c r="L19" s="844">
        <v>0.21006621826808192</v>
      </c>
      <c r="M19" s="843">
        <v>45.225640251999998</v>
      </c>
      <c r="N19" s="845">
        <v>152680370.43000001</v>
      </c>
      <c r="O19" s="844">
        <v>2.0593456897332559E-3</v>
      </c>
      <c r="P19" s="844"/>
      <c r="Q19" s="843">
        <v>37.728592616999997</v>
      </c>
      <c r="R19" s="845">
        <v>463669152.69999999</v>
      </c>
      <c r="S19" s="844">
        <v>2.502392292912897E-3</v>
      </c>
      <c r="T19" s="844">
        <v>0.22984480683757988</v>
      </c>
      <c r="U19" s="843">
        <v>52.075730700999998</v>
      </c>
      <c r="V19" s="845">
        <v>377014359.95999998</v>
      </c>
      <c r="W19" s="844">
        <v>2.3583523601730348E-3</v>
      </c>
      <c r="X19" s="844"/>
      <c r="Y19" s="843">
        <v>42.38433732</v>
      </c>
    </row>
    <row r="20" spans="1:25" x14ac:dyDescent="0.25">
      <c r="A20" s="847" t="s">
        <v>1008</v>
      </c>
      <c r="B20" s="845">
        <v>47846041.960000001</v>
      </c>
      <c r="C20" s="844">
        <v>4.7512430130513373E-4</v>
      </c>
      <c r="D20" s="844">
        <v>0.20932702367440456</v>
      </c>
      <c r="E20" s="843">
        <v>9.9294465619000007</v>
      </c>
      <c r="F20" s="845">
        <v>39564188.200000003</v>
      </c>
      <c r="G20" s="844">
        <v>4.6153407259297611E-4</v>
      </c>
      <c r="H20" s="844"/>
      <c r="I20" s="843">
        <v>8.1603811706999991</v>
      </c>
      <c r="J20" s="845">
        <v>6436262.3200000003</v>
      </c>
      <c r="K20" s="844">
        <v>7.6089366812463158E-5</v>
      </c>
      <c r="L20" s="844">
        <v>0.12801407807947354</v>
      </c>
      <c r="M20" s="843">
        <v>1.5755279725</v>
      </c>
      <c r="N20" s="845">
        <v>5705835.0999999996</v>
      </c>
      <c r="O20" s="844">
        <v>7.6960036751423284E-5</v>
      </c>
      <c r="P20" s="844"/>
      <c r="Q20" s="843">
        <v>1.4099594298</v>
      </c>
      <c r="R20" s="845">
        <v>54282304.280000001</v>
      </c>
      <c r="S20" s="844">
        <v>2.9295806952185194E-4</v>
      </c>
      <c r="T20" s="844">
        <v>0.19907833756294985</v>
      </c>
      <c r="U20" s="843">
        <v>6.0965683031999998</v>
      </c>
      <c r="V20" s="845">
        <v>45270023.299999997</v>
      </c>
      <c r="W20" s="844">
        <v>2.831793099498132E-4</v>
      </c>
      <c r="X20" s="844"/>
      <c r="Y20" s="843">
        <v>5.0893020049000004</v>
      </c>
    </row>
    <row r="21" spans="1:25" x14ac:dyDescent="0.25">
      <c r="A21" s="847" t="s">
        <v>1007</v>
      </c>
      <c r="B21" s="845">
        <v>8205800.6200000001</v>
      </c>
      <c r="C21" s="844">
        <v>8.1485847658750263E-5</v>
      </c>
      <c r="D21" s="844">
        <v>0.53301898419439953</v>
      </c>
      <c r="E21" s="843">
        <v>1.7029425092999999</v>
      </c>
      <c r="F21" s="845">
        <v>5352706.46</v>
      </c>
      <c r="G21" s="844">
        <v>6.2441731380666419E-5</v>
      </c>
      <c r="H21" s="844"/>
      <c r="I21" s="843">
        <v>1.1040318782</v>
      </c>
      <c r="J21" s="845">
        <v>18319178.5</v>
      </c>
      <c r="K21" s="844">
        <v>2.1656896864786091E-4</v>
      </c>
      <c r="L21" s="844">
        <v>0.75313582499863618</v>
      </c>
      <c r="M21" s="843">
        <v>4.4843383822999998</v>
      </c>
      <c r="N21" s="845">
        <v>10449377.76</v>
      </c>
      <c r="O21" s="844">
        <v>1.4094071811488298E-4</v>
      </c>
      <c r="P21" s="844"/>
      <c r="Q21" s="843">
        <v>2.5821283737999998</v>
      </c>
      <c r="R21" s="845">
        <v>26524979.120000001</v>
      </c>
      <c r="S21" s="844">
        <v>1.4315358900424761E-4</v>
      </c>
      <c r="T21" s="844">
        <v>0.67857472158188514</v>
      </c>
      <c r="U21" s="843">
        <v>2.9790803667999999</v>
      </c>
      <c r="V21" s="845">
        <v>15802084.220000001</v>
      </c>
      <c r="W21" s="844">
        <v>9.8847382417592721E-5</v>
      </c>
      <c r="X21" s="844"/>
      <c r="Y21" s="843">
        <v>1.7764863598</v>
      </c>
    </row>
    <row r="22" spans="1:25" x14ac:dyDescent="0.25">
      <c r="A22" s="846"/>
      <c r="B22" s="845"/>
      <c r="C22" s="844"/>
      <c r="D22" s="844"/>
      <c r="E22" s="843"/>
      <c r="F22" s="845"/>
      <c r="G22" s="844"/>
      <c r="H22" s="844"/>
      <c r="I22" s="843"/>
      <c r="J22" s="845"/>
      <c r="K22" s="844"/>
      <c r="L22" s="844"/>
      <c r="M22" s="843"/>
      <c r="N22" s="845"/>
      <c r="O22" s="844"/>
      <c r="P22" s="844"/>
      <c r="Q22" s="843"/>
      <c r="R22" s="845"/>
      <c r="S22" s="844"/>
      <c r="T22" s="844"/>
      <c r="U22" s="843"/>
      <c r="V22" s="845"/>
      <c r="W22" s="844"/>
      <c r="X22" s="844"/>
      <c r="Y22" s="843"/>
    </row>
    <row r="23" spans="1:25" x14ac:dyDescent="0.25">
      <c r="A23" s="855" t="s">
        <v>940</v>
      </c>
      <c r="B23" s="854">
        <v>4569224952.4800005</v>
      </c>
      <c r="C23" s="853">
        <v>4.5373655251734077E-2</v>
      </c>
      <c r="D23" s="853">
        <v>0.16000075704213432</v>
      </c>
      <c r="E23" s="852">
        <v>948.24719321600003</v>
      </c>
      <c r="F23" s="854">
        <v>3938984457.3299999</v>
      </c>
      <c r="G23" s="853">
        <v>4.5950027567403712E-2</v>
      </c>
      <c r="H23" s="853"/>
      <c r="I23" s="852">
        <v>812.44216196399998</v>
      </c>
      <c r="J23" s="854">
        <v>3408111418.1899996</v>
      </c>
      <c r="K23" s="853">
        <v>4.0290626289514395E-2</v>
      </c>
      <c r="L23" s="853">
        <v>0.12934541256526649</v>
      </c>
      <c r="M23" s="852">
        <v>834.26911550099999</v>
      </c>
      <c r="N23" s="854">
        <v>3017775943.7199998</v>
      </c>
      <c r="O23" s="853">
        <v>4.0703620673554389E-2</v>
      </c>
      <c r="P23" s="853"/>
      <c r="Q23" s="852">
        <v>745.71759859100007</v>
      </c>
      <c r="R23" s="854">
        <v>7977336370.6699991</v>
      </c>
      <c r="S23" s="853">
        <v>4.305316611142837E-2</v>
      </c>
      <c r="T23" s="853">
        <v>0.14670276260570381</v>
      </c>
      <c r="U23" s="852">
        <v>895.95268119799994</v>
      </c>
      <c r="V23" s="854">
        <v>6956760401.0500002</v>
      </c>
      <c r="W23" s="853">
        <v>4.3516889682173522E-2</v>
      </c>
      <c r="X23" s="853"/>
      <c r="Y23" s="852">
        <v>782.08607100000006</v>
      </c>
    </row>
    <row r="24" spans="1:25" x14ac:dyDescent="0.25">
      <c r="A24" s="847" t="s">
        <v>1006</v>
      </c>
      <c r="B24" s="845">
        <v>4432614571.0100002</v>
      </c>
      <c r="C24" s="844">
        <v>4.4017076747262907E-2</v>
      </c>
      <c r="D24" s="844">
        <v>0.16152003907948048</v>
      </c>
      <c r="E24" s="843">
        <v>919.89656217000004</v>
      </c>
      <c r="F24" s="845">
        <v>3816218766.6799998</v>
      </c>
      <c r="G24" s="844">
        <v>4.4517910499969886E-2</v>
      </c>
      <c r="H24" s="844"/>
      <c r="I24" s="843">
        <v>787.12090867999996</v>
      </c>
      <c r="J24" s="845">
        <v>3304783229.4699998</v>
      </c>
      <c r="K24" s="844">
        <v>3.9069082470650357E-2</v>
      </c>
      <c r="L24" s="844">
        <v>0.13201786382149447</v>
      </c>
      <c r="M24" s="843">
        <v>808.97548332999997</v>
      </c>
      <c r="N24" s="845">
        <v>2919373744.0799999</v>
      </c>
      <c r="O24" s="844">
        <v>3.9376376410796901E-2</v>
      </c>
      <c r="P24" s="844"/>
      <c r="Q24" s="843">
        <v>721.40159456000004</v>
      </c>
      <c r="R24" s="845">
        <v>7737397800.4799995</v>
      </c>
      <c r="S24" s="844">
        <v>4.1758233236727359E-2</v>
      </c>
      <c r="T24" s="844">
        <v>0.14873306069505118</v>
      </c>
      <c r="U24" s="843">
        <v>869.00463797999998</v>
      </c>
      <c r="V24" s="845">
        <v>6735592510.7600002</v>
      </c>
      <c r="W24" s="844">
        <v>4.2133409710441806E-2</v>
      </c>
      <c r="X24" s="844"/>
      <c r="Y24" s="843">
        <v>757.22215211000002</v>
      </c>
    </row>
    <row r="25" spans="1:25" x14ac:dyDescent="0.25">
      <c r="A25" s="847" t="s">
        <v>1005</v>
      </c>
      <c r="B25" s="845">
        <v>136610381.47</v>
      </c>
      <c r="C25" s="844">
        <v>1.3565785044711677E-3</v>
      </c>
      <c r="D25" s="844">
        <v>0.11277328988822002</v>
      </c>
      <c r="E25" s="843">
        <v>28.350631046</v>
      </c>
      <c r="F25" s="845">
        <v>122765690.65000001</v>
      </c>
      <c r="G25" s="844">
        <v>1.4321170674338251E-3</v>
      </c>
      <c r="H25" s="844"/>
      <c r="I25" s="843">
        <v>25.321253284000001</v>
      </c>
      <c r="J25" s="845">
        <v>103328188.72</v>
      </c>
      <c r="K25" s="844">
        <v>1.2215438188640357E-3</v>
      </c>
      <c r="L25" s="844">
        <v>5.0059745595337365E-2</v>
      </c>
      <c r="M25" s="843">
        <v>25.293632170999999</v>
      </c>
      <c r="N25" s="845">
        <v>98402199.640000001</v>
      </c>
      <c r="O25" s="844">
        <v>1.3272442627574868E-3</v>
      </c>
      <c r="P25" s="844"/>
      <c r="Q25" s="843">
        <v>24.316004030999999</v>
      </c>
      <c r="R25" s="845">
        <v>239938570.19</v>
      </c>
      <c r="S25" s="844">
        <v>1.2949328747010177E-3</v>
      </c>
      <c r="T25" s="844">
        <v>8.4870728184762698E-2</v>
      </c>
      <c r="U25" s="843">
        <v>26.948043217999999</v>
      </c>
      <c r="V25" s="845">
        <v>221167890.28999999</v>
      </c>
      <c r="W25" s="844">
        <v>1.3834799717317174E-3</v>
      </c>
      <c r="X25" s="844"/>
      <c r="Y25" s="843">
        <v>24.863918890000001</v>
      </c>
    </row>
    <row r="26" spans="1:25" x14ac:dyDescent="0.25">
      <c r="A26" s="846"/>
      <c r="B26" s="845"/>
      <c r="C26" s="844"/>
      <c r="D26" s="844"/>
      <c r="E26" s="843"/>
      <c r="F26" s="845"/>
      <c r="G26" s="844"/>
      <c r="H26" s="844"/>
      <c r="I26" s="843"/>
      <c r="J26" s="845"/>
      <c r="K26" s="844"/>
      <c r="L26" s="844"/>
      <c r="M26" s="843"/>
      <c r="N26" s="845"/>
      <c r="O26" s="844"/>
      <c r="P26" s="844"/>
      <c r="Q26" s="843"/>
      <c r="R26" s="845"/>
      <c r="S26" s="844"/>
      <c r="T26" s="844"/>
      <c r="U26" s="843"/>
      <c r="V26" s="845"/>
      <c r="W26" s="844"/>
      <c r="X26" s="844"/>
      <c r="Y26" s="843"/>
    </row>
    <row r="27" spans="1:25" x14ac:dyDescent="0.25">
      <c r="A27" s="855" t="s">
        <v>939</v>
      </c>
      <c r="B27" s="854">
        <v>7127323620.5599995</v>
      </c>
      <c r="C27" s="853">
        <v>7.0776275668219257E-2</v>
      </c>
      <c r="D27" s="853">
        <v>0.34690784695697585</v>
      </c>
      <c r="E27" s="852">
        <v>1479.127136154</v>
      </c>
      <c r="F27" s="854">
        <v>5291619346.2400007</v>
      </c>
      <c r="G27" s="853">
        <v>6.1729122688834272E-2</v>
      </c>
      <c r="H27" s="853"/>
      <c r="I27" s="852">
        <v>1091.432248201</v>
      </c>
      <c r="J27" s="854">
        <v>6215349436.5500002</v>
      </c>
      <c r="K27" s="853">
        <v>7.3477739040519588E-2</v>
      </c>
      <c r="L27" s="853">
        <v>0.21585663768646476</v>
      </c>
      <c r="M27" s="852">
        <v>1521.450868484</v>
      </c>
      <c r="N27" s="854">
        <v>5111909779.4099998</v>
      </c>
      <c r="O27" s="853">
        <v>6.8949199827620974E-2</v>
      </c>
      <c r="P27" s="853"/>
      <c r="Q27" s="852">
        <v>1263.1955307980002</v>
      </c>
      <c r="R27" s="854">
        <v>13342673057.110001</v>
      </c>
      <c r="S27" s="853">
        <v>7.2009539626569655E-2</v>
      </c>
      <c r="T27" s="853">
        <v>0.28251412534747594</v>
      </c>
      <c r="U27" s="852">
        <v>1498.545773264</v>
      </c>
      <c r="V27" s="854">
        <v>10403529125.65</v>
      </c>
      <c r="W27" s="853">
        <v>6.5077594047634399E-2</v>
      </c>
      <c r="X27" s="853"/>
      <c r="Y27" s="852">
        <v>1169.5753122630001</v>
      </c>
    </row>
    <row r="28" spans="1:25" x14ac:dyDescent="0.25">
      <c r="A28" s="847" t="s">
        <v>1018</v>
      </c>
      <c r="B28" s="845">
        <v>6956267182.9799995</v>
      </c>
      <c r="C28" s="844">
        <v>6.9077638392080754E-2</v>
      </c>
      <c r="D28" s="844">
        <v>0.35173524165064479</v>
      </c>
      <c r="E28" s="843">
        <v>1443.6279457000001</v>
      </c>
      <c r="F28" s="845">
        <v>5146175795.8500004</v>
      </c>
      <c r="G28" s="844">
        <v>6.0032458174841319E-2</v>
      </c>
      <c r="H28" s="844"/>
      <c r="I28" s="843">
        <v>1061.4335331</v>
      </c>
      <c r="J28" s="845">
        <v>6130909713.5500002</v>
      </c>
      <c r="K28" s="844">
        <v>7.2479494292643956E-2</v>
      </c>
      <c r="L28" s="844">
        <v>0.21694866468656929</v>
      </c>
      <c r="M28" s="843">
        <v>1500.7809301</v>
      </c>
      <c r="N28" s="845">
        <v>5037936185.3599997</v>
      </c>
      <c r="O28" s="844">
        <v>6.795144745361302E-2</v>
      </c>
      <c r="P28" s="844"/>
      <c r="Q28" s="843">
        <v>1244.9160389000001</v>
      </c>
      <c r="R28" s="845">
        <v>13087176896.530001</v>
      </c>
      <c r="S28" s="844">
        <v>7.0630643447297844E-2</v>
      </c>
      <c r="T28" s="844">
        <v>0.28505822801990455</v>
      </c>
      <c r="U28" s="843">
        <v>1469.8504218999999</v>
      </c>
      <c r="V28" s="845">
        <v>10184111981.209999</v>
      </c>
      <c r="W28" s="844">
        <v>6.3705065583446976E-2</v>
      </c>
      <c r="X28" s="844"/>
      <c r="Y28" s="843">
        <v>1144.908214</v>
      </c>
    </row>
    <row r="29" spans="1:25" x14ac:dyDescent="0.25">
      <c r="A29" s="847" t="s">
        <v>1017</v>
      </c>
      <c r="B29" s="845">
        <v>171056437.58000001</v>
      </c>
      <c r="C29" s="844">
        <v>1.6986372761384988E-3</v>
      </c>
      <c r="D29" s="844">
        <v>0.17610191116292392</v>
      </c>
      <c r="E29" s="843">
        <v>35.499190454000001</v>
      </c>
      <c r="F29" s="845">
        <v>145443550.38999999</v>
      </c>
      <c r="G29" s="844">
        <v>1.6966645139929455E-3</v>
      </c>
      <c r="H29" s="844"/>
      <c r="I29" s="843">
        <v>29.998715100999998</v>
      </c>
      <c r="J29" s="845">
        <v>84439723</v>
      </c>
      <c r="K29" s="844">
        <v>9.982447478756244E-4</v>
      </c>
      <c r="L29" s="844">
        <v>0.14148466198527235</v>
      </c>
      <c r="M29" s="843">
        <v>20.669938384000002</v>
      </c>
      <c r="N29" s="845">
        <v>73973594.049999997</v>
      </c>
      <c r="O29" s="844">
        <v>9.9775237400794611E-4</v>
      </c>
      <c r="P29" s="844"/>
      <c r="Q29" s="843">
        <v>18.279491898</v>
      </c>
      <c r="R29" s="845">
        <v>255496160.58000001</v>
      </c>
      <c r="S29" s="844">
        <v>1.3788961792718111E-3</v>
      </c>
      <c r="T29" s="844">
        <v>0.16443116253327181</v>
      </c>
      <c r="U29" s="843">
        <v>28.695351364</v>
      </c>
      <c r="V29" s="845">
        <v>219417144.44</v>
      </c>
      <c r="W29" s="844">
        <v>1.3725284641874194E-3</v>
      </c>
      <c r="X29" s="844"/>
      <c r="Y29" s="843">
        <v>24.667098263</v>
      </c>
    </row>
    <row r="30" spans="1:25" x14ac:dyDescent="0.25">
      <c r="A30" s="846"/>
      <c r="B30" s="845"/>
      <c r="C30" s="844"/>
      <c r="D30" s="844"/>
      <c r="E30" s="843"/>
      <c r="F30" s="845"/>
      <c r="G30" s="844"/>
      <c r="H30" s="844"/>
      <c r="I30" s="843"/>
      <c r="J30" s="845"/>
      <c r="K30" s="844"/>
      <c r="L30" s="844"/>
      <c r="M30" s="843"/>
      <c r="N30" s="845"/>
      <c r="O30" s="844"/>
      <c r="P30" s="844"/>
      <c r="Q30" s="843"/>
      <c r="R30" s="845"/>
      <c r="S30" s="844"/>
      <c r="T30" s="844"/>
      <c r="U30" s="843"/>
      <c r="V30" s="845"/>
      <c r="W30" s="844"/>
      <c r="X30" s="844"/>
      <c r="Y30" s="843"/>
    </row>
    <row r="31" spans="1:25" x14ac:dyDescent="0.25">
      <c r="A31" s="855" t="s">
        <v>941</v>
      </c>
      <c r="B31" s="854">
        <v>7856935922.5</v>
      </c>
      <c r="C31" s="853">
        <v>7.802152566136776E-2</v>
      </c>
      <c r="D31" s="853">
        <v>0.16253455286032303</v>
      </c>
      <c r="E31" s="852">
        <v>1630.5429286744998</v>
      </c>
      <c r="F31" s="854">
        <v>6758453676.210001</v>
      </c>
      <c r="G31" s="853">
        <v>7.8840405718527365E-2</v>
      </c>
      <c r="H31" s="853"/>
      <c r="I31" s="852">
        <v>1393.9767408758</v>
      </c>
      <c r="J31" s="854">
        <v>6199217957.8500004</v>
      </c>
      <c r="K31" s="853">
        <v>7.3287033015965924E-2</v>
      </c>
      <c r="L31" s="853">
        <v>0.14652206320355871</v>
      </c>
      <c r="M31" s="852">
        <v>1517.5020554939999</v>
      </c>
      <c r="N31" s="854">
        <v>5406976591.9100008</v>
      </c>
      <c r="O31" s="853">
        <v>7.2929047183203574E-2</v>
      </c>
      <c r="P31" s="853"/>
      <c r="Q31" s="852">
        <v>1336.1090004620003</v>
      </c>
      <c r="R31" s="854">
        <v>14056153880.35</v>
      </c>
      <c r="S31" s="853">
        <v>7.5860149275325195E-2</v>
      </c>
      <c r="T31" s="853">
        <v>0.15541773456091554</v>
      </c>
      <c r="U31" s="852">
        <v>1578.6784173608999</v>
      </c>
      <c r="V31" s="854">
        <v>12165430268.119999</v>
      </c>
      <c r="W31" s="853">
        <v>7.6098881720009906E-2</v>
      </c>
      <c r="X31" s="853"/>
      <c r="Y31" s="852">
        <v>1367.6500284436001</v>
      </c>
    </row>
    <row r="32" spans="1:25" x14ac:dyDescent="0.25">
      <c r="A32" s="847" t="s">
        <v>1035</v>
      </c>
      <c r="B32" s="845">
        <v>3146307271.0500002</v>
      </c>
      <c r="C32" s="844">
        <v>3.1243692949536786E-2</v>
      </c>
      <c r="D32" s="844">
        <v>0.25530142126254446</v>
      </c>
      <c r="E32" s="843">
        <v>652.95035149</v>
      </c>
      <c r="F32" s="845">
        <v>2506415764.1799998</v>
      </c>
      <c r="G32" s="844">
        <v>2.9238468622319203E-2</v>
      </c>
      <c r="H32" s="844"/>
      <c r="I32" s="843">
        <v>516.96518843000001</v>
      </c>
      <c r="J32" s="845">
        <v>2562194189.0100002</v>
      </c>
      <c r="K32" s="844">
        <v>3.0290209410287594E-2</v>
      </c>
      <c r="L32" s="844">
        <v>0.2142460370433901</v>
      </c>
      <c r="M32" s="843">
        <v>627.19765215999996</v>
      </c>
      <c r="N32" s="845">
        <v>2110111221.98</v>
      </c>
      <c r="O32" s="844">
        <v>2.8461081392480395E-2</v>
      </c>
      <c r="P32" s="844"/>
      <c r="Q32" s="843">
        <v>521.42607754000005</v>
      </c>
      <c r="R32" s="845">
        <v>5708501460.0600004</v>
      </c>
      <c r="S32" s="844">
        <v>3.0808411503231246E-2</v>
      </c>
      <c r="T32" s="844">
        <v>0.23653592347096805</v>
      </c>
      <c r="U32" s="843">
        <v>641.1347035</v>
      </c>
      <c r="V32" s="845">
        <v>4616526986.1599998</v>
      </c>
      <c r="W32" s="844">
        <v>2.8877938004186528E-2</v>
      </c>
      <c r="X32" s="844"/>
      <c r="Y32" s="843">
        <v>518.99465326999996</v>
      </c>
    </row>
    <row r="33" spans="1:25" x14ac:dyDescent="0.25">
      <c r="A33" s="847" t="s">
        <v>1034</v>
      </c>
      <c r="B33" s="845">
        <v>1096982267.27</v>
      </c>
      <c r="C33" s="844">
        <v>1.0893334368525479E-2</v>
      </c>
      <c r="D33" s="844">
        <v>9.5129241265233436E-2</v>
      </c>
      <c r="E33" s="843">
        <v>227.65575491999999</v>
      </c>
      <c r="F33" s="845">
        <v>1001692061.48</v>
      </c>
      <c r="G33" s="844">
        <v>1.1685188996723005E-2</v>
      </c>
      <c r="H33" s="844"/>
      <c r="I33" s="843">
        <v>206.60575660000001</v>
      </c>
      <c r="J33" s="845">
        <v>1138994186.3399999</v>
      </c>
      <c r="K33" s="844">
        <v>1.346516691409297E-2</v>
      </c>
      <c r="L33" s="844">
        <v>5.8679320589209598E-2</v>
      </c>
      <c r="M33" s="843">
        <v>278.81355853999997</v>
      </c>
      <c r="N33" s="845">
        <v>1075863261.1300001</v>
      </c>
      <c r="O33" s="844">
        <v>1.4511193307368962E-2</v>
      </c>
      <c r="P33" s="844"/>
      <c r="Q33" s="843">
        <v>265.85478261999998</v>
      </c>
      <c r="R33" s="845">
        <v>2235976453.6100001</v>
      </c>
      <c r="S33" s="844">
        <v>1.2067419650555451E-2</v>
      </c>
      <c r="T33" s="844">
        <v>7.625362813490727E-2</v>
      </c>
      <c r="U33" s="843">
        <v>251.12757010999999</v>
      </c>
      <c r="V33" s="845">
        <v>2077555322.6099999</v>
      </c>
      <c r="W33" s="844">
        <v>1.2995811350493857E-2</v>
      </c>
      <c r="X33" s="844"/>
      <c r="Y33" s="843">
        <v>233.56087976000001</v>
      </c>
    </row>
    <row r="34" spans="1:25" x14ac:dyDescent="0.25">
      <c r="A34" s="847" t="s">
        <v>1033</v>
      </c>
      <c r="B34" s="845">
        <v>1053225612.47</v>
      </c>
      <c r="C34" s="844">
        <v>1.045881880176908E-2</v>
      </c>
      <c r="D34" s="844">
        <v>7.4571099176921465E-2</v>
      </c>
      <c r="E34" s="843">
        <v>218.57497523999999</v>
      </c>
      <c r="F34" s="845">
        <v>980135807.92999995</v>
      </c>
      <c r="G34" s="844">
        <v>1.1433725591471629E-2</v>
      </c>
      <c r="H34" s="844"/>
      <c r="I34" s="843">
        <v>202.15963364000001</v>
      </c>
      <c r="J34" s="845">
        <v>631315290.96000004</v>
      </c>
      <c r="K34" s="844">
        <v>7.4633969779175106E-3</v>
      </c>
      <c r="L34" s="844">
        <v>3.5790923892679204E-2</v>
      </c>
      <c r="M34" s="843">
        <v>154.53921095000001</v>
      </c>
      <c r="N34" s="845">
        <v>609500697.87</v>
      </c>
      <c r="O34" s="844">
        <v>8.2209168835063844E-3</v>
      </c>
      <c r="P34" s="844"/>
      <c r="Q34" s="843">
        <v>150.6127046</v>
      </c>
      <c r="R34" s="845">
        <v>1684540903.4300001</v>
      </c>
      <c r="S34" s="844">
        <v>9.091357812554695E-3</v>
      </c>
      <c r="T34" s="844">
        <v>5.9701949020250111E-2</v>
      </c>
      <c r="U34" s="843">
        <v>189.19459689999999</v>
      </c>
      <c r="V34" s="845">
        <v>1589636505.8</v>
      </c>
      <c r="W34" s="844">
        <v>9.9437140953156141E-3</v>
      </c>
      <c r="X34" s="844"/>
      <c r="Y34" s="843">
        <v>178.70855073999999</v>
      </c>
    </row>
    <row r="35" spans="1:25" x14ac:dyDescent="0.25">
      <c r="A35" s="847" t="s">
        <v>1032</v>
      </c>
      <c r="B35" s="845">
        <v>805507927.01999998</v>
      </c>
      <c r="C35" s="844">
        <v>7.9989143373882573E-3</v>
      </c>
      <c r="D35" s="844">
        <v>0.12867927668352627</v>
      </c>
      <c r="E35" s="843">
        <v>167.16634414999999</v>
      </c>
      <c r="F35" s="845">
        <v>713673001.40999997</v>
      </c>
      <c r="G35" s="844">
        <v>8.3253169552057193E-3</v>
      </c>
      <c r="H35" s="844"/>
      <c r="I35" s="843">
        <v>147.19987918000001</v>
      </c>
      <c r="J35" s="845">
        <v>641404834.58000004</v>
      </c>
      <c r="K35" s="844">
        <v>7.5826753645499142E-3</v>
      </c>
      <c r="L35" s="844">
        <v>0.14390251003938501</v>
      </c>
      <c r="M35" s="843">
        <v>157.00902299000001</v>
      </c>
      <c r="N35" s="845">
        <v>560716345.10000002</v>
      </c>
      <c r="O35" s="844">
        <v>7.5629158168310446E-3</v>
      </c>
      <c r="P35" s="844"/>
      <c r="Q35" s="843">
        <v>138.55768424999999</v>
      </c>
      <c r="R35" s="845">
        <v>1446912761.5999999</v>
      </c>
      <c r="S35" s="844">
        <v>7.8088941696059389E-3</v>
      </c>
      <c r="T35" s="844">
        <v>0.1353773205672715</v>
      </c>
      <c r="U35" s="843">
        <v>162.50604311999999</v>
      </c>
      <c r="V35" s="845">
        <v>1274389346.51</v>
      </c>
      <c r="W35" s="844">
        <v>7.9717364703034109E-3</v>
      </c>
      <c r="X35" s="844"/>
      <c r="Y35" s="843">
        <v>143.26814486999999</v>
      </c>
    </row>
    <row r="36" spans="1:25" x14ac:dyDescent="0.25">
      <c r="A36" s="847" t="s">
        <v>1031</v>
      </c>
      <c r="B36" s="845">
        <v>653221402.83000004</v>
      </c>
      <c r="C36" s="844">
        <v>6.486667442139305E-3</v>
      </c>
      <c r="D36" s="844">
        <v>0.1260969415837366</v>
      </c>
      <c r="E36" s="843">
        <v>135.56245713999999</v>
      </c>
      <c r="F36" s="845">
        <v>580075638.88</v>
      </c>
      <c r="G36" s="844">
        <v>6.7668435573830094E-3</v>
      </c>
      <c r="H36" s="844"/>
      <c r="I36" s="843">
        <v>119.64452037</v>
      </c>
      <c r="J36" s="845">
        <v>738485374.15999997</v>
      </c>
      <c r="K36" s="844">
        <v>8.7303595979132398E-3</v>
      </c>
      <c r="L36" s="844">
        <v>0.20160663888715166</v>
      </c>
      <c r="M36" s="843">
        <v>180.77329767000001</v>
      </c>
      <c r="N36" s="845">
        <v>614581636.16999996</v>
      </c>
      <c r="O36" s="844">
        <v>8.2894483414694287E-3</v>
      </c>
      <c r="P36" s="844"/>
      <c r="Q36" s="843">
        <v>151.86824682</v>
      </c>
      <c r="R36" s="845">
        <v>1391706776.99</v>
      </c>
      <c r="S36" s="844">
        <v>7.5109510573538396E-3</v>
      </c>
      <c r="T36" s="844">
        <v>0.16494228600562696</v>
      </c>
      <c r="U36" s="843">
        <v>156.30573419000001</v>
      </c>
      <c r="V36" s="845">
        <v>1194657275.05</v>
      </c>
      <c r="W36" s="844">
        <v>7.4729853910895424E-3</v>
      </c>
      <c r="X36" s="844"/>
      <c r="Y36" s="843">
        <v>134.30458440000001</v>
      </c>
    </row>
    <row r="37" spans="1:25" x14ac:dyDescent="0.25">
      <c r="A37" s="847" t="s">
        <v>1030</v>
      </c>
      <c r="B37" s="845">
        <v>446018177.75</v>
      </c>
      <c r="C37" s="844">
        <v>4.4290826658142587E-3</v>
      </c>
      <c r="D37" s="844">
        <v>9.7710425080122579E-2</v>
      </c>
      <c r="E37" s="843">
        <v>92.561756002999999</v>
      </c>
      <c r="F37" s="845">
        <v>406316791.35000002</v>
      </c>
      <c r="G37" s="844">
        <v>4.7398683508101409E-3</v>
      </c>
      <c r="H37" s="844"/>
      <c r="I37" s="843">
        <v>83.805583896000002</v>
      </c>
      <c r="J37" s="845">
        <v>111134025.66</v>
      </c>
      <c r="K37" s="844">
        <v>1.3138242699513578E-3</v>
      </c>
      <c r="L37" s="844">
        <v>0.11054082767722199</v>
      </c>
      <c r="M37" s="843">
        <v>27.204417319000001</v>
      </c>
      <c r="N37" s="845">
        <v>100071985.55</v>
      </c>
      <c r="O37" s="844">
        <v>1.3497662569526237E-3</v>
      </c>
      <c r="P37" s="844"/>
      <c r="Q37" s="843">
        <v>24.728622051999999</v>
      </c>
      <c r="R37" s="845">
        <v>557152203.40999997</v>
      </c>
      <c r="S37" s="844">
        <v>3.0069142440767391E-3</v>
      </c>
      <c r="T37" s="844">
        <v>0.10024595493755302</v>
      </c>
      <c r="U37" s="843">
        <v>62.575023452000003</v>
      </c>
      <c r="V37" s="845">
        <v>506388776.89999998</v>
      </c>
      <c r="W37" s="844">
        <v>3.1676331036673425E-3</v>
      </c>
      <c r="X37" s="844"/>
      <c r="Y37" s="843">
        <v>56.928740691000002</v>
      </c>
    </row>
    <row r="38" spans="1:25" x14ac:dyDescent="0.25">
      <c r="A38" s="847" t="s">
        <v>1029</v>
      </c>
      <c r="B38" s="845">
        <v>287084266.19</v>
      </c>
      <c r="C38" s="844">
        <v>2.8508253933157896E-3</v>
      </c>
      <c r="D38" s="844">
        <v>0.11995826055926556</v>
      </c>
      <c r="E38" s="843">
        <v>59.578342599000003</v>
      </c>
      <c r="F38" s="845">
        <v>256334790.59</v>
      </c>
      <c r="G38" s="844">
        <v>2.9902607694164791E-3</v>
      </c>
      <c r="H38" s="844"/>
      <c r="I38" s="843">
        <v>52.870782738000003</v>
      </c>
      <c r="J38" s="845">
        <v>173128623.74000001</v>
      </c>
      <c r="K38" s="844">
        <v>2.0467231915882785E-3</v>
      </c>
      <c r="L38" s="844">
        <v>8.90923818372443E-2</v>
      </c>
      <c r="M38" s="843">
        <v>42.380029897</v>
      </c>
      <c r="N38" s="845">
        <v>158965967.09999999</v>
      </c>
      <c r="O38" s="844">
        <v>2.144125523403497E-3</v>
      </c>
      <c r="P38" s="844"/>
      <c r="Q38" s="843">
        <v>39.281815965</v>
      </c>
      <c r="R38" s="845">
        <v>460212889.93000001</v>
      </c>
      <c r="S38" s="844">
        <v>2.4837390672937977E-3</v>
      </c>
      <c r="T38" s="844">
        <v>0.10814363183397931</v>
      </c>
      <c r="U38" s="843">
        <v>51.687550016000003</v>
      </c>
      <c r="V38" s="845">
        <v>415300757.69</v>
      </c>
      <c r="W38" s="844">
        <v>2.597846729720786E-3</v>
      </c>
      <c r="X38" s="844"/>
      <c r="Y38" s="843">
        <v>46.688533044000003</v>
      </c>
    </row>
    <row r="39" spans="1:25" x14ac:dyDescent="0.25">
      <c r="A39" s="847" t="s">
        <v>1026</v>
      </c>
      <c r="B39" s="845">
        <v>87339358.5</v>
      </c>
      <c r="C39" s="844">
        <v>8.6730375144600756E-4</v>
      </c>
      <c r="D39" s="844">
        <v>0.31996450356941192</v>
      </c>
      <c r="E39" s="843">
        <v>18.125459441</v>
      </c>
      <c r="F39" s="845">
        <v>66167960.020000003</v>
      </c>
      <c r="G39" s="844">
        <v>7.7187905155096342E-4</v>
      </c>
      <c r="H39" s="844"/>
      <c r="I39" s="843">
        <v>13.647588882999999</v>
      </c>
      <c r="J39" s="845">
        <v>22884896.010000002</v>
      </c>
      <c r="K39" s="844">
        <v>2.7054479143260972E-4</v>
      </c>
      <c r="L39" s="844">
        <v>0.22724459965519414</v>
      </c>
      <c r="M39" s="843">
        <v>5.6019770511999996</v>
      </c>
      <c r="N39" s="845">
        <v>18647379.68</v>
      </c>
      <c r="O39" s="844">
        <v>2.5151498428171255E-4</v>
      </c>
      <c r="P39" s="844"/>
      <c r="Q39" s="843">
        <v>4.607923005</v>
      </c>
      <c r="R39" s="845">
        <v>110224254.51000001</v>
      </c>
      <c r="S39" s="844">
        <v>5.9487314041000176E-4</v>
      </c>
      <c r="T39" s="844">
        <v>0.29957923766943306</v>
      </c>
      <c r="U39" s="843">
        <v>12.379535195000001</v>
      </c>
      <c r="V39" s="845">
        <v>84815339.700000003</v>
      </c>
      <c r="W39" s="844">
        <v>5.3054864165278661E-4</v>
      </c>
      <c r="X39" s="844"/>
      <c r="Y39" s="843">
        <v>9.5350266449000003</v>
      </c>
    </row>
    <row r="40" spans="1:25" x14ac:dyDescent="0.25">
      <c r="A40" s="847" t="s">
        <v>1028</v>
      </c>
      <c r="B40" s="845">
        <v>72324780.170000002</v>
      </c>
      <c r="C40" s="844">
        <v>7.182048762580369E-4</v>
      </c>
      <c r="D40" s="844">
        <v>0.23437647224535726</v>
      </c>
      <c r="E40" s="843">
        <v>15.009497346</v>
      </c>
      <c r="F40" s="845">
        <v>58592157.090000004</v>
      </c>
      <c r="G40" s="844">
        <v>6.8350389870390721E-4</v>
      </c>
      <c r="H40" s="844"/>
      <c r="I40" s="843">
        <v>12.085028336000001</v>
      </c>
      <c r="J40" s="845">
        <v>69024162.450000003</v>
      </c>
      <c r="K40" s="844">
        <v>8.1600229363881739E-4</v>
      </c>
      <c r="L40" s="844">
        <v>0.14246182550852174</v>
      </c>
      <c r="M40" s="843">
        <v>16.896374527999999</v>
      </c>
      <c r="N40" s="845">
        <v>60417040.560000002</v>
      </c>
      <c r="O40" s="844">
        <v>8.1490221508676822E-4</v>
      </c>
      <c r="P40" s="844"/>
      <c r="Q40" s="843">
        <v>14.929554492999999</v>
      </c>
      <c r="R40" s="845">
        <v>141348942.62</v>
      </c>
      <c r="S40" s="844">
        <v>7.6285105999391483E-4</v>
      </c>
      <c r="T40" s="844">
        <v>0.18771444065777212</v>
      </c>
      <c r="U40" s="843">
        <v>15.875219275999999</v>
      </c>
      <c r="V40" s="845">
        <v>119009197.65000001</v>
      </c>
      <c r="W40" s="844">
        <v>7.4444279042833921E-4</v>
      </c>
      <c r="X40" s="844"/>
      <c r="Y40" s="843">
        <v>13.37913489</v>
      </c>
    </row>
    <row r="41" spans="1:25" x14ac:dyDescent="0.25">
      <c r="A41" s="847" t="s">
        <v>1027</v>
      </c>
      <c r="B41" s="845">
        <v>66724781.350000001</v>
      </c>
      <c r="C41" s="844">
        <v>6.6259535418123781E-4</v>
      </c>
      <c r="D41" s="844">
        <v>0.25360389049792065</v>
      </c>
      <c r="E41" s="843">
        <v>13.847334568000001</v>
      </c>
      <c r="F41" s="845">
        <v>53226367.479999997</v>
      </c>
      <c r="G41" s="844">
        <v>6.2090954648665682E-4</v>
      </c>
      <c r="H41" s="844"/>
      <c r="I41" s="843">
        <v>10.978297969</v>
      </c>
      <c r="J41" s="845">
        <v>58640797.189999998</v>
      </c>
      <c r="K41" s="844">
        <v>6.9325035334563061E-4</v>
      </c>
      <c r="L41" s="844">
        <v>0.18092441100599232</v>
      </c>
      <c r="M41" s="843">
        <v>14.354638097</v>
      </c>
      <c r="N41" s="845">
        <v>49656689.829999998</v>
      </c>
      <c r="O41" s="844">
        <v>6.6976710810847425E-4</v>
      </c>
      <c r="P41" s="844"/>
      <c r="Q41" s="843">
        <v>12.270582106000001</v>
      </c>
      <c r="R41" s="845">
        <v>125365578.54000001</v>
      </c>
      <c r="S41" s="844">
        <v>6.7658988248036299E-4</v>
      </c>
      <c r="T41" s="844">
        <v>0.2185250109962931</v>
      </c>
      <c r="U41" s="843">
        <v>14.080091525</v>
      </c>
      <c r="V41" s="845">
        <v>102883057.31</v>
      </c>
      <c r="W41" s="844">
        <v>6.4356832735654645E-4</v>
      </c>
      <c r="X41" s="844"/>
      <c r="Y41" s="843">
        <v>11.566217812</v>
      </c>
    </row>
    <row r="42" spans="1:25" x14ac:dyDescent="0.25">
      <c r="A42" s="847" t="s">
        <v>1025</v>
      </c>
      <c r="B42" s="845">
        <v>65782471.350000001</v>
      </c>
      <c r="C42" s="844">
        <v>6.5323795779018135E-4</v>
      </c>
      <c r="D42" s="844">
        <v>-1.6011548430057011E-2</v>
      </c>
      <c r="E42" s="843">
        <v>13.651777811000001</v>
      </c>
      <c r="F42" s="845">
        <v>66852889.630000003</v>
      </c>
      <c r="G42" s="844">
        <v>7.7986906390114282E-4</v>
      </c>
      <c r="H42" s="844"/>
      <c r="I42" s="843">
        <v>13.788860244</v>
      </c>
      <c r="J42" s="845">
        <v>31732704.949999999</v>
      </c>
      <c r="K42" s="844">
        <v>3.7514341505151939E-4</v>
      </c>
      <c r="L42" s="844">
        <v>1.9817180896802671E-2</v>
      </c>
      <c r="M42" s="843">
        <v>7.7678257669999997</v>
      </c>
      <c r="N42" s="845">
        <v>31116072.120000001</v>
      </c>
      <c r="O42" s="844">
        <v>4.1969212428083274E-4</v>
      </c>
      <c r="P42" s="844"/>
      <c r="Q42" s="843">
        <v>7.6890408736999998</v>
      </c>
      <c r="R42" s="845">
        <v>97515176.299999997</v>
      </c>
      <c r="S42" s="844">
        <v>5.2628307100914106E-4</v>
      </c>
      <c r="T42" s="844">
        <v>-4.6319307859767431E-3</v>
      </c>
      <c r="U42" s="843">
        <v>10.952149890999999</v>
      </c>
      <c r="V42" s="845">
        <v>97968961.75</v>
      </c>
      <c r="W42" s="844">
        <v>6.128289972597528E-4</v>
      </c>
      <c r="X42" s="844"/>
      <c r="Y42" s="843">
        <v>11.013770196999999</v>
      </c>
    </row>
    <row r="43" spans="1:25" x14ac:dyDescent="0.25">
      <c r="A43" s="847" t="s">
        <v>1024</v>
      </c>
      <c r="B43" s="845">
        <v>62319072.229999997</v>
      </c>
      <c r="C43" s="844">
        <v>6.188454559316887E-4</v>
      </c>
      <c r="D43" s="844">
        <v>7.5037355715069323E-2</v>
      </c>
      <c r="E43" s="843">
        <v>12.93302167</v>
      </c>
      <c r="F43" s="845">
        <v>57969215.579999998</v>
      </c>
      <c r="G43" s="844">
        <v>6.7623700545579749E-4</v>
      </c>
      <c r="H43" s="844"/>
      <c r="I43" s="843">
        <v>11.95654244</v>
      </c>
      <c r="J43" s="845">
        <v>11774262.5</v>
      </c>
      <c r="K43" s="844">
        <v>1.391951001631533E-4</v>
      </c>
      <c r="L43" s="844">
        <v>6.2112806992198677E-2</v>
      </c>
      <c r="M43" s="843">
        <v>2.8822131545</v>
      </c>
      <c r="N43" s="845">
        <v>11085698.640000001</v>
      </c>
      <c r="O43" s="844">
        <v>1.4952338435956608E-4</v>
      </c>
      <c r="P43" s="844"/>
      <c r="Q43" s="843">
        <v>2.7393685689999998</v>
      </c>
      <c r="R43" s="845">
        <v>74093334.730000004</v>
      </c>
      <c r="S43" s="844">
        <v>3.9987691375391234E-4</v>
      </c>
      <c r="T43" s="844">
        <v>7.29625192777483E-2</v>
      </c>
      <c r="U43" s="843">
        <v>8.3215899174000008</v>
      </c>
      <c r="V43" s="845">
        <v>69054914.219999999</v>
      </c>
      <c r="W43" s="844">
        <v>4.3196184874645611E-4</v>
      </c>
      <c r="X43" s="844"/>
      <c r="Y43" s="843">
        <v>7.7632236029000001</v>
      </c>
    </row>
    <row r="44" spans="1:25" x14ac:dyDescent="0.25">
      <c r="A44" s="847" t="s">
        <v>1023</v>
      </c>
      <c r="B44" s="845">
        <v>9344776.9100000001</v>
      </c>
      <c r="C44" s="844">
        <v>9.2796194174806439E-5</v>
      </c>
      <c r="D44" s="844">
        <v>8.7464101496270236E-2</v>
      </c>
      <c r="E44" s="843">
        <v>1.9393132464</v>
      </c>
      <c r="F44" s="845">
        <v>8593181.9700000007</v>
      </c>
      <c r="G44" s="844">
        <v>1.0024333751265073E-4</v>
      </c>
      <c r="H44" s="844"/>
      <c r="I44" s="843">
        <v>1.7724018496</v>
      </c>
      <c r="J44" s="845">
        <v>3145364.01</v>
      </c>
      <c r="K44" s="844">
        <v>3.718443158724612E-5</v>
      </c>
      <c r="L44" s="844">
        <v>-7.1793522466059552E-4</v>
      </c>
      <c r="M44" s="843">
        <v>0.76995136850000001</v>
      </c>
      <c r="N44" s="845">
        <v>3147623.8</v>
      </c>
      <c r="O44" s="844">
        <v>4.2455002481171355E-5</v>
      </c>
      <c r="P44" s="844"/>
      <c r="Q44" s="843">
        <v>0.7778040866</v>
      </c>
      <c r="R44" s="845">
        <v>12490140.92</v>
      </c>
      <c r="S44" s="844">
        <v>6.7408479070908881E-5</v>
      </c>
      <c r="T44" s="844">
        <v>6.3823145078738527E-2</v>
      </c>
      <c r="U44" s="843">
        <v>1.4027959617000001</v>
      </c>
      <c r="V44" s="845">
        <v>11740805.77</v>
      </c>
      <c r="W44" s="844">
        <v>7.3442711839810017E-5</v>
      </c>
      <c r="X44" s="844"/>
      <c r="Y44" s="843">
        <v>1.3199133110000001</v>
      </c>
    </row>
    <row r="45" spans="1:25" x14ac:dyDescent="0.25">
      <c r="A45" s="847" t="s">
        <v>1022</v>
      </c>
      <c r="B45" s="845">
        <v>4596697.3</v>
      </c>
      <c r="C45" s="844">
        <v>4.5646463187060555E-5</v>
      </c>
      <c r="D45" s="844">
        <v>1.0684414081666869</v>
      </c>
      <c r="E45" s="843">
        <v>0.95394850509999995</v>
      </c>
      <c r="F45" s="845">
        <v>2222299.98</v>
      </c>
      <c r="G45" s="844">
        <v>2.5924130051850509E-5</v>
      </c>
      <c r="H45" s="844"/>
      <c r="I45" s="843">
        <v>0.45836438800000001</v>
      </c>
      <c r="J45" s="845">
        <v>4966612.88</v>
      </c>
      <c r="K45" s="844">
        <v>5.8715199979888954E-5</v>
      </c>
      <c r="L45" s="844">
        <v>0.84523449902641146</v>
      </c>
      <c r="M45" s="843">
        <v>1.2157735548999999</v>
      </c>
      <c r="N45" s="845">
        <v>2691589</v>
      </c>
      <c r="O45" s="844">
        <v>3.6304026444740166E-5</v>
      </c>
      <c r="P45" s="844"/>
      <c r="Q45" s="843">
        <v>0.66511408500000002</v>
      </c>
      <c r="R45" s="845">
        <v>9563310.1799999997</v>
      </c>
      <c r="S45" s="844">
        <v>5.1612563720949579E-5</v>
      </c>
      <c r="T45" s="844">
        <v>0.94617953700695911</v>
      </c>
      <c r="U45" s="843">
        <v>1.0740769849</v>
      </c>
      <c r="V45" s="845">
        <v>4913888.9800000004</v>
      </c>
      <c r="W45" s="844">
        <v>3.073803786901059E-5</v>
      </c>
      <c r="X45" s="844"/>
      <c r="Y45" s="843">
        <v>0.55242439070000005</v>
      </c>
    </row>
    <row r="46" spans="1:25" x14ac:dyDescent="0.25">
      <c r="A46" s="847" t="s">
        <v>1021</v>
      </c>
      <c r="B46" s="845">
        <v>157060.10999999999</v>
      </c>
      <c r="C46" s="844">
        <v>1.5596499097886391E-6</v>
      </c>
      <c r="D46" s="844">
        <v>-0.15444812947217285</v>
      </c>
      <c r="E46" s="843">
        <v>3.2594545000000003E-2</v>
      </c>
      <c r="F46" s="845">
        <v>185748.64</v>
      </c>
      <c r="G46" s="844">
        <v>2.1668415351893048E-6</v>
      </c>
      <c r="H46" s="844"/>
      <c r="I46" s="843">
        <v>3.8311912199999999E-2</v>
      </c>
      <c r="J46" s="845">
        <v>384144.41</v>
      </c>
      <c r="K46" s="844">
        <v>4.5413476748174613E-6</v>
      </c>
      <c r="L46" s="844">
        <v>-4.7694007621236233E-2</v>
      </c>
      <c r="M46" s="843">
        <v>9.4034430799999999E-2</v>
      </c>
      <c r="N46" s="845">
        <v>403383.38</v>
      </c>
      <c r="O46" s="844">
        <v>5.4408161479663764E-6</v>
      </c>
      <c r="P46" s="844"/>
      <c r="Q46" s="843">
        <v>9.9679396700000006E-2</v>
      </c>
      <c r="R46" s="845">
        <v>541204.52</v>
      </c>
      <c r="S46" s="844">
        <v>2.9208456328210337E-6</v>
      </c>
      <c r="T46" s="844">
        <v>-8.1352733127627322E-2</v>
      </c>
      <c r="U46" s="843">
        <v>6.0783903100000002E-2</v>
      </c>
      <c r="V46" s="845">
        <v>589132.02</v>
      </c>
      <c r="W46" s="844">
        <v>3.6852200801261697E-6</v>
      </c>
      <c r="X46" s="844"/>
      <c r="Y46" s="843">
        <v>6.6230820100000004E-2</v>
      </c>
    </row>
    <row r="47" spans="1:25" x14ac:dyDescent="0.25">
      <c r="A47" s="847" t="s">
        <v>1020</v>
      </c>
      <c r="B47" s="845"/>
      <c r="C47" s="844">
        <v>0</v>
      </c>
      <c r="D47" s="844">
        <v>0</v>
      </c>
      <c r="E47" s="843"/>
      <c r="F47" s="845"/>
      <c r="G47" s="844">
        <v>0</v>
      </c>
      <c r="H47" s="844"/>
      <c r="I47" s="843"/>
      <c r="J47" s="845"/>
      <c r="K47" s="844">
        <v>0</v>
      </c>
      <c r="L47" s="844">
        <v>0</v>
      </c>
      <c r="M47" s="843"/>
      <c r="N47" s="845">
        <v>0</v>
      </c>
      <c r="O47" s="844">
        <v>0</v>
      </c>
      <c r="P47" s="844"/>
      <c r="Q47" s="843">
        <v>0</v>
      </c>
      <c r="R47" s="845"/>
      <c r="S47" s="844">
        <v>0</v>
      </c>
      <c r="T47" s="844">
        <v>0</v>
      </c>
      <c r="U47" s="843"/>
      <c r="V47" s="845">
        <v>0</v>
      </c>
      <c r="W47" s="844">
        <v>0</v>
      </c>
      <c r="X47" s="844"/>
      <c r="Y47" s="843">
        <v>0</v>
      </c>
    </row>
    <row r="48" spans="1:25" x14ac:dyDescent="0.25">
      <c r="A48" s="847" t="s">
        <v>1019</v>
      </c>
      <c r="B48" s="845"/>
      <c r="C48" s="844">
        <v>0</v>
      </c>
      <c r="D48" s="844">
        <v>0</v>
      </c>
      <c r="E48" s="843"/>
      <c r="F48" s="845"/>
      <c r="G48" s="844">
        <v>0</v>
      </c>
      <c r="H48" s="844"/>
      <c r="I48" s="843"/>
      <c r="J48" s="845">
        <v>8489</v>
      </c>
      <c r="K48" s="844">
        <v>1.0035679137313343E-7</v>
      </c>
      <c r="L48" s="844"/>
      <c r="M48" s="843">
        <v>2.0780160999999998E-3</v>
      </c>
      <c r="N48" s="845"/>
      <c r="O48" s="844">
        <v>0</v>
      </c>
      <c r="P48" s="844"/>
      <c r="Q48" s="843"/>
      <c r="R48" s="845">
        <v>8489</v>
      </c>
      <c r="S48" s="844">
        <v>4.5814581476551144E-8</v>
      </c>
      <c r="T48" s="844"/>
      <c r="U48" s="843">
        <v>9.5341879999999999E-4</v>
      </c>
      <c r="V48" s="845"/>
      <c r="W48" s="844">
        <v>0</v>
      </c>
      <c r="X48" s="844"/>
      <c r="Y48" s="843"/>
    </row>
    <row r="49" spans="1:25" x14ac:dyDescent="0.25">
      <c r="A49" s="846"/>
      <c r="B49" s="845"/>
      <c r="C49" s="844"/>
      <c r="D49" s="844"/>
      <c r="E49" s="843"/>
      <c r="F49" s="845"/>
      <c r="G49" s="844"/>
      <c r="H49" s="844"/>
      <c r="I49" s="843"/>
      <c r="J49" s="845"/>
      <c r="K49" s="844"/>
      <c r="L49" s="844"/>
      <c r="M49" s="843"/>
      <c r="N49" s="845"/>
      <c r="O49" s="844"/>
      <c r="P49" s="844"/>
      <c r="Q49" s="843"/>
      <c r="R49" s="845"/>
      <c r="S49" s="844"/>
      <c r="T49" s="844"/>
      <c r="U49" s="843"/>
      <c r="V49" s="845"/>
      <c r="W49" s="844"/>
      <c r="X49" s="844"/>
      <c r="Y49" s="843"/>
    </row>
    <row r="50" spans="1:25" x14ac:dyDescent="0.25">
      <c r="A50" s="855" t="s">
        <v>938</v>
      </c>
      <c r="B50" s="854">
        <v>2872488578.4699998</v>
      </c>
      <c r="C50" s="853">
        <v>2.8524598335501174E-2</v>
      </c>
      <c r="D50" s="853">
        <v>0.14336882650132965</v>
      </c>
      <c r="E50" s="852">
        <v>596.12500159000001</v>
      </c>
      <c r="F50" s="854">
        <v>2512302689.9899998</v>
      </c>
      <c r="G50" s="853">
        <v>2.9307142262996657E-2</v>
      </c>
      <c r="H50" s="853"/>
      <c r="I50" s="852">
        <v>518.17940666000004</v>
      </c>
      <c r="J50" s="854">
        <v>1515476964.25</v>
      </c>
      <c r="K50" s="853">
        <v>1.7915938924729279E-2</v>
      </c>
      <c r="L50" s="853">
        <v>0.13935989769055468</v>
      </c>
      <c r="M50" s="852">
        <v>370.97250394000002</v>
      </c>
      <c r="N50" s="854">
        <v>1330112607.3699999</v>
      </c>
      <c r="O50" s="853">
        <v>1.7940496588610955E-2</v>
      </c>
      <c r="P50" s="853"/>
      <c r="Q50" s="852">
        <v>328.68191605999999</v>
      </c>
      <c r="R50" s="854">
        <v>4387965542.7200003</v>
      </c>
      <c r="S50" s="853">
        <v>2.3681564951495395E-2</v>
      </c>
      <c r="T50" s="853">
        <v>0.14198107261722337</v>
      </c>
      <c r="U50" s="852">
        <v>492.82232944999998</v>
      </c>
      <c r="V50" s="854">
        <v>3842415297.3600001</v>
      </c>
      <c r="W50" s="853">
        <v>2.4035607519711861E-2</v>
      </c>
      <c r="X50" s="853"/>
      <c r="Y50" s="852">
        <v>431.96823087000001</v>
      </c>
    </row>
    <row r="51" spans="1:25" x14ac:dyDescent="0.25">
      <c r="A51" s="847" t="s">
        <v>1004</v>
      </c>
      <c r="B51" s="845">
        <v>2872488578.4699998</v>
      </c>
      <c r="C51" s="844">
        <v>2.8524598335501174E-2</v>
      </c>
      <c r="D51" s="844">
        <v>0.14336882650132965</v>
      </c>
      <c r="E51" s="843">
        <v>596.12500159000001</v>
      </c>
      <c r="F51" s="845">
        <v>2512302689.9899998</v>
      </c>
      <c r="G51" s="844">
        <v>2.9307142262996657E-2</v>
      </c>
      <c r="H51" s="844"/>
      <c r="I51" s="843">
        <v>518.17940666000004</v>
      </c>
      <c r="J51" s="845">
        <v>1515476964.25</v>
      </c>
      <c r="K51" s="844">
        <v>1.7915938924729279E-2</v>
      </c>
      <c r="L51" s="844">
        <v>0.13935989769055468</v>
      </c>
      <c r="M51" s="843">
        <v>370.97250394000002</v>
      </c>
      <c r="N51" s="845">
        <v>1330112607.3699999</v>
      </c>
      <c r="O51" s="844">
        <v>1.7940496588610955E-2</v>
      </c>
      <c r="P51" s="844"/>
      <c r="Q51" s="843">
        <v>328.68191605999999</v>
      </c>
      <c r="R51" s="845">
        <v>4387965542.7200003</v>
      </c>
      <c r="S51" s="844">
        <v>2.3681564951495395E-2</v>
      </c>
      <c r="T51" s="844">
        <v>0.14198107261722337</v>
      </c>
      <c r="U51" s="843">
        <v>492.82232944999998</v>
      </c>
      <c r="V51" s="845">
        <v>3842415297.3600001</v>
      </c>
      <c r="W51" s="844">
        <v>2.4035607519711861E-2</v>
      </c>
      <c r="X51" s="844"/>
      <c r="Y51" s="843">
        <v>431.96823087000001</v>
      </c>
    </row>
    <row r="52" spans="1:25" x14ac:dyDescent="0.25">
      <c r="A52" s="846"/>
      <c r="B52" s="845"/>
      <c r="C52" s="844"/>
      <c r="D52" s="844"/>
      <c r="E52" s="843"/>
      <c r="F52" s="845"/>
      <c r="G52" s="844"/>
      <c r="H52" s="844"/>
      <c r="I52" s="843"/>
      <c r="J52" s="845"/>
      <c r="K52" s="844"/>
      <c r="L52" s="844"/>
      <c r="M52" s="843"/>
      <c r="N52" s="845"/>
      <c r="O52" s="844"/>
      <c r="P52" s="844"/>
      <c r="Q52" s="843"/>
      <c r="R52" s="845"/>
      <c r="S52" s="844"/>
      <c r="T52" s="844"/>
      <c r="U52" s="843"/>
      <c r="V52" s="845"/>
      <c r="W52" s="844"/>
      <c r="X52" s="844"/>
      <c r="Y52" s="843"/>
    </row>
    <row r="53" spans="1:25" x14ac:dyDescent="0.25">
      <c r="A53" s="961" t="s">
        <v>937</v>
      </c>
      <c r="B53" s="960">
        <v>320657487.69999999</v>
      </c>
      <c r="C53" s="959">
        <v>3.1842166783428117E-3</v>
      </c>
      <c r="D53" s="959">
        <v>0.16099490529314608</v>
      </c>
      <c r="E53" s="958">
        <v>66.545763418500002</v>
      </c>
      <c r="F53" s="960">
        <v>276191985.19999999</v>
      </c>
      <c r="G53" s="959">
        <v>3.2219038869826973E-3</v>
      </c>
      <c r="H53" s="959"/>
      <c r="I53" s="958">
        <v>56.9664633119</v>
      </c>
      <c r="J53" s="960">
        <v>478707947.13999993</v>
      </c>
      <c r="K53" s="959">
        <v>5.659275954740247E-3</v>
      </c>
      <c r="L53" s="959">
        <v>0.14215432366357458</v>
      </c>
      <c r="M53" s="958">
        <v>117.18257023780001</v>
      </c>
      <c r="N53" s="960">
        <v>419127203.05999994</v>
      </c>
      <c r="O53" s="959">
        <v>5.653168096466518E-3</v>
      </c>
      <c r="P53" s="959"/>
      <c r="Q53" s="958">
        <v>103.5698266533</v>
      </c>
      <c r="R53" s="960">
        <v>799365434.83999991</v>
      </c>
      <c r="S53" s="959">
        <v>4.3141233177071397E-3</v>
      </c>
      <c r="T53" s="959">
        <v>0.14963810626364307</v>
      </c>
      <c r="U53" s="958">
        <v>89.778539017</v>
      </c>
      <c r="V53" s="960">
        <v>695319188.25999999</v>
      </c>
      <c r="W53" s="959">
        <v>4.3494567392089473E-3</v>
      </c>
      <c r="X53" s="959"/>
      <c r="Y53" s="958">
        <v>78.168489453399999</v>
      </c>
    </row>
    <row r="54" spans="1:25" x14ac:dyDescent="0.25">
      <c r="A54" s="847" t="s">
        <v>1002</v>
      </c>
      <c r="B54" s="845">
        <v>167567046.86000001</v>
      </c>
      <c r="C54" s="844">
        <v>1.6639866705731182E-3</v>
      </c>
      <c r="D54" s="844">
        <v>0.23645242454587398</v>
      </c>
      <c r="E54" s="843">
        <v>34.775040298999997</v>
      </c>
      <c r="F54" s="845">
        <v>135522437.84999999</v>
      </c>
      <c r="G54" s="844">
        <v>1.5809302683642322E-3</v>
      </c>
      <c r="H54" s="844"/>
      <c r="I54" s="843">
        <v>27.952418598000001</v>
      </c>
      <c r="J54" s="845">
        <v>78528139.140000001</v>
      </c>
      <c r="K54" s="844">
        <v>9.2835811951859739E-4</v>
      </c>
      <c r="L54" s="844">
        <v>0.13958508921918242</v>
      </c>
      <c r="M54" s="843">
        <v>19.222846069999999</v>
      </c>
      <c r="N54" s="845">
        <v>68909412.629999995</v>
      </c>
      <c r="O54" s="844">
        <v>9.294469320579895E-4</v>
      </c>
      <c r="P54" s="844"/>
      <c r="Q54" s="843">
        <v>17.028090443</v>
      </c>
      <c r="R54" s="845">
        <v>246095186</v>
      </c>
      <c r="S54" s="844">
        <v>1.3281597302372491E-3</v>
      </c>
      <c r="T54" s="844">
        <v>0.20380060847747414</v>
      </c>
      <c r="U54" s="843">
        <v>27.639506657999998</v>
      </c>
      <c r="V54" s="845">
        <v>204431850.47999999</v>
      </c>
      <c r="W54" s="844">
        <v>1.278790381154714E-3</v>
      </c>
      <c r="X54" s="844"/>
      <c r="Y54" s="843">
        <v>22.982436293999999</v>
      </c>
    </row>
    <row r="55" spans="1:25" x14ac:dyDescent="0.25">
      <c r="A55" s="847" t="s">
        <v>1003</v>
      </c>
      <c r="B55" s="845">
        <v>71682128.079999998</v>
      </c>
      <c r="C55" s="844">
        <v>7.1182316498714839E-4</v>
      </c>
      <c r="D55" s="844">
        <v>9.4091331021764424E-2</v>
      </c>
      <c r="E55" s="843">
        <v>14.876128329</v>
      </c>
      <c r="F55" s="845">
        <v>65517499.359999999</v>
      </c>
      <c r="G55" s="844">
        <v>7.6429113502519692E-4</v>
      </c>
      <c r="H55" s="844"/>
      <c r="I55" s="843">
        <v>13.513426977</v>
      </c>
      <c r="J55" s="845">
        <v>113134148.44</v>
      </c>
      <c r="K55" s="844">
        <v>1.3374696821969829E-3</v>
      </c>
      <c r="L55" s="844">
        <v>9.2066673535362673E-2</v>
      </c>
      <c r="M55" s="843">
        <v>27.694025919000001</v>
      </c>
      <c r="N55" s="845">
        <v>103596374.81999999</v>
      </c>
      <c r="O55" s="844">
        <v>1.3973030544576063E-3</v>
      </c>
      <c r="P55" s="844"/>
      <c r="Q55" s="843">
        <v>25.599528028000002</v>
      </c>
      <c r="R55" s="845">
        <v>184816276.52000001</v>
      </c>
      <c r="S55" s="844">
        <v>9.9744143701476569E-4</v>
      </c>
      <c r="T55" s="844">
        <v>9.2851059182091786E-2</v>
      </c>
      <c r="U55" s="843">
        <v>20.757133807999999</v>
      </c>
      <c r="V55" s="845">
        <v>169113874.18000001</v>
      </c>
      <c r="W55" s="844">
        <v>1.0578644918265801E-3</v>
      </c>
      <c r="X55" s="844"/>
      <c r="Y55" s="843">
        <v>19.011953521999999</v>
      </c>
    </row>
    <row r="56" spans="1:25" x14ac:dyDescent="0.25">
      <c r="A56" s="847" t="s">
        <v>1001</v>
      </c>
      <c r="B56" s="845">
        <v>29017744.469999999</v>
      </c>
      <c r="C56" s="844">
        <v>2.8815415031165634E-4</v>
      </c>
      <c r="D56" s="844">
        <v>0.13438036317118163</v>
      </c>
      <c r="E56" s="843">
        <v>6.0220267186000003</v>
      </c>
      <c r="F56" s="845">
        <v>25580259.859999999</v>
      </c>
      <c r="G56" s="844">
        <v>2.9840525101870865E-4</v>
      </c>
      <c r="H56" s="844"/>
      <c r="I56" s="843">
        <v>5.2761014544</v>
      </c>
      <c r="J56" s="845">
        <v>57854128.32</v>
      </c>
      <c r="K56" s="844">
        <v>6.8395036940566969E-4</v>
      </c>
      <c r="L56" s="844">
        <v>0.1186075505100499</v>
      </c>
      <c r="M56" s="843">
        <v>14.162069997</v>
      </c>
      <c r="N56" s="845">
        <v>51719772.759999998</v>
      </c>
      <c r="O56" s="844">
        <v>6.9759387410001756E-4</v>
      </c>
      <c r="P56" s="844"/>
      <c r="Q56" s="843">
        <v>12.7803871</v>
      </c>
      <c r="R56" s="845">
        <v>86871872.790000007</v>
      </c>
      <c r="S56" s="844">
        <v>4.6884185345247282E-4</v>
      </c>
      <c r="T56" s="844">
        <v>0.12382711682741851</v>
      </c>
      <c r="U56" s="843">
        <v>9.7567764139000008</v>
      </c>
      <c r="V56" s="845">
        <v>77300032.620000005</v>
      </c>
      <c r="W56" s="844">
        <v>4.8353785354534272E-4</v>
      </c>
      <c r="X56" s="844"/>
      <c r="Y56" s="843">
        <v>8.6901481889000003</v>
      </c>
    </row>
    <row r="57" spans="1:25" x14ac:dyDescent="0.25">
      <c r="A57" s="847" t="s">
        <v>1000</v>
      </c>
      <c r="B57" s="845">
        <v>25112293.890000001</v>
      </c>
      <c r="C57" s="844">
        <v>2.4937195638105879E-4</v>
      </c>
      <c r="D57" s="844">
        <v>9.5646745986095044E-2</v>
      </c>
      <c r="E57" s="843">
        <v>5.2115320308999999</v>
      </c>
      <c r="F57" s="845">
        <v>22920064.32</v>
      </c>
      <c r="G57" s="844">
        <v>2.6737287205864019E-4</v>
      </c>
      <c r="H57" s="844"/>
      <c r="I57" s="843">
        <v>4.7274181479999999</v>
      </c>
      <c r="J57" s="845">
        <v>217076584.88</v>
      </c>
      <c r="K57" s="844">
        <v>2.5662751255500589E-3</v>
      </c>
      <c r="L57" s="844">
        <v>0.18761662840142479</v>
      </c>
      <c r="M57" s="843">
        <v>53.138019343000003</v>
      </c>
      <c r="N57" s="845">
        <v>182783382.86000001</v>
      </c>
      <c r="O57" s="844">
        <v>2.4653737123344266E-3</v>
      </c>
      <c r="P57" s="844"/>
      <c r="Q57" s="843">
        <v>45.167297994000002</v>
      </c>
      <c r="R57" s="845">
        <v>242188878.77000001</v>
      </c>
      <c r="S57" s="844">
        <v>1.3070776439065535E-3</v>
      </c>
      <c r="T57" s="844">
        <v>0.1773690819973161</v>
      </c>
      <c r="U57" s="843">
        <v>27.200780462000001</v>
      </c>
      <c r="V57" s="845">
        <v>205703447.18000001</v>
      </c>
      <c r="W57" s="844">
        <v>1.2867446486763848E-3</v>
      </c>
      <c r="X57" s="844"/>
      <c r="Y57" s="843">
        <v>23.125390487000001</v>
      </c>
    </row>
    <row r="58" spans="1:25" x14ac:dyDescent="0.25">
      <c r="A58" s="847" t="s">
        <v>999</v>
      </c>
      <c r="B58" s="845">
        <v>18342029.77</v>
      </c>
      <c r="C58" s="844">
        <v>1.8214137934909782E-4</v>
      </c>
      <c r="D58" s="844">
        <v>7.3412947239343371E-2</v>
      </c>
      <c r="E58" s="843">
        <v>3.8065051356000001</v>
      </c>
      <c r="F58" s="845">
        <v>17087580.149999999</v>
      </c>
      <c r="G58" s="844">
        <v>1.9933431762890049E-4</v>
      </c>
      <c r="H58" s="844"/>
      <c r="I58" s="843">
        <v>3.5244288749999999</v>
      </c>
      <c r="J58" s="845">
        <v>6618559.71</v>
      </c>
      <c r="K58" s="844">
        <v>7.8244482978807452E-5</v>
      </c>
      <c r="L58" s="844">
        <v>2.9875294749447466E-2</v>
      </c>
      <c r="M58" s="843">
        <v>1.620152418</v>
      </c>
      <c r="N58" s="845">
        <v>6426564.21</v>
      </c>
      <c r="O58" s="844">
        <v>8.6681197251385966E-5</v>
      </c>
      <c r="P58" s="844"/>
      <c r="Q58" s="843">
        <v>1.5880576023999999</v>
      </c>
      <c r="R58" s="845">
        <v>24960589.48</v>
      </c>
      <c r="S58" s="844">
        <v>1.3471067975429443E-4</v>
      </c>
      <c r="T58" s="844">
        <v>6.1513831753986947E-2</v>
      </c>
      <c r="U58" s="843">
        <v>2.8033802299000001</v>
      </c>
      <c r="V58" s="845">
        <v>23514144.359999999</v>
      </c>
      <c r="W58" s="844">
        <v>1.470889274741127E-4</v>
      </c>
      <c r="X58" s="844"/>
      <c r="Y58" s="843">
        <v>2.6434839947</v>
      </c>
    </row>
    <row r="59" spans="1:25" x14ac:dyDescent="0.25">
      <c r="A59" s="847" t="s">
        <v>998</v>
      </c>
      <c r="B59" s="845">
        <v>8936244.6300000008</v>
      </c>
      <c r="C59" s="844">
        <v>8.8739356740732649E-5</v>
      </c>
      <c r="D59" s="844">
        <v>-6.5651359109760526E-2</v>
      </c>
      <c r="E59" s="843">
        <v>1.8545309054000001</v>
      </c>
      <c r="F59" s="845">
        <v>9564143.6600000001</v>
      </c>
      <c r="G59" s="844">
        <v>1.1157004288701903E-4</v>
      </c>
      <c r="H59" s="844"/>
      <c r="I59" s="843">
        <v>1.9726692594999999</v>
      </c>
      <c r="J59" s="845">
        <v>5496386.6500000004</v>
      </c>
      <c r="K59" s="844">
        <v>6.497817509013144E-5</v>
      </c>
      <c r="L59" s="844">
        <v>-3.3852582406665159E-2</v>
      </c>
      <c r="M59" s="843">
        <v>1.3454564908</v>
      </c>
      <c r="N59" s="845">
        <v>5688973.0800000001</v>
      </c>
      <c r="O59" s="844">
        <v>7.6732602614936721E-5</v>
      </c>
      <c r="P59" s="844"/>
      <c r="Q59" s="843">
        <v>1.4057926839999999</v>
      </c>
      <c r="R59" s="845">
        <v>14432631.279999999</v>
      </c>
      <c r="S59" s="844">
        <v>7.7891973341804755E-5</v>
      </c>
      <c r="T59" s="844">
        <v>-5.3791331567557443E-2</v>
      </c>
      <c r="U59" s="843">
        <v>1.6209614452000001</v>
      </c>
      <c r="V59" s="845">
        <v>15253116.74</v>
      </c>
      <c r="W59" s="844">
        <v>9.5413405122262102E-5</v>
      </c>
      <c r="X59" s="844"/>
      <c r="Y59" s="843">
        <v>1.7147708781</v>
      </c>
    </row>
    <row r="60" spans="1:25" x14ac:dyDescent="0.25">
      <c r="A60" s="847" t="s">
        <v>997</v>
      </c>
      <c r="B60" s="845">
        <v>0</v>
      </c>
      <c r="C60" s="844">
        <v>0</v>
      </c>
      <c r="D60" s="844">
        <v>0</v>
      </c>
      <c r="E60" s="843">
        <v>0</v>
      </c>
      <c r="F60" s="845">
        <v>0</v>
      </c>
      <c r="G60" s="844">
        <v>0</v>
      </c>
      <c r="H60" s="844"/>
      <c r="I60" s="843">
        <v>0</v>
      </c>
      <c r="J60" s="845"/>
      <c r="K60" s="844">
        <v>0</v>
      </c>
      <c r="L60" s="844">
        <v>0</v>
      </c>
      <c r="M60" s="843"/>
      <c r="N60" s="845">
        <v>2722.7</v>
      </c>
      <c r="O60" s="844">
        <v>3.6723650156503848E-8</v>
      </c>
      <c r="P60" s="844"/>
      <c r="Q60" s="843">
        <v>6.7280189999999998E-4</v>
      </c>
      <c r="R60" s="845">
        <v>0</v>
      </c>
      <c r="S60" s="844">
        <v>0</v>
      </c>
      <c r="T60" s="844">
        <v>-1</v>
      </c>
      <c r="U60" s="843">
        <v>0</v>
      </c>
      <c r="V60" s="845">
        <v>2722.7</v>
      </c>
      <c r="W60" s="844">
        <v>1.7031409550883895E-8</v>
      </c>
      <c r="X60" s="844"/>
      <c r="Y60" s="843">
        <v>3.0608870000000001E-4</v>
      </c>
    </row>
    <row r="61" spans="1:25" x14ac:dyDescent="0.25">
      <c r="A61" s="846"/>
      <c r="B61" s="845"/>
      <c r="C61" s="844"/>
      <c r="D61" s="844"/>
      <c r="E61" s="843"/>
      <c r="F61" s="845"/>
      <c r="G61" s="844"/>
      <c r="H61" s="844"/>
      <c r="I61" s="843"/>
      <c r="J61" s="845"/>
      <c r="K61" s="844"/>
      <c r="L61" s="844"/>
      <c r="M61" s="843"/>
      <c r="N61" s="845"/>
      <c r="O61" s="844"/>
      <c r="P61" s="844"/>
      <c r="Q61" s="843"/>
      <c r="R61" s="845"/>
      <c r="S61" s="844"/>
      <c r="T61" s="844"/>
      <c r="U61" s="843"/>
      <c r="V61" s="845"/>
      <c r="W61" s="844"/>
      <c r="X61" s="844"/>
      <c r="Y61" s="843"/>
    </row>
    <row r="62" spans="1:25" x14ac:dyDescent="0.25">
      <c r="A62" s="961" t="s">
        <v>936</v>
      </c>
      <c r="B62" s="960">
        <v>664732848.88</v>
      </c>
      <c r="C62" s="959">
        <v>6.6009792543073927E-3</v>
      </c>
      <c r="D62" s="959">
        <v>0.1442710310371291</v>
      </c>
      <c r="E62" s="958">
        <v>137.95141731000001</v>
      </c>
      <c r="F62" s="960">
        <v>580922553.17999995</v>
      </c>
      <c r="G62" s="959">
        <v>6.7767231940898285E-3</v>
      </c>
      <c r="H62" s="959"/>
      <c r="I62" s="958">
        <v>119.81920217</v>
      </c>
      <c r="J62" s="960">
        <v>1925161880.1900001</v>
      </c>
      <c r="K62" s="959">
        <v>2.2759225959446003E-2</v>
      </c>
      <c r="L62" s="959">
        <v>0.15962715832079297</v>
      </c>
      <c r="M62" s="958">
        <v>471.25897657000002</v>
      </c>
      <c r="N62" s="960">
        <v>1660155909.9200001</v>
      </c>
      <c r="O62" s="959">
        <v>2.2392105204816694E-2</v>
      </c>
      <c r="P62" s="959"/>
      <c r="Q62" s="958">
        <v>410.2383681</v>
      </c>
      <c r="R62" s="960">
        <v>2589894729.0700002</v>
      </c>
      <c r="S62" s="959">
        <v>1.3977493589429599E-2</v>
      </c>
      <c r="T62" s="959">
        <v>0.15564661019833093</v>
      </c>
      <c r="U62" s="958">
        <v>290.87693168999999</v>
      </c>
      <c r="V62" s="960">
        <v>2241078463.0999999</v>
      </c>
      <c r="W62" s="959">
        <v>1.4018703911823388E-2</v>
      </c>
      <c r="X62" s="959"/>
      <c r="Y62" s="958">
        <v>251.94431732000001</v>
      </c>
    </row>
    <row r="63" spans="1:25" x14ac:dyDescent="0.25">
      <c r="A63" s="847" t="s">
        <v>996</v>
      </c>
      <c r="B63" s="845">
        <v>664732848.88</v>
      </c>
      <c r="C63" s="844">
        <v>6.6009792543073927E-3</v>
      </c>
      <c r="D63" s="844">
        <v>0.1442710310371291</v>
      </c>
      <c r="E63" s="843">
        <v>137.95141731000001</v>
      </c>
      <c r="F63" s="845">
        <v>580922553.17999995</v>
      </c>
      <c r="G63" s="844">
        <v>6.7767231940898285E-3</v>
      </c>
      <c r="H63" s="844"/>
      <c r="I63" s="843">
        <v>119.81920217</v>
      </c>
      <c r="J63" s="845">
        <v>1925161880.1900001</v>
      </c>
      <c r="K63" s="844">
        <v>2.2759225959446003E-2</v>
      </c>
      <c r="L63" s="844">
        <v>0.15962715832079297</v>
      </c>
      <c r="M63" s="843">
        <v>471.25897657000002</v>
      </c>
      <c r="N63" s="845">
        <v>1660155909.9200001</v>
      </c>
      <c r="O63" s="844">
        <v>2.2392105204816694E-2</v>
      </c>
      <c r="P63" s="844"/>
      <c r="Q63" s="843">
        <v>410.2383681</v>
      </c>
      <c r="R63" s="845">
        <v>2589894729.0700002</v>
      </c>
      <c r="S63" s="844">
        <v>1.3977493589429599E-2</v>
      </c>
      <c r="T63" s="844">
        <v>0.15564661019833093</v>
      </c>
      <c r="U63" s="843">
        <v>290.87693168999999</v>
      </c>
      <c r="V63" s="845">
        <v>2241078463.0999999</v>
      </c>
      <c r="W63" s="844">
        <v>1.4018703911823388E-2</v>
      </c>
      <c r="X63" s="844"/>
      <c r="Y63" s="843">
        <v>251.94431732000001</v>
      </c>
    </row>
    <row r="64" spans="1:25" x14ac:dyDescent="0.25">
      <c r="A64" s="846"/>
      <c r="B64" s="845"/>
      <c r="C64" s="844"/>
      <c r="D64" s="844"/>
      <c r="E64" s="843"/>
      <c r="F64" s="845"/>
      <c r="G64" s="844"/>
      <c r="H64" s="844"/>
      <c r="I64" s="843"/>
      <c r="J64" s="845"/>
      <c r="K64" s="844"/>
      <c r="L64" s="844"/>
      <c r="M64" s="843"/>
      <c r="N64" s="845"/>
      <c r="O64" s="844"/>
      <c r="P64" s="844"/>
      <c r="Q64" s="843"/>
      <c r="R64" s="845"/>
      <c r="S64" s="844"/>
      <c r="T64" s="844"/>
      <c r="U64" s="843"/>
      <c r="V64" s="845"/>
      <c r="W64" s="844"/>
      <c r="X64" s="844"/>
      <c r="Y64" s="843"/>
    </row>
    <row r="65" spans="1:25" x14ac:dyDescent="0.25">
      <c r="A65" s="961" t="s">
        <v>942</v>
      </c>
      <c r="B65" s="960">
        <v>6086903492.2600002</v>
      </c>
      <c r="C65" s="959">
        <v>6.044461883157641E-2</v>
      </c>
      <c r="D65" s="959">
        <v>0.18750315580979832</v>
      </c>
      <c r="E65" s="958">
        <v>1263.2096716425999</v>
      </c>
      <c r="F65" s="960">
        <v>5125799845.2299995</v>
      </c>
      <c r="G65" s="959">
        <v>5.9794763534803126E-2</v>
      </c>
      <c r="H65" s="959"/>
      <c r="I65" s="958">
        <v>1057.2308555947</v>
      </c>
      <c r="J65" s="960">
        <v>6524624786.1300011</v>
      </c>
      <c r="K65" s="959">
        <v>7.7133986152623846E-2</v>
      </c>
      <c r="L65" s="959">
        <v>0.12523532858578185</v>
      </c>
      <c r="M65" s="958">
        <v>1597.1581563338004</v>
      </c>
      <c r="N65" s="960">
        <v>5798453550.4500017</v>
      </c>
      <c r="O65" s="959">
        <v>7.8209270075830437E-2</v>
      </c>
      <c r="P65" s="959"/>
      <c r="Q65" s="958">
        <v>1432.8462211398003</v>
      </c>
      <c r="R65" s="960">
        <v>12611528278.390005</v>
      </c>
      <c r="S65" s="959">
        <v>6.806359875770146E-2</v>
      </c>
      <c r="T65" s="959">
        <v>0.15445219198020763</v>
      </c>
      <c r="U65" s="958">
        <v>1416.4292503133004</v>
      </c>
      <c r="V65" s="960">
        <v>10924253395.680002</v>
      </c>
      <c r="W65" s="959">
        <v>6.8334900510324384E-2</v>
      </c>
      <c r="X65" s="959"/>
      <c r="Y65" s="958">
        <v>1228.1156636534001</v>
      </c>
    </row>
    <row r="66" spans="1:25" x14ac:dyDescent="0.25">
      <c r="A66" s="847" t="s">
        <v>995</v>
      </c>
      <c r="B66" s="845">
        <v>2043035033.47</v>
      </c>
      <c r="C66" s="844">
        <v>2.028789745306122E-2</v>
      </c>
      <c r="D66" s="844">
        <v>6.9027911955420546E-2</v>
      </c>
      <c r="E66" s="843">
        <v>423.98924462000002</v>
      </c>
      <c r="F66" s="845">
        <v>1911114771.3</v>
      </c>
      <c r="G66" s="844">
        <v>2.2294014453977426E-2</v>
      </c>
      <c r="H66" s="844"/>
      <c r="I66" s="843">
        <v>394.18033591</v>
      </c>
      <c r="J66" s="845">
        <v>1867392978.6600001</v>
      </c>
      <c r="K66" s="844">
        <v>2.2076283139478833E-2</v>
      </c>
      <c r="L66" s="844">
        <v>2.2517266664047953E-2</v>
      </c>
      <c r="M66" s="843">
        <v>457.11776917999998</v>
      </c>
      <c r="N66" s="845">
        <v>1826270361.9200001</v>
      </c>
      <c r="O66" s="844">
        <v>2.4632649157946804E-2</v>
      </c>
      <c r="P66" s="844"/>
      <c r="Q66" s="843">
        <v>451.28663428999999</v>
      </c>
      <c r="R66" s="845">
        <v>3910428012.1300001</v>
      </c>
      <c r="S66" s="844">
        <v>2.1104325924127438E-2</v>
      </c>
      <c r="T66" s="844">
        <v>4.630052101719382E-2</v>
      </c>
      <c r="U66" s="843">
        <v>439.18900988000001</v>
      </c>
      <c r="V66" s="845">
        <v>3737385133.2199998</v>
      </c>
      <c r="W66" s="844">
        <v>2.3378608312797804E-2</v>
      </c>
      <c r="X66" s="844"/>
      <c r="Y66" s="843">
        <v>420.16063313000001</v>
      </c>
    </row>
    <row r="67" spans="1:25" x14ac:dyDescent="0.25">
      <c r="A67" s="847" t="s">
        <v>993</v>
      </c>
      <c r="B67" s="845">
        <v>1179211152.53</v>
      </c>
      <c r="C67" s="844">
        <v>1.1709889720981168E-2</v>
      </c>
      <c r="D67" s="844">
        <v>0.32903031519982762</v>
      </c>
      <c r="E67" s="843">
        <v>244.72064238999999</v>
      </c>
      <c r="F67" s="845">
        <v>887271824.46000004</v>
      </c>
      <c r="G67" s="844">
        <v>1.0350425404154356E-2</v>
      </c>
      <c r="H67" s="844"/>
      <c r="I67" s="843">
        <v>183.00580952000001</v>
      </c>
      <c r="J67" s="845">
        <v>1069065911.25</v>
      </c>
      <c r="K67" s="844">
        <v>1.2638476218570506E-2</v>
      </c>
      <c r="L67" s="844">
        <v>0.2551376629858797</v>
      </c>
      <c r="M67" s="843">
        <v>261.69586693000002</v>
      </c>
      <c r="N67" s="845">
        <v>851751917.55999994</v>
      </c>
      <c r="O67" s="844">
        <v>1.1488389995447441E-2</v>
      </c>
      <c r="P67" s="844"/>
      <c r="Q67" s="843">
        <v>210.47500092999999</v>
      </c>
      <c r="R67" s="845">
        <v>2248277063.7800002</v>
      </c>
      <c r="S67" s="844">
        <v>1.213380524448227E-2</v>
      </c>
      <c r="T67" s="844">
        <v>0.29283862517510323</v>
      </c>
      <c r="U67" s="843">
        <v>252.50907943999999</v>
      </c>
      <c r="V67" s="845">
        <v>1739023742.02</v>
      </c>
      <c r="W67" s="844">
        <v>1.0878181793459903E-2</v>
      </c>
      <c r="X67" s="844"/>
      <c r="Y67" s="843">
        <v>195.50281559000001</v>
      </c>
    </row>
    <row r="68" spans="1:25" x14ac:dyDescent="0.25">
      <c r="A68" s="847" t="s">
        <v>992</v>
      </c>
      <c r="B68" s="845">
        <v>909189300.50999999</v>
      </c>
      <c r="C68" s="844">
        <v>9.0284987736301558E-3</v>
      </c>
      <c r="D68" s="844">
        <v>0.2378484962502774</v>
      </c>
      <c r="E68" s="843">
        <v>188.68324744</v>
      </c>
      <c r="F68" s="845">
        <v>734491582.17999995</v>
      </c>
      <c r="G68" s="844">
        <v>8.5681750752766347E-3</v>
      </c>
      <c r="H68" s="844"/>
      <c r="I68" s="843">
        <v>151.49385214</v>
      </c>
      <c r="J68" s="845">
        <v>683999354.67999995</v>
      </c>
      <c r="K68" s="844">
        <v>8.0862269451029162E-3</v>
      </c>
      <c r="L68" s="844">
        <v>0.18582708524929825</v>
      </c>
      <c r="M68" s="843">
        <v>167.43570459</v>
      </c>
      <c r="N68" s="845">
        <v>576812052.26999998</v>
      </c>
      <c r="O68" s="844">
        <v>7.7800139617359588E-3</v>
      </c>
      <c r="P68" s="844"/>
      <c r="Q68" s="843">
        <v>142.53506770999999</v>
      </c>
      <c r="R68" s="845">
        <v>1593188655.1900001</v>
      </c>
      <c r="S68" s="844">
        <v>8.5983356638849335E-3</v>
      </c>
      <c r="T68" s="844">
        <v>0.21496548422077014</v>
      </c>
      <c r="U68" s="843">
        <v>178.93461938999999</v>
      </c>
      <c r="V68" s="845">
        <v>1311303634.45</v>
      </c>
      <c r="W68" s="844">
        <v>8.202647828949387E-3</v>
      </c>
      <c r="X68" s="844"/>
      <c r="Y68" s="843">
        <v>147.41808660999999</v>
      </c>
    </row>
    <row r="69" spans="1:25" x14ac:dyDescent="0.25">
      <c r="A69" s="847" t="s">
        <v>991</v>
      </c>
      <c r="B69" s="845">
        <v>434089774.57999998</v>
      </c>
      <c r="C69" s="844">
        <v>4.3106303552434009E-3</v>
      </c>
      <c r="D69" s="844">
        <v>0.3042792775296369</v>
      </c>
      <c r="E69" s="843">
        <v>90.086265095000002</v>
      </c>
      <c r="F69" s="845">
        <v>332819651.48000002</v>
      </c>
      <c r="G69" s="844">
        <v>3.8824911157039569E-3</v>
      </c>
      <c r="H69" s="844"/>
      <c r="I69" s="843">
        <v>68.646302141999996</v>
      </c>
      <c r="J69" s="845">
        <v>57274926.539999999</v>
      </c>
      <c r="K69" s="844">
        <v>6.7710305733140804E-4</v>
      </c>
      <c r="L69" s="844">
        <v>0.25291061029326972</v>
      </c>
      <c r="M69" s="843">
        <v>14.020287614000001</v>
      </c>
      <c r="N69" s="845">
        <v>45713497.890000001</v>
      </c>
      <c r="O69" s="844">
        <v>6.1658151979374781E-4</v>
      </c>
      <c r="P69" s="844"/>
      <c r="Q69" s="843">
        <v>11.296186498000001</v>
      </c>
      <c r="R69" s="845">
        <v>491364701.12</v>
      </c>
      <c r="S69" s="844">
        <v>2.6518633683783061E-3</v>
      </c>
      <c r="T69" s="844">
        <v>0.29807574828727079</v>
      </c>
      <c r="U69" s="843">
        <v>55.186280351999997</v>
      </c>
      <c r="V69" s="845">
        <v>378533149.37</v>
      </c>
      <c r="W69" s="844">
        <v>2.3678529017175515E-3</v>
      </c>
      <c r="X69" s="844"/>
      <c r="Y69" s="843">
        <v>42.555081168000001</v>
      </c>
    </row>
    <row r="70" spans="1:25" x14ac:dyDescent="0.25">
      <c r="A70" s="847" t="s">
        <v>994</v>
      </c>
      <c r="B70" s="845">
        <v>266150452.02000001</v>
      </c>
      <c r="C70" s="844">
        <v>2.6429468850059927E-3</v>
      </c>
      <c r="D70" s="844">
        <v>0.18781802256134275</v>
      </c>
      <c r="E70" s="843">
        <v>55.23396675</v>
      </c>
      <c r="F70" s="845">
        <v>224066689.47999999</v>
      </c>
      <c r="G70" s="844">
        <v>2.6138388384304104E-3</v>
      </c>
      <c r="H70" s="844"/>
      <c r="I70" s="843">
        <v>46.215268833000003</v>
      </c>
      <c r="J70" s="845">
        <v>1134810205.6400001</v>
      </c>
      <c r="K70" s="844">
        <v>1.3415703976383099E-2</v>
      </c>
      <c r="L70" s="844">
        <v>9.5481526756910101E-2</v>
      </c>
      <c r="M70" s="843">
        <v>277.78936493999998</v>
      </c>
      <c r="N70" s="845">
        <v>1035900814.3200001</v>
      </c>
      <c r="O70" s="844">
        <v>1.3972181695348418E-2</v>
      </c>
      <c r="P70" s="844"/>
      <c r="Q70" s="843">
        <v>255.97972879</v>
      </c>
      <c r="R70" s="845">
        <v>1400960657.6600001</v>
      </c>
      <c r="S70" s="844">
        <v>7.5608936501127041E-3</v>
      </c>
      <c r="T70" s="844">
        <v>0.11190221448947828</v>
      </c>
      <c r="U70" s="843">
        <v>157.34505845000001</v>
      </c>
      <c r="V70" s="845">
        <v>1259967503.8</v>
      </c>
      <c r="W70" s="844">
        <v>7.8815229654470419E-3</v>
      </c>
      <c r="X70" s="844"/>
      <c r="Y70" s="843">
        <v>141.64682665999999</v>
      </c>
    </row>
    <row r="71" spans="1:25" x14ac:dyDescent="0.25">
      <c r="A71" s="847" t="s">
        <v>990</v>
      </c>
      <c r="B71" s="845">
        <v>201246964.16</v>
      </c>
      <c r="C71" s="844">
        <v>1.9984374740179508E-3</v>
      </c>
      <c r="D71" s="844">
        <v>0.22413560738606897</v>
      </c>
      <c r="E71" s="843">
        <v>41.764603602000001</v>
      </c>
      <c r="F71" s="845">
        <v>164399240.53</v>
      </c>
      <c r="G71" s="844">
        <v>1.9177911759352907E-3</v>
      </c>
      <c r="H71" s="844"/>
      <c r="I71" s="843">
        <v>33.908454284999998</v>
      </c>
      <c r="J71" s="845">
        <v>239732494.00999999</v>
      </c>
      <c r="K71" s="844">
        <v>2.8341128385819918E-3</v>
      </c>
      <c r="L71" s="844">
        <v>0.16342464706290274</v>
      </c>
      <c r="M71" s="843">
        <v>58.683942862000002</v>
      </c>
      <c r="N71" s="845">
        <v>206057602.97</v>
      </c>
      <c r="O71" s="844">
        <v>2.7792953037639291E-3</v>
      </c>
      <c r="P71" s="844"/>
      <c r="Q71" s="843">
        <v>50.918551849000004</v>
      </c>
      <c r="R71" s="845">
        <v>440979458.17000002</v>
      </c>
      <c r="S71" s="844">
        <v>2.3799374856655485E-3</v>
      </c>
      <c r="T71" s="844">
        <v>0.19036661329756219</v>
      </c>
      <c r="U71" s="843">
        <v>49.527399815999999</v>
      </c>
      <c r="V71" s="845">
        <v>370456843.5</v>
      </c>
      <c r="W71" s="844">
        <v>2.3173328764007051E-3</v>
      </c>
      <c r="X71" s="844"/>
      <c r="Y71" s="843">
        <v>41.647134657999999</v>
      </c>
    </row>
    <row r="72" spans="1:25" x14ac:dyDescent="0.25">
      <c r="A72" s="847" t="s">
        <v>989</v>
      </c>
      <c r="B72" s="845">
        <v>191185098.47</v>
      </c>
      <c r="C72" s="844">
        <v>1.898520391852951E-3</v>
      </c>
      <c r="D72" s="844">
        <v>0.23325852157977345</v>
      </c>
      <c r="E72" s="843">
        <v>39.676473557999998</v>
      </c>
      <c r="F72" s="845">
        <v>155024348.19999999</v>
      </c>
      <c r="G72" s="844">
        <v>1.8084288350397038E-3</v>
      </c>
      <c r="H72" s="844"/>
      <c r="I72" s="843">
        <v>31.974819391</v>
      </c>
      <c r="J72" s="845">
        <v>233018442.06999999</v>
      </c>
      <c r="K72" s="844">
        <v>2.7547394483344993E-3</v>
      </c>
      <c r="L72" s="844">
        <v>0.20404409101556165</v>
      </c>
      <c r="M72" s="843">
        <v>57.040414970999997</v>
      </c>
      <c r="N72" s="845">
        <v>193529824.87</v>
      </c>
      <c r="O72" s="844">
        <v>2.6103212191483966E-3</v>
      </c>
      <c r="P72" s="844"/>
      <c r="Q72" s="843">
        <v>47.822833420999999</v>
      </c>
      <c r="R72" s="845">
        <v>424203540.54000002</v>
      </c>
      <c r="S72" s="844">
        <v>2.2893989481342085E-3</v>
      </c>
      <c r="T72" s="844">
        <v>0.21703761800839894</v>
      </c>
      <c r="U72" s="843">
        <v>47.643258584000002</v>
      </c>
      <c r="V72" s="845">
        <v>348554173.06999999</v>
      </c>
      <c r="W72" s="844">
        <v>2.1803242634975705E-3</v>
      </c>
      <c r="X72" s="844"/>
      <c r="Y72" s="843">
        <v>39.184814199999998</v>
      </c>
    </row>
    <row r="73" spans="1:25" x14ac:dyDescent="0.25">
      <c r="A73" s="847" t="s">
        <v>988</v>
      </c>
      <c r="B73" s="845">
        <v>171137218.38999999</v>
      </c>
      <c r="C73" s="844">
        <v>1.6994394517070065E-3</v>
      </c>
      <c r="D73" s="844">
        <v>9.947201118044733E-3</v>
      </c>
      <c r="E73" s="843">
        <v>35.515954823999998</v>
      </c>
      <c r="F73" s="845">
        <v>169451648.75999999</v>
      </c>
      <c r="G73" s="844">
        <v>1.9767297932274351E-3</v>
      </c>
      <c r="H73" s="844"/>
      <c r="I73" s="843">
        <v>34.950547624000002</v>
      </c>
      <c r="J73" s="845">
        <v>272148707.17000002</v>
      </c>
      <c r="K73" s="844">
        <v>3.2173366742758477E-3</v>
      </c>
      <c r="L73" s="844">
        <v>-2.3542795422927688E-2</v>
      </c>
      <c r="M73" s="843">
        <v>66.619084107000006</v>
      </c>
      <c r="N73" s="845">
        <v>278710327.38999999</v>
      </c>
      <c r="O73" s="844">
        <v>3.7592318500293876E-3</v>
      </c>
      <c r="P73" s="844"/>
      <c r="Q73" s="843">
        <v>68.871645848</v>
      </c>
      <c r="R73" s="845">
        <v>443285925.56</v>
      </c>
      <c r="S73" s="844">
        <v>2.392385340320062E-3</v>
      </c>
      <c r="T73" s="844">
        <v>-1.0880107750078194E-2</v>
      </c>
      <c r="U73" s="843">
        <v>49.786444383000003</v>
      </c>
      <c r="V73" s="845">
        <v>448161976.14999998</v>
      </c>
      <c r="W73" s="844">
        <v>2.8034047676733058E-3</v>
      </c>
      <c r="X73" s="844"/>
      <c r="Y73" s="843">
        <v>50.382824604</v>
      </c>
    </row>
    <row r="74" spans="1:25" x14ac:dyDescent="0.25">
      <c r="A74" s="847" t="s">
        <v>987</v>
      </c>
      <c r="B74" s="845">
        <v>162493585.56999999</v>
      </c>
      <c r="C74" s="844">
        <v>1.6136058103835723E-3</v>
      </c>
      <c r="D74" s="844">
        <v>0.38479480573244529</v>
      </c>
      <c r="E74" s="843">
        <v>33.722149387000002</v>
      </c>
      <c r="F74" s="845">
        <v>117341273.16</v>
      </c>
      <c r="G74" s="844">
        <v>1.3688387945940384E-3</v>
      </c>
      <c r="H74" s="844"/>
      <c r="I74" s="843">
        <v>24.202430521</v>
      </c>
      <c r="J74" s="845">
        <v>241644017.88</v>
      </c>
      <c r="K74" s="844">
        <v>2.8567108362526662E-3</v>
      </c>
      <c r="L74" s="844">
        <v>0.22147024747187877</v>
      </c>
      <c r="M74" s="843">
        <v>59.151863400000003</v>
      </c>
      <c r="N74" s="845">
        <v>197830457.5</v>
      </c>
      <c r="O74" s="844">
        <v>2.6683279507588439E-3</v>
      </c>
      <c r="P74" s="844"/>
      <c r="Q74" s="843">
        <v>48.885555603</v>
      </c>
      <c r="R74" s="845">
        <v>404137603.44999999</v>
      </c>
      <c r="S74" s="844">
        <v>2.1811043893271457E-3</v>
      </c>
      <c r="T74" s="844">
        <v>0.28227745110164809</v>
      </c>
      <c r="U74" s="843">
        <v>45.389607828999999</v>
      </c>
      <c r="V74" s="845">
        <v>315171730.66000003</v>
      </c>
      <c r="W74" s="844">
        <v>1.9715057934151141E-3</v>
      </c>
      <c r="X74" s="844"/>
      <c r="Y74" s="843">
        <v>35.431926113999999</v>
      </c>
    </row>
    <row r="75" spans="1:25" x14ac:dyDescent="0.25">
      <c r="A75" s="847" t="s">
        <v>986</v>
      </c>
      <c r="B75" s="845">
        <v>133917611.68000001</v>
      </c>
      <c r="C75" s="844">
        <v>1.3298385629286903E-3</v>
      </c>
      <c r="D75" s="844">
        <v>0.17989671989515824</v>
      </c>
      <c r="E75" s="843">
        <v>27.791802924999999</v>
      </c>
      <c r="F75" s="845">
        <v>113499435.52</v>
      </c>
      <c r="G75" s="844">
        <v>1.3240220283996496E-3</v>
      </c>
      <c r="H75" s="844"/>
      <c r="I75" s="843">
        <v>23.410025547</v>
      </c>
      <c r="J75" s="845">
        <v>127899410.78</v>
      </c>
      <c r="K75" s="844">
        <v>1.5120243237595891E-3</v>
      </c>
      <c r="L75" s="844">
        <v>0.19467269396980513</v>
      </c>
      <c r="M75" s="843">
        <v>31.30840375</v>
      </c>
      <c r="N75" s="845">
        <v>107058118.45</v>
      </c>
      <c r="O75" s="844">
        <v>1.4439948905025713E-3</v>
      </c>
      <c r="P75" s="844"/>
      <c r="Q75" s="843">
        <v>26.454953744000001</v>
      </c>
      <c r="R75" s="845">
        <v>261817022.46000001</v>
      </c>
      <c r="S75" s="844">
        <v>1.4130094601768985E-3</v>
      </c>
      <c r="T75" s="844">
        <v>0.18706894299168769</v>
      </c>
      <c r="U75" s="843">
        <v>29.405261651</v>
      </c>
      <c r="V75" s="845">
        <v>220557553.97</v>
      </c>
      <c r="W75" s="844">
        <v>1.3796621115819768E-3</v>
      </c>
      <c r="X75" s="844"/>
      <c r="Y75" s="843">
        <v>24.795304260999998</v>
      </c>
    </row>
    <row r="76" spans="1:25" x14ac:dyDescent="0.25">
      <c r="A76" s="847" t="s">
        <v>984</v>
      </c>
      <c r="B76" s="845">
        <v>113351301.67</v>
      </c>
      <c r="C76" s="844">
        <v>1.1256094715840982E-3</v>
      </c>
      <c r="D76" s="844">
        <v>0.21804389568442151</v>
      </c>
      <c r="E76" s="843">
        <v>23.523694888000001</v>
      </c>
      <c r="F76" s="845">
        <v>93060112.260000005</v>
      </c>
      <c r="G76" s="844">
        <v>1.0855881179767854E-3</v>
      </c>
      <c r="H76" s="844"/>
      <c r="I76" s="843">
        <v>19.194277006</v>
      </c>
      <c r="J76" s="845">
        <v>59811464.530000001</v>
      </c>
      <c r="K76" s="844">
        <v>7.0708995966059366E-4</v>
      </c>
      <c r="L76" s="844">
        <v>4.3505592130444977E-2</v>
      </c>
      <c r="M76" s="843">
        <v>14.641204904</v>
      </c>
      <c r="N76" s="845">
        <v>57317818.880000003</v>
      </c>
      <c r="O76" s="844">
        <v>7.7310005813456192E-4</v>
      </c>
      <c r="P76" s="844"/>
      <c r="Q76" s="843">
        <v>14.163710974000001</v>
      </c>
      <c r="R76" s="845">
        <v>173162766.19999999</v>
      </c>
      <c r="S76" s="844">
        <v>9.3454819893684486E-4</v>
      </c>
      <c r="T76" s="844">
        <v>0.15151714674666991</v>
      </c>
      <c r="U76" s="843">
        <v>19.44830172</v>
      </c>
      <c r="V76" s="845">
        <v>150377931.13999999</v>
      </c>
      <c r="W76" s="844">
        <v>9.4066483000696238E-4</v>
      </c>
      <c r="X76" s="844"/>
      <c r="Y76" s="843">
        <v>16.905639773000001</v>
      </c>
    </row>
    <row r="77" spans="1:25" x14ac:dyDescent="0.25">
      <c r="A77" s="847" t="s">
        <v>983</v>
      </c>
      <c r="B77" s="845">
        <v>83947937.829999998</v>
      </c>
      <c r="C77" s="844">
        <v>8.3362601531032795E-4</v>
      </c>
      <c r="D77" s="844">
        <v>0.74140632110339133</v>
      </c>
      <c r="E77" s="843">
        <v>17.421640923999998</v>
      </c>
      <c r="F77" s="845">
        <v>48206978.93</v>
      </c>
      <c r="G77" s="844">
        <v>5.6235611863171477E-4</v>
      </c>
      <c r="H77" s="844"/>
      <c r="I77" s="843">
        <v>9.9430151623</v>
      </c>
      <c r="J77" s="845">
        <v>178421057.74000001</v>
      </c>
      <c r="K77" s="844">
        <v>2.1092902424534074E-3</v>
      </c>
      <c r="L77" s="844">
        <v>0.48474446287147616</v>
      </c>
      <c r="M77" s="843">
        <v>43.675560967000003</v>
      </c>
      <c r="N77" s="845">
        <v>120169539.06999999</v>
      </c>
      <c r="O77" s="844">
        <v>1.620841118108863E-3</v>
      </c>
      <c r="P77" s="844"/>
      <c r="Q77" s="843">
        <v>29.694895105000001</v>
      </c>
      <c r="R77" s="845">
        <v>262368995.56999999</v>
      </c>
      <c r="S77" s="844">
        <v>1.4159884231903228E-3</v>
      </c>
      <c r="T77" s="844">
        <v>0.55822794464724579</v>
      </c>
      <c r="U77" s="843">
        <v>29.467254999000001</v>
      </c>
      <c r="V77" s="845">
        <v>168376518</v>
      </c>
      <c r="W77" s="844">
        <v>1.0532520794835178E-3</v>
      </c>
      <c r="X77" s="844"/>
      <c r="Y77" s="843">
        <v>18.929059191</v>
      </c>
    </row>
    <row r="78" spans="1:25" x14ac:dyDescent="0.25">
      <c r="A78" s="847" t="s">
        <v>981</v>
      </c>
      <c r="B78" s="845">
        <v>50720990.899999999</v>
      </c>
      <c r="C78" s="844">
        <v>5.0367333170450084E-4</v>
      </c>
      <c r="D78" s="844">
        <v>0.19489024827091547</v>
      </c>
      <c r="E78" s="843">
        <v>10.52608216</v>
      </c>
      <c r="F78" s="845">
        <v>42448242.399999999</v>
      </c>
      <c r="G78" s="844">
        <v>4.951778636339073E-4</v>
      </c>
      <c r="H78" s="844"/>
      <c r="I78" s="843">
        <v>8.7552368384000001</v>
      </c>
      <c r="J78" s="845">
        <v>170275428.19</v>
      </c>
      <c r="K78" s="844">
        <v>2.0129927698003054E-3</v>
      </c>
      <c r="L78" s="844">
        <v>0.2052639193092155</v>
      </c>
      <c r="M78" s="843">
        <v>41.681598233000003</v>
      </c>
      <c r="N78" s="845">
        <v>141276466.88999999</v>
      </c>
      <c r="O78" s="844">
        <v>1.9055303725769492E-3</v>
      </c>
      <c r="P78" s="844"/>
      <c r="Q78" s="843">
        <v>34.910592964000003</v>
      </c>
      <c r="R78" s="845">
        <v>220996419.09</v>
      </c>
      <c r="S78" s="844">
        <v>1.1927033158705203E-3</v>
      </c>
      <c r="T78" s="844">
        <v>0.20286715893597382</v>
      </c>
      <c r="U78" s="843">
        <v>24.820607408000001</v>
      </c>
      <c r="V78" s="845">
        <v>183724709.28999999</v>
      </c>
      <c r="W78" s="844">
        <v>1.1492602080784048E-3</v>
      </c>
      <c r="X78" s="844"/>
      <c r="Y78" s="843">
        <v>20.654518447000001</v>
      </c>
    </row>
    <row r="79" spans="1:25" x14ac:dyDescent="0.25">
      <c r="A79" s="847" t="s">
        <v>982</v>
      </c>
      <c r="B79" s="845">
        <v>37731596.719999999</v>
      </c>
      <c r="C79" s="844">
        <v>3.7468508980752219E-4</v>
      </c>
      <c r="D79" s="844">
        <v>0.28213682704532939</v>
      </c>
      <c r="E79" s="843">
        <v>7.8304047310999998</v>
      </c>
      <c r="F79" s="845">
        <v>29428681.809999999</v>
      </c>
      <c r="G79" s="844">
        <v>3.4329882615440933E-4</v>
      </c>
      <c r="H79" s="844"/>
      <c r="I79" s="843">
        <v>6.0698644872000003</v>
      </c>
      <c r="J79" s="845">
        <v>17322489.91</v>
      </c>
      <c r="K79" s="844">
        <v>2.0478613570044514E-4</v>
      </c>
      <c r="L79" s="844">
        <v>0.20058240100798497</v>
      </c>
      <c r="M79" s="843">
        <v>4.2403597071999997</v>
      </c>
      <c r="N79" s="845">
        <v>14428405.66</v>
      </c>
      <c r="O79" s="844">
        <v>1.9460966018068832E-4</v>
      </c>
      <c r="P79" s="844"/>
      <c r="Q79" s="843">
        <v>3.5653793458999998</v>
      </c>
      <c r="R79" s="845">
        <v>55054086.630000003</v>
      </c>
      <c r="S79" s="844">
        <v>2.9712332872272823E-4</v>
      </c>
      <c r="T79" s="844">
        <v>0.25530649219830659</v>
      </c>
      <c r="U79" s="843">
        <v>6.1832489235999999</v>
      </c>
      <c r="V79" s="845">
        <v>43857087.469999999</v>
      </c>
      <c r="W79" s="844">
        <v>2.7434091835696489E-4</v>
      </c>
      <c r="X79" s="844"/>
      <c r="Y79" s="843">
        <v>4.9304583235999999</v>
      </c>
    </row>
    <row r="80" spans="1:25" x14ac:dyDescent="0.25">
      <c r="A80" s="847" t="s">
        <v>979</v>
      </c>
      <c r="B80" s="845">
        <v>31366069.75</v>
      </c>
      <c r="C80" s="844">
        <v>3.1147366352927974E-4</v>
      </c>
      <c r="D80" s="844">
        <v>1.2341920063105498E-2</v>
      </c>
      <c r="E80" s="843">
        <v>6.5093725766999997</v>
      </c>
      <c r="F80" s="845">
        <v>30983671.75</v>
      </c>
      <c r="G80" s="844">
        <v>3.6143848407488473E-4</v>
      </c>
      <c r="H80" s="844"/>
      <c r="I80" s="843">
        <v>6.3905916702000001</v>
      </c>
      <c r="J80" s="845">
        <v>40226442.780000001</v>
      </c>
      <c r="K80" s="844">
        <v>4.7555621695791607E-4</v>
      </c>
      <c r="L80" s="844">
        <v>5.4955594505674658E-2</v>
      </c>
      <c r="M80" s="843">
        <v>9.8470016732999994</v>
      </c>
      <c r="N80" s="845">
        <v>38130934.600000001</v>
      </c>
      <c r="O80" s="844">
        <v>5.1430826106105276E-4</v>
      </c>
      <c r="P80" s="844"/>
      <c r="Q80" s="843">
        <v>9.4224718840000001</v>
      </c>
      <c r="R80" s="845">
        <v>71592512.530000001</v>
      </c>
      <c r="S80" s="844">
        <v>3.8638013881690347E-4</v>
      </c>
      <c r="T80" s="844">
        <v>3.5852134749227396E-2</v>
      </c>
      <c r="U80" s="843">
        <v>8.0407169228999997</v>
      </c>
      <c r="V80" s="845">
        <v>69114606.349999994</v>
      </c>
      <c r="W80" s="844">
        <v>4.3233524321260902E-4</v>
      </c>
      <c r="X80" s="844"/>
      <c r="Y80" s="843">
        <v>7.7699342527999997</v>
      </c>
    </row>
    <row r="81" spans="1:25" x14ac:dyDescent="0.25">
      <c r="A81" s="847" t="s">
        <v>985</v>
      </c>
      <c r="B81" s="845">
        <v>28353866.870000001</v>
      </c>
      <c r="C81" s="844">
        <v>2.815616639129731E-4</v>
      </c>
      <c r="D81" s="844">
        <v>2.0293173793123041E-2</v>
      </c>
      <c r="E81" s="843">
        <v>5.8842527902999997</v>
      </c>
      <c r="F81" s="845">
        <v>27789921.170000002</v>
      </c>
      <c r="G81" s="844">
        <v>3.2418194529334142E-4</v>
      </c>
      <c r="H81" s="844"/>
      <c r="I81" s="843">
        <v>5.7318590313</v>
      </c>
      <c r="J81" s="845">
        <v>34088264.380000003</v>
      </c>
      <c r="K81" s="844">
        <v>4.029907923967341E-4</v>
      </c>
      <c r="L81" s="844">
        <v>8.4881344069670572E-2</v>
      </c>
      <c r="M81" s="843">
        <v>8.3444414467999994</v>
      </c>
      <c r="N81" s="845">
        <v>31421191.420000002</v>
      </c>
      <c r="O81" s="844">
        <v>4.2380755911728085E-4</v>
      </c>
      <c r="P81" s="844"/>
      <c r="Q81" s="843">
        <v>7.7644383969000001</v>
      </c>
      <c r="R81" s="845">
        <v>62442131.25</v>
      </c>
      <c r="S81" s="844">
        <v>3.36996125541598E-4</v>
      </c>
      <c r="T81" s="844">
        <v>5.4567774842752645E-2</v>
      </c>
      <c r="U81" s="843">
        <v>7.0130169160999998</v>
      </c>
      <c r="V81" s="845">
        <v>59211112.590000004</v>
      </c>
      <c r="W81" s="844">
        <v>3.7038553953200413E-4</v>
      </c>
      <c r="X81" s="844"/>
      <c r="Y81" s="843">
        <v>6.6565734243000003</v>
      </c>
    </row>
    <row r="82" spans="1:25" x14ac:dyDescent="0.25">
      <c r="A82" s="847" t="s">
        <v>978</v>
      </c>
      <c r="B82" s="845">
        <v>21813408.82</v>
      </c>
      <c r="C82" s="844">
        <v>2.1661312409812847E-4</v>
      </c>
      <c r="D82" s="844">
        <v>0.16732972968868856</v>
      </c>
      <c r="E82" s="843">
        <v>4.5269173444000002</v>
      </c>
      <c r="F82" s="845">
        <v>18686587.23</v>
      </c>
      <c r="G82" s="844">
        <v>2.1798745531004729E-4</v>
      </c>
      <c r="H82" s="844"/>
      <c r="I82" s="843">
        <v>3.8542348905999999</v>
      </c>
      <c r="J82" s="845">
        <v>49391620.719999999</v>
      </c>
      <c r="K82" s="844">
        <v>5.8390677066532857E-4</v>
      </c>
      <c r="L82" s="844">
        <v>0.29684762865641207</v>
      </c>
      <c r="M82" s="843">
        <v>12.090538916</v>
      </c>
      <c r="N82" s="845">
        <v>38085908.960000001</v>
      </c>
      <c r="O82" s="844">
        <v>5.1370095733628215E-4</v>
      </c>
      <c r="P82" s="844"/>
      <c r="Q82" s="843">
        <v>9.4113456728999996</v>
      </c>
      <c r="R82" s="845">
        <v>71205029.540000007</v>
      </c>
      <c r="S82" s="844">
        <v>3.8428891829432929E-4</v>
      </c>
      <c r="T82" s="844">
        <v>0.25421699447032908</v>
      </c>
      <c r="U82" s="843">
        <v>7.9971978323000004</v>
      </c>
      <c r="V82" s="845">
        <v>56772496.189999998</v>
      </c>
      <c r="W82" s="844">
        <v>3.5513116900058231E-4</v>
      </c>
      <c r="X82" s="844"/>
      <c r="Y82" s="843">
        <v>6.3824216915000003</v>
      </c>
    </row>
    <row r="83" spans="1:25" x14ac:dyDescent="0.25">
      <c r="A83" s="847" t="s">
        <v>980</v>
      </c>
      <c r="B83" s="845">
        <v>18347821.059999999</v>
      </c>
      <c r="C83" s="844">
        <v>1.8219888844498512E-4</v>
      </c>
      <c r="D83" s="844">
        <v>7.2570715509882311E-2</v>
      </c>
      <c r="E83" s="843">
        <v>3.8077069967999999</v>
      </c>
      <c r="F83" s="845">
        <v>17106397.550000001</v>
      </c>
      <c r="G83" s="844">
        <v>1.9955383107408251E-4</v>
      </c>
      <c r="H83" s="844"/>
      <c r="I83" s="843">
        <v>3.5283100908999998</v>
      </c>
      <c r="J83" s="845">
        <v>28161670.800000001</v>
      </c>
      <c r="K83" s="844">
        <v>3.3292671942448623E-4</v>
      </c>
      <c r="L83" s="844">
        <v>0.2590913447697657</v>
      </c>
      <c r="M83" s="843">
        <v>6.8936749145</v>
      </c>
      <c r="N83" s="845">
        <v>22366662.210000001</v>
      </c>
      <c r="O83" s="844">
        <v>3.016804929550576E-4</v>
      </c>
      <c r="P83" s="844"/>
      <c r="Q83" s="843">
        <v>5.5269887304000003</v>
      </c>
      <c r="R83" s="845">
        <v>46509491.859999999</v>
      </c>
      <c r="S83" s="844">
        <v>2.5100870588443423E-4</v>
      </c>
      <c r="T83" s="844">
        <v>0.17825909982104721</v>
      </c>
      <c r="U83" s="843">
        <v>5.2235861691999999</v>
      </c>
      <c r="V83" s="845">
        <v>39473059.759999998</v>
      </c>
      <c r="W83" s="844">
        <v>2.4691734197637445E-4</v>
      </c>
      <c r="X83" s="844"/>
      <c r="Y83" s="843">
        <v>4.4376014751000001</v>
      </c>
    </row>
    <row r="84" spans="1:25" x14ac:dyDescent="0.25">
      <c r="A84" s="847" t="s">
        <v>977</v>
      </c>
      <c r="B84" s="845">
        <v>4933393.47</v>
      </c>
      <c r="C84" s="844">
        <v>4.8989948373507196E-5</v>
      </c>
      <c r="D84" s="844">
        <v>3.8295518569894924E-2</v>
      </c>
      <c r="E84" s="843">
        <v>1.023822762</v>
      </c>
      <c r="F84" s="845">
        <v>4751434.8099999996</v>
      </c>
      <c r="G84" s="844">
        <v>5.5427626808208673E-5</v>
      </c>
      <c r="H84" s="844"/>
      <c r="I84" s="843">
        <v>0.98001553730000002</v>
      </c>
      <c r="J84" s="845">
        <v>5766704.3099999996</v>
      </c>
      <c r="K84" s="844">
        <v>6.8173865160704362E-5</v>
      </c>
      <c r="L84" s="844">
        <v>0.1031581766857194</v>
      </c>
      <c r="M84" s="843">
        <v>1.4116273542</v>
      </c>
      <c r="N84" s="845">
        <v>5227450.09</v>
      </c>
      <c r="O84" s="844">
        <v>7.0507602128675419E-5</v>
      </c>
      <c r="P84" s="844"/>
      <c r="Q84" s="843">
        <v>1.2917465049000001</v>
      </c>
      <c r="R84" s="845">
        <v>10700097.779999999</v>
      </c>
      <c r="S84" s="844">
        <v>5.7747732541980676E-5</v>
      </c>
      <c r="T84" s="844">
        <v>7.2273895052141435E-2</v>
      </c>
      <c r="U84" s="843">
        <v>1.2017521701</v>
      </c>
      <c r="V84" s="845">
        <v>9978884.9000000004</v>
      </c>
      <c r="W84" s="844">
        <v>6.242130076506081E-5</v>
      </c>
      <c r="X84" s="844"/>
      <c r="Y84" s="843">
        <v>1.1218363770999999</v>
      </c>
    </row>
    <row r="85" spans="1:25" x14ac:dyDescent="0.25">
      <c r="A85" s="847" t="s">
        <v>974</v>
      </c>
      <c r="B85" s="845">
        <v>2507703.2999999998</v>
      </c>
      <c r="C85" s="844">
        <v>2.4902180608568736E-5</v>
      </c>
      <c r="D85" s="844">
        <v>0.27361142560146451</v>
      </c>
      <c r="E85" s="843">
        <v>0.52042143699999999</v>
      </c>
      <c r="F85" s="845">
        <v>1968970.48</v>
      </c>
      <c r="G85" s="844">
        <v>2.2968927350561611E-5</v>
      </c>
      <c r="H85" s="844"/>
      <c r="I85" s="843">
        <v>0.40611346679999999</v>
      </c>
      <c r="J85" s="845">
        <v>450125.03</v>
      </c>
      <c r="K85" s="844">
        <v>5.3213692693527424E-6</v>
      </c>
      <c r="L85" s="844">
        <v>0.4200156688327773</v>
      </c>
      <c r="M85" s="843">
        <v>0.1101857787</v>
      </c>
      <c r="N85" s="845">
        <v>316985.96000000002</v>
      </c>
      <c r="O85" s="844">
        <v>4.2754917910763307E-6</v>
      </c>
      <c r="P85" s="844"/>
      <c r="Q85" s="843">
        <v>7.8329873800000005E-2</v>
      </c>
      <c r="R85" s="845">
        <v>2957828.33</v>
      </c>
      <c r="S85" s="844">
        <v>1.5963207329301001E-5</v>
      </c>
      <c r="T85" s="844">
        <v>0.29391281401670111</v>
      </c>
      <c r="U85" s="843">
        <v>0.33220038619999998</v>
      </c>
      <c r="V85" s="845">
        <v>2285956.44</v>
      </c>
      <c r="W85" s="844">
        <v>1.4299430838917451E-5</v>
      </c>
      <c r="X85" s="844"/>
      <c r="Y85" s="843">
        <v>0.25698954509999999</v>
      </c>
    </row>
    <row r="86" spans="1:25" x14ac:dyDescent="0.25">
      <c r="A86" s="847" t="s">
        <v>976</v>
      </c>
      <c r="B86" s="845">
        <v>668819.23</v>
      </c>
      <c r="C86" s="844">
        <v>6.6415581380555955E-6</v>
      </c>
      <c r="D86" s="844">
        <v>6.0065216862058811E-2</v>
      </c>
      <c r="E86" s="843">
        <v>0.13879946030000001</v>
      </c>
      <c r="F86" s="845">
        <v>630922.72</v>
      </c>
      <c r="G86" s="844">
        <v>7.3599976569982527E-6</v>
      </c>
      <c r="H86" s="844"/>
      <c r="I86" s="843">
        <v>0.1301320745</v>
      </c>
      <c r="J86" s="845">
        <v>7680362.8300000001</v>
      </c>
      <c r="K86" s="844">
        <v>9.0797098621778609E-5</v>
      </c>
      <c r="L86" s="844">
        <v>0.35037712475538885</v>
      </c>
      <c r="M86" s="843">
        <v>1.8800704316000001</v>
      </c>
      <c r="N86" s="845">
        <v>5687568.8200000003</v>
      </c>
      <c r="O86" s="844">
        <v>7.6713662021786995E-5</v>
      </c>
      <c r="P86" s="844"/>
      <c r="Q86" s="843">
        <v>1.4054456796999999</v>
      </c>
      <c r="R86" s="845">
        <v>8349182.0599999996</v>
      </c>
      <c r="S86" s="844">
        <v>4.5059993138229366E-5</v>
      </c>
      <c r="T86" s="844">
        <v>0.32138850026853077</v>
      </c>
      <c r="U86" s="843">
        <v>0.93771551119999996</v>
      </c>
      <c r="V86" s="845">
        <v>6318491.54</v>
      </c>
      <c r="W86" s="844">
        <v>3.9524302038981557E-5</v>
      </c>
      <c r="X86" s="844"/>
      <c r="Y86" s="843">
        <v>0.71033123730000003</v>
      </c>
    </row>
    <row r="87" spans="1:25" x14ac:dyDescent="0.25">
      <c r="A87" s="847" t="s">
        <v>970</v>
      </c>
      <c r="B87" s="845">
        <v>541310.05000000005</v>
      </c>
      <c r="C87" s="844">
        <v>5.3753570569267001E-6</v>
      </c>
      <c r="D87" s="844">
        <v>0.36836556305680773</v>
      </c>
      <c r="E87" s="843">
        <v>0.11233759359999999</v>
      </c>
      <c r="F87" s="845">
        <v>395588.77</v>
      </c>
      <c r="G87" s="844">
        <v>4.6147211505314326E-6</v>
      </c>
      <c r="H87" s="844"/>
      <c r="I87" s="843">
        <v>8.1592857000000005E-2</v>
      </c>
      <c r="J87" s="845">
        <v>77662.600000000006</v>
      </c>
      <c r="K87" s="844">
        <v>9.1812573279480649E-7</v>
      </c>
      <c r="L87" s="844">
        <v>0.90464208470640295</v>
      </c>
      <c r="M87" s="843">
        <v>1.90109714E-2</v>
      </c>
      <c r="N87" s="845">
        <v>40775.43</v>
      </c>
      <c r="O87" s="844">
        <v>5.4997709123333898E-7</v>
      </c>
      <c r="P87" s="844"/>
      <c r="Q87" s="843">
        <v>1.00759487E-2</v>
      </c>
      <c r="R87" s="845">
        <v>618972.65</v>
      </c>
      <c r="S87" s="844">
        <v>3.3405551778986657E-6</v>
      </c>
      <c r="T87" s="844">
        <v>0.41847715738367175</v>
      </c>
      <c r="U87" s="843">
        <v>6.9518217600000001E-2</v>
      </c>
      <c r="V87" s="845">
        <v>436364.2</v>
      </c>
      <c r="W87" s="844">
        <v>2.7296056868343225E-6</v>
      </c>
      <c r="X87" s="844"/>
      <c r="Y87" s="843">
        <v>4.9056506600000001E-2</v>
      </c>
    </row>
    <row r="88" spans="1:25" x14ac:dyDescent="0.25">
      <c r="A88" s="847" t="s">
        <v>969</v>
      </c>
      <c r="B88" s="845">
        <v>448584.67</v>
      </c>
      <c r="C88" s="844">
        <v>4.4545686367981437E-6</v>
      </c>
      <c r="D88" s="844">
        <v>0.67824601211214253</v>
      </c>
      <c r="E88" s="843">
        <v>9.3094377899999997E-2</v>
      </c>
      <c r="F88" s="845">
        <v>267293.75</v>
      </c>
      <c r="G88" s="844">
        <v>3.1181019661651697E-6</v>
      </c>
      <c r="H88" s="844"/>
      <c r="I88" s="843">
        <v>5.5131142199999997E-2</v>
      </c>
      <c r="J88" s="845">
        <v>3029032.93</v>
      </c>
      <c r="K88" s="844">
        <v>3.5809167842897996E-5</v>
      </c>
      <c r="L88" s="844">
        <v>1.2503518151676063</v>
      </c>
      <c r="M88" s="843">
        <v>0.74147476810000001</v>
      </c>
      <c r="N88" s="845">
        <v>1346026.39</v>
      </c>
      <c r="O88" s="844">
        <v>1.8155140943835831E-5</v>
      </c>
      <c r="P88" s="844"/>
      <c r="Q88" s="843">
        <v>0.33261434439999998</v>
      </c>
      <c r="R88" s="845">
        <v>3477617.6</v>
      </c>
      <c r="S88" s="844">
        <v>1.8768476249203469E-5</v>
      </c>
      <c r="T88" s="844">
        <v>1.1555657267131125</v>
      </c>
      <c r="U88" s="843">
        <v>0.39057909410000002</v>
      </c>
      <c r="V88" s="845">
        <v>1613320.14</v>
      </c>
      <c r="W88" s="844">
        <v>1.009186323907494E-5</v>
      </c>
      <c r="X88" s="844"/>
      <c r="Y88" s="843">
        <v>0.18137108900000001</v>
      </c>
    </row>
    <row r="89" spans="1:25" x14ac:dyDescent="0.25">
      <c r="A89" s="847" t="s">
        <v>973</v>
      </c>
      <c r="B89" s="845">
        <v>257848.38</v>
      </c>
      <c r="C89" s="844">
        <v>2.5605050359772876E-6</v>
      </c>
      <c r="D89" s="844">
        <v>-0.24554522157497327</v>
      </c>
      <c r="E89" s="843">
        <v>5.3511045100000001E-2</v>
      </c>
      <c r="F89" s="845">
        <v>341767.84</v>
      </c>
      <c r="G89" s="844">
        <v>3.9868757644951412E-6</v>
      </c>
      <c r="H89" s="844"/>
      <c r="I89" s="843">
        <v>7.0491926499999996E-2</v>
      </c>
      <c r="J89" s="845">
        <v>2092992.26</v>
      </c>
      <c r="K89" s="844">
        <v>2.4743313415290733E-5</v>
      </c>
      <c r="L89" s="844">
        <v>-1.9621103186745321E-2</v>
      </c>
      <c r="M89" s="843">
        <v>0.51234205320000004</v>
      </c>
      <c r="N89" s="845">
        <v>2134880.98</v>
      </c>
      <c r="O89" s="844">
        <v>2.8795174729237191E-5</v>
      </c>
      <c r="P89" s="844"/>
      <c r="Q89" s="843">
        <v>0.52754689129999999</v>
      </c>
      <c r="R89" s="845">
        <v>2350840.64</v>
      </c>
      <c r="S89" s="844">
        <v>1.2687334201869199E-5</v>
      </c>
      <c r="T89" s="844">
        <v>-5.0797746932889624E-2</v>
      </c>
      <c r="U89" s="843">
        <v>0.26402822650000002</v>
      </c>
      <c r="V89" s="845">
        <v>2476648.8199999998</v>
      </c>
      <c r="W89" s="844">
        <v>1.5492276184351315E-5</v>
      </c>
      <c r="X89" s="844"/>
      <c r="Y89" s="843">
        <v>0.27842737610000001</v>
      </c>
    </row>
    <row r="90" spans="1:25" x14ac:dyDescent="0.25">
      <c r="A90" s="847" t="s">
        <v>975</v>
      </c>
      <c r="B90" s="845">
        <v>126262.9</v>
      </c>
      <c r="C90" s="844">
        <v>1.2538251793829251E-6</v>
      </c>
      <c r="D90" s="844">
        <v>0.19732168723083757</v>
      </c>
      <c r="E90" s="843">
        <v>2.6203227400000001E-2</v>
      </c>
      <c r="F90" s="845">
        <v>105454.45</v>
      </c>
      <c r="G90" s="844">
        <v>1.2301736493497006E-6</v>
      </c>
      <c r="H90" s="844"/>
      <c r="I90" s="843">
        <v>2.17506929E-2</v>
      </c>
      <c r="J90" s="845">
        <v>468048.14</v>
      </c>
      <c r="K90" s="844">
        <v>5.5332559239678583E-6</v>
      </c>
      <c r="L90" s="844">
        <v>0.20088014434736765</v>
      </c>
      <c r="M90" s="843">
        <v>0.1145731638</v>
      </c>
      <c r="N90" s="845">
        <v>389754.25</v>
      </c>
      <c r="O90" s="844">
        <v>5.2569870804754628E-6</v>
      </c>
      <c r="P90" s="844"/>
      <c r="Q90" s="843">
        <v>9.6311524999999995E-2</v>
      </c>
      <c r="R90" s="845">
        <v>594311.04</v>
      </c>
      <c r="S90" s="844">
        <v>3.2074580709734771E-6</v>
      </c>
      <c r="T90" s="844">
        <v>0.20012237264813809</v>
      </c>
      <c r="U90" s="843">
        <v>6.6748416399999996E-2</v>
      </c>
      <c r="V90" s="845">
        <v>495208.7</v>
      </c>
      <c r="W90" s="844">
        <v>3.0976979405960251E-6</v>
      </c>
      <c r="X90" s="844"/>
      <c r="Y90" s="843">
        <v>5.5671865100000002E-2</v>
      </c>
    </row>
    <row r="91" spans="1:25" x14ac:dyDescent="0.25">
      <c r="A91" s="847" t="s">
        <v>972</v>
      </c>
      <c r="B91" s="845">
        <v>53333.94</v>
      </c>
      <c r="C91" s="844">
        <v>5.2962063193303947E-7</v>
      </c>
      <c r="D91" s="844">
        <v>-0.10653779067624708</v>
      </c>
      <c r="E91" s="843">
        <v>1.1068345199999999E-2</v>
      </c>
      <c r="F91" s="845">
        <v>59693.56</v>
      </c>
      <c r="G91" s="844">
        <v>6.9635225965215613E-7</v>
      </c>
      <c r="H91" s="844"/>
      <c r="I91" s="843">
        <v>1.23122001E-2</v>
      </c>
      <c r="J91" s="845">
        <v>70600.12</v>
      </c>
      <c r="K91" s="844">
        <v>8.3463323286113613E-7</v>
      </c>
      <c r="L91" s="844">
        <v>0.4803073330861965</v>
      </c>
      <c r="M91" s="843">
        <v>1.7282151999999999E-2</v>
      </c>
      <c r="N91" s="845">
        <v>47692.88</v>
      </c>
      <c r="O91" s="844">
        <v>6.4327933304297924E-7</v>
      </c>
      <c r="P91" s="844"/>
      <c r="Q91" s="843">
        <v>1.17853083E-2</v>
      </c>
      <c r="R91" s="845">
        <v>123934.06</v>
      </c>
      <c r="S91" s="844">
        <v>6.6886406992458216E-7</v>
      </c>
      <c r="T91" s="844">
        <v>0.1540941295753914</v>
      </c>
      <c r="U91" s="843">
        <v>1.39193144E-2</v>
      </c>
      <c r="V91" s="845">
        <v>107386.44</v>
      </c>
      <c r="W91" s="844">
        <v>6.7173850951313785E-7</v>
      </c>
      <c r="X91" s="844"/>
      <c r="Y91" s="843">
        <v>1.20724927E-2</v>
      </c>
    </row>
    <row r="92" spans="1:25" x14ac:dyDescent="0.25">
      <c r="A92" s="847" t="s">
        <v>967</v>
      </c>
      <c r="B92" s="845">
        <v>51918.39</v>
      </c>
      <c r="C92" s="844">
        <v>5.155638327253902E-7</v>
      </c>
      <c r="D92" s="844">
        <v>-0.2518250299956567</v>
      </c>
      <c r="E92" s="843">
        <v>1.0774577299999999E-2</v>
      </c>
      <c r="F92" s="845">
        <v>69393.38</v>
      </c>
      <c r="G92" s="844">
        <v>8.0950502814542716E-7</v>
      </c>
      <c r="H92" s="844"/>
      <c r="I92" s="843">
        <v>1.43128535E-2</v>
      </c>
      <c r="J92" s="845">
        <v>15584.96</v>
      </c>
      <c r="K92" s="844">
        <v>1.8424509120963947E-7</v>
      </c>
      <c r="L92" s="844">
        <v>-0.18930303810571608</v>
      </c>
      <c r="M92" s="843">
        <v>3.815031E-3</v>
      </c>
      <c r="N92" s="845">
        <v>19224.150000000001</v>
      </c>
      <c r="O92" s="844">
        <v>2.5929443536054416E-7</v>
      </c>
      <c r="P92" s="844"/>
      <c r="Q92" s="843">
        <v>4.7504477999999999E-3</v>
      </c>
      <c r="R92" s="845">
        <v>67503.350000000006</v>
      </c>
      <c r="S92" s="844">
        <v>3.6431119431206843E-7</v>
      </c>
      <c r="T92" s="844">
        <v>-0.23826188791314759</v>
      </c>
      <c r="U92" s="843">
        <v>7.5814538000000004E-3</v>
      </c>
      <c r="V92" s="845">
        <v>88617.53</v>
      </c>
      <c r="W92" s="844">
        <v>5.5433262820646419E-7</v>
      </c>
      <c r="X92" s="844"/>
      <c r="Y92" s="843">
        <v>9.9624727000000007E-3</v>
      </c>
    </row>
    <row r="93" spans="1:25" x14ac:dyDescent="0.25">
      <c r="A93" s="847" t="s">
        <v>971</v>
      </c>
      <c r="B93" s="845">
        <v>13190.3</v>
      </c>
      <c r="C93" s="844">
        <v>1.3098329171605116E-7</v>
      </c>
      <c r="D93" s="844">
        <v>1.1804599525235895</v>
      </c>
      <c r="E93" s="843">
        <v>2.7373711999999998E-3</v>
      </c>
      <c r="F93" s="845">
        <v>6049.32</v>
      </c>
      <c r="G93" s="844">
        <v>7.0568042036008264E-8</v>
      </c>
      <c r="H93" s="844"/>
      <c r="I93" s="843">
        <v>1.2477130999999999E-3</v>
      </c>
      <c r="J93" s="845">
        <v>15629.89</v>
      </c>
      <c r="K93" s="844">
        <v>1.8477625278772815E-7</v>
      </c>
      <c r="L93" s="844">
        <v>1.4619040118449445</v>
      </c>
      <c r="M93" s="843">
        <v>3.8260294E-3</v>
      </c>
      <c r="N93" s="845">
        <v>6348.7</v>
      </c>
      <c r="O93" s="844">
        <v>8.5630968431555449E-8</v>
      </c>
      <c r="P93" s="844"/>
      <c r="Q93" s="843">
        <v>1.5688167E-3</v>
      </c>
      <c r="R93" s="845">
        <v>28820.19</v>
      </c>
      <c r="S93" s="844">
        <v>1.5554069300561721E-7</v>
      </c>
      <c r="T93" s="844">
        <v>1.3245800539118342</v>
      </c>
      <c r="U93" s="843">
        <v>3.2368607000000001E-3</v>
      </c>
      <c r="V93" s="845">
        <v>12398.02</v>
      </c>
      <c r="W93" s="844">
        <v>7.7553809174734469E-8</v>
      </c>
      <c r="X93" s="844"/>
      <c r="Y93" s="843">
        <v>1.3937979999999999E-3</v>
      </c>
    </row>
    <row r="94" spans="1:25" x14ac:dyDescent="0.25">
      <c r="A94" s="847" t="s">
        <v>964</v>
      </c>
      <c r="B94" s="845">
        <v>5150</v>
      </c>
      <c r="C94" s="844">
        <v>5.1140910543176698E-8</v>
      </c>
      <c r="D94" s="844"/>
      <c r="E94" s="843">
        <v>1.0687749000000001E-3</v>
      </c>
      <c r="F94" s="845"/>
      <c r="G94" s="844">
        <v>0</v>
      </c>
      <c r="H94" s="844"/>
      <c r="I94" s="843"/>
      <c r="J94" s="845"/>
      <c r="K94" s="844">
        <v>0</v>
      </c>
      <c r="L94" s="844">
        <v>0</v>
      </c>
      <c r="M94" s="843"/>
      <c r="N94" s="845"/>
      <c r="O94" s="844">
        <v>0</v>
      </c>
      <c r="P94" s="844"/>
      <c r="Q94" s="843"/>
      <c r="R94" s="845">
        <v>5150</v>
      </c>
      <c r="S94" s="844">
        <v>2.7794215408674567E-8</v>
      </c>
      <c r="T94" s="844"/>
      <c r="U94" s="843">
        <v>5.7840810000000002E-4</v>
      </c>
      <c r="V94" s="845"/>
      <c r="W94" s="844">
        <v>0</v>
      </c>
      <c r="X94" s="844"/>
      <c r="Y94" s="843"/>
    </row>
    <row r="95" spans="1:25" x14ac:dyDescent="0.25">
      <c r="A95" s="847" t="s">
        <v>963</v>
      </c>
      <c r="B95" s="845">
        <v>3400.55</v>
      </c>
      <c r="C95" s="844">
        <v>3.3768392883029036E-8</v>
      </c>
      <c r="D95" s="844">
        <v>-9.0297451372224835E-2</v>
      </c>
      <c r="E95" s="843">
        <v>7.0571309999999999E-4</v>
      </c>
      <c r="F95" s="845">
        <v>3738.09</v>
      </c>
      <c r="G95" s="844">
        <v>4.3606503252329538E-8</v>
      </c>
      <c r="H95" s="844"/>
      <c r="I95" s="843">
        <v>7.7100629999999996E-4</v>
      </c>
      <c r="J95" s="845">
        <v>10965</v>
      </c>
      <c r="K95" s="844">
        <v>1.2962801477281282E-7</v>
      </c>
      <c r="L95" s="844">
        <v>0.77476004726219183</v>
      </c>
      <c r="M95" s="843">
        <v>2.6841144000000002E-3</v>
      </c>
      <c r="N95" s="845">
        <v>6178.3</v>
      </c>
      <c r="O95" s="844">
        <v>8.3332621207598257E-8</v>
      </c>
      <c r="P95" s="844"/>
      <c r="Q95" s="843">
        <v>1.5267093999999999E-3</v>
      </c>
      <c r="R95" s="845">
        <v>14365.55</v>
      </c>
      <c r="S95" s="844">
        <v>7.7529940031861145E-8</v>
      </c>
      <c r="T95" s="844">
        <v>0.44866730735681032</v>
      </c>
      <c r="U95" s="843">
        <v>1.6134274000000001E-3</v>
      </c>
      <c r="V95" s="845">
        <v>9916.39</v>
      </c>
      <c r="W95" s="844">
        <v>6.2030374024420437E-8</v>
      </c>
      <c r="X95" s="844"/>
      <c r="Y95" s="843">
        <v>1.1148105999999999E-3</v>
      </c>
    </row>
    <row r="96" spans="1:25" x14ac:dyDescent="0.25">
      <c r="A96" s="847" t="s">
        <v>965</v>
      </c>
      <c r="B96" s="845">
        <v>3392.08</v>
      </c>
      <c r="C96" s="844">
        <v>3.3684283463164815E-8</v>
      </c>
      <c r="D96" s="844">
        <v>9.8578229750299617E-2</v>
      </c>
      <c r="E96" s="843">
        <v>7.0395530000000003E-4</v>
      </c>
      <c r="F96" s="845">
        <v>3087.7</v>
      </c>
      <c r="G96" s="844">
        <v>3.6019411007283909E-8</v>
      </c>
      <c r="H96" s="844"/>
      <c r="I96" s="843">
        <v>6.3685900000000004E-4</v>
      </c>
      <c r="J96" s="845">
        <v>11559.73</v>
      </c>
      <c r="K96" s="844">
        <v>1.3665890115911788E-7</v>
      </c>
      <c r="L96" s="844">
        <v>2.9767615469826132</v>
      </c>
      <c r="M96" s="843">
        <v>2.8296978999999998E-3</v>
      </c>
      <c r="N96" s="845">
        <v>2906.82</v>
      </c>
      <c r="O96" s="844">
        <v>3.9207052098258547E-8</v>
      </c>
      <c r="P96" s="844"/>
      <c r="Q96" s="843">
        <v>7.182995E-4</v>
      </c>
      <c r="R96" s="845">
        <v>14951.81</v>
      </c>
      <c r="S96" s="844">
        <v>8.0693947163024157E-8</v>
      </c>
      <c r="T96" s="844">
        <v>1.4942464117227066</v>
      </c>
      <c r="U96" s="843">
        <v>1.6792716E-3</v>
      </c>
      <c r="V96" s="845">
        <v>5994.52</v>
      </c>
      <c r="W96" s="844">
        <v>3.7497750461293762E-8</v>
      </c>
      <c r="X96" s="844"/>
      <c r="Y96" s="843">
        <v>6.7391E-4</v>
      </c>
    </row>
    <row r="97" spans="1:25" x14ac:dyDescent="0.25">
      <c r="A97" s="847" t="s">
        <v>958</v>
      </c>
      <c r="B97" s="845">
        <v>0</v>
      </c>
      <c r="C97" s="844">
        <v>0</v>
      </c>
      <c r="D97" s="844"/>
      <c r="E97" s="843">
        <v>0</v>
      </c>
      <c r="F97" s="845"/>
      <c r="G97" s="844">
        <v>0</v>
      </c>
      <c r="H97" s="844"/>
      <c r="I97" s="843"/>
      <c r="J97" s="845"/>
      <c r="K97" s="844">
        <v>0</v>
      </c>
      <c r="L97" s="844">
        <v>0</v>
      </c>
      <c r="M97" s="843"/>
      <c r="N97" s="845"/>
      <c r="O97" s="844">
        <v>0</v>
      </c>
      <c r="P97" s="844"/>
      <c r="Q97" s="843"/>
      <c r="R97" s="845">
        <v>0</v>
      </c>
      <c r="S97" s="844">
        <v>0</v>
      </c>
      <c r="T97" s="844"/>
      <c r="U97" s="843">
        <v>0</v>
      </c>
      <c r="V97" s="845"/>
      <c r="W97" s="844">
        <v>0</v>
      </c>
      <c r="X97" s="844"/>
      <c r="Y97" s="843"/>
    </row>
    <row r="98" spans="1:25" x14ac:dyDescent="0.25">
      <c r="A98" s="847" t="s">
        <v>966</v>
      </c>
      <c r="B98" s="845">
        <v>0</v>
      </c>
      <c r="C98" s="844">
        <v>0</v>
      </c>
      <c r="D98" s="844">
        <v>-1</v>
      </c>
      <c r="E98" s="843">
        <v>0</v>
      </c>
      <c r="F98" s="845">
        <v>2292.19</v>
      </c>
      <c r="G98" s="844">
        <v>2.6739428609251581E-8</v>
      </c>
      <c r="H98" s="844"/>
      <c r="I98" s="843">
        <v>4.7277970000000002E-4</v>
      </c>
      <c r="J98" s="845">
        <v>10815.58</v>
      </c>
      <c r="K98" s="844">
        <v>1.2786157446571261E-7</v>
      </c>
      <c r="L98" s="844">
        <v>0.4059573516641794</v>
      </c>
      <c r="M98" s="843">
        <v>2.6475380000000001E-3</v>
      </c>
      <c r="N98" s="845">
        <v>7692.68</v>
      </c>
      <c r="O98" s="844">
        <v>1.0375850776285822E-7</v>
      </c>
      <c r="P98" s="844"/>
      <c r="Q98" s="843">
        <v>1.9009254000000001E-3</v>
      </c>
      <c r="R98" s="845">
        <v>10815.58</v>
      </c>
      <c r="S98" s="844">
        <v>5.837098258053446E-8</v>
      </c>
      <c r="T98" s="844">
        <v>8.3196876874711348E-2</v>
      </c>
      <c r="U98" s="843">
        <v>1.2147222E-3</v>
      </c>
      <c r="V98" s="845">
        <v>9984.8700000000008</v>
      </c>
      <c r="W98" s="844">
        <v>6.2458739590235464E-8</v>
      </c>
      <c r="X98" s="844"/>
      <c r="Y98" s="843">
        <v>1.1225091999999999E-3</v>
      </c>
    </row>
    <row r="99" spans="1:25" x14ac:dyDescent="0.25">
      <c r="A99" s="847" t="s">
        <v>962</v>
      </c>
      <c r="B99" s="845">
        <v>0</v>
      </c>
      <c r="C99" s="844">
        <v>0</v>
      </c>
      <c r="D99" s="844">
        <v>0</v>
      </c>
      <c r="E99" s="843">
        <v>0</v>
      </c>
      <c r="F99" s="845">
        <v>0</v>
      </c>
      <c r="G99" s="844">
        <v>0</v>
      </c>
      <c r="H99" s="844"/>
      <c r="I99" s="843">
        <v>0</v>
      </c>
      <c r="J99" s="845"/>
      <c r="K99" s="844">
        <v>0</v>
      </c>
      <c r="L99" s="844">
        <v>0</v>
      </c>
      <c r="M99" s="843"/>
      <c r="N99" s="845"/>
      <c r="O99" s="844">
        <v>0</v>
      </c>
      <c r="P99" s="844"/>
      <c r="Q99" s="843"/>
      <c r="R99" s="845">
        <v>0</v>
      </c>
      <c r="S99" s="844">
        <v>0</v>
      </c>
      <c r="T99" s="844">
        <v>0</v>
      </c>
      <c r="U99" s="843">
        <v>0</v>
      </c>
      <c r="V99" s="845">
        <v>0</v>
      </c>
      <c r="W99" s="844">
        <v>0</v>
      </c>
      <c r="X99" s="844"/>
      <c r="Y99" s="843">
        <v>0</v>
      </c>
    </row>
    <row r="100" spans="1:25" x14ac:dyDescent="0.25">
      <c r="A100" s="847" t="s">
        <v>957</v>
      </c>
      <c r="B100" s="845">
        <v>0</v>
      </c>
      <c r="C100" s="844">
        <v>0</v>
      </c>
      <c r="D100" s="844">
        <v>0</v>
      </c>
      <c r="E100" s="843">
        <v>0</v>
      </c>
      <c r="F100" s="845">
        <v>0</v>
      </c>
      <c r="G100" s="844">
        <v>0</v>
      </c>
      <c r="H100" s="844"/>
      <c r="I100" s="843">
        <v>0</v>
      </c>
      <c r="J100" s="845"/>
      <c r="K100" s="844">
        <v>0</v>
      </c>
      <c r="L100" s="844">
        <v>0</v>
      </c>
      <c r="M100" s="843"/>
      <c r="N100" s="845"/>
      <c r="O100" s="844">
        <v>0</v>
      </c>
      <c r="P100" s="844"/>
      <c r="Q100" s="843"/>
      <c r="R100" s="845">
        <v>0</v>
      </c>
      <c r="S100" s="844">
        <v>0</v>
      </c>
      <c r="T100" s="844">
        <v>0</v>
      </c>
      <c r="U100" s="843">
        <v>0</v>
      </c>
      <c r="V100" s="845">
        <v>0</v>
      </c>
      <c r="W100" s="844">
        <v>0</v>
      </c>
      <c r="X100" s="844"/>
      <c r="Y100" s="843">
        <v>0</v>
      </c>
    </row>
    <row r="101" spans="1:25" x14ac:dyDescent="0.25">
      <c r="A101" s="847" t="s">
        <v>968</v>
      </c>
      <c r="B101" s="845">
        <v>0</v>
      </c>
      <c r="C101" s="844">
        <v>0</v>
      </c>
      <c r="D101" s="844">
        <v>-1</v>
      </c>
      <c r="E101" s="843">
        <v>0</v>
      </c>
      <c r="F101" s="845">
        <v>3100</v>
      </c>
      <c r="G101" s="844">
        <v>3.6162896046435899E-8</v>
      </c>
      <c r="H101" s="844"/>
      <c r="I101" s="843">
        <v>6.3939590000000005E-4</v>
      </c>
      <c r="J101" s="845">
        <v>13132.1</v>
      </c>
      <c r="K101" s="844">
        <v>1.5524742843575515E-7</v>
      </c>
      <c r="L101" s="844">
        <v>1.1681223067906026</v>
      </c>
      <c r="M101" s="843">
        <v>3.2145972000000001E-3</v>
      </c>
      <c r="N101" s="845">
        <v>6056.9</v>
      </c>
      <c r="O101" s="844">
        <v>8.1695183690060663E-8</v>
      </c>
      <c r="P101" s="844"/>
      <c r="Q101" s="843">
        <v>1.4967105E-3</v>
      </c>
      <c r="R101" s="845">
        <v>13132.1</v>
      </c>
      <c r="S101" s="844">
        <v>7.0873090518107817E-8</v>
      </c>
      <c r="T101" s="844">
        <v>0.43412071771014216</v>
      </c>
      <c r="U101" s="843">
        <v>1.4748958E-3</v>
      </c>
      <c r="V101" s="845">
        <v>9156.9</v>
      </c>
      <c r="W101" s="844">
        <v>5.7279507149700195E-8</v>
      </c>
      <c r="X101" s="844"/>
      <c r="Y101" s="843">
        <v>1.029428E-3</v>
      </c>
    </row>
    <row r="102" spans="1:25" x14ac:dyDescent="0.25">
      <c r="A102" s="847" t="s">
        <v>961</v>
      </c>
      <c r="B102" s="845">
        <v>0</v>
      </c>
      <c r="C102" s="844">
        <v>0</v>
      </c>
      <c r="D102" s="844">
        <v>0</v>
      </c>
      <c r="E102" s="843">
        <v>0</v>
      </c>
      <c r="F102" s="845">
        <v>0</v>
      </c>
      <c r="G102" s="844">
        <v>0</v>
      </c>
      <c r="H102" s="844"/>
      <c r="I102" s="843">
        <v>0</v>
      </c>
      <c r="J102" s="845">
        <v>1590</v>
      </c>
      <c r="K102" s="844">
        <v>1.8796948790585715E-8</v>
      </c>
      <c r="L102" s="844"/>
      <c r="M102" s="843">
        <v>3.8921490000000001E-4</v>
      </c>
      <c r="N102" s="845"/>
      <c r="O102" s="844">
        <v>0</v>
      </c>
      <c r="P102" s="844"/>
      <c r="Q102" s="843"/>
      <c r="R102" s="845">
        <v>1590</v>
      </c>
      <c r="S102" s="844">
        <v>8.581126698988846E-9</v>
      </c>
      <c r="T102" s="844">
        <v>0</v>
      </c>
      <c r="U102" s="843">
        <v>1.7857649999999999E-4</v>
      </c>
      <c r="V102" s="845">
        <v>0</v>
      </c>
      <c r="W102" s="844">
        <v>0</v>
      </c>
      <c r="X102" s="844"/>
      <c r="Y102" s="843">
        <v>0</v>
      </c>
    </row>
    <row r="103" spans="1:25" x14ac:dyDescent="0.25">
      <c r="A103" s="847" t="s">
        <v>956</v>
      </c>
      <c r="B103" s="845"/>
      <c r="C103" s="844">
        <v>0</v>
      </c>
      <c r="D103" s="844">
        <v>0</v>
      </c>
      <c r="E103" s="843"/>
      <c r="F103" s="845"/>
      <c r="G103" s="844">
        <v>0</v>
      </c>
      <c r="H103" s="844"/>
      <c r="I103" s="843"/>
      <c r="J103" s="845">
        <v>204636.17</v>
      </c>
      <c r="K103" s="844">
        <v>2.4192047850261593E-6</v>
      </c>
      <c r="L103" s="844">
        <v>-0.46445080435556413</v>
      </c>
      <c r="M103" s="843">
        <v>5.00927392E-2</v>
      </c>
      <c r="N103" s="845">
        <v>382105.27</v>
      </c>
      <c r="O103" s="844">
        <v>5.1538179962671052E-6</v>
      </c>
      <c r="P103" s="844"/>
      <c r="Q103" s="843">
        <v>9.4421398300000001E-2</v>
      </c>
      <c r="R103" s="845">
        <v>204636.17</v>
      </c>
      <c r="S103" s="844">
        <v>1.1044081144439124E-6</v>
      </c>
      <c r="T103" s="844">
        <v>-0.46445080435556413</v>
      </c>
      <c r="U103" s="843">
        <v>2.2983150800000001E-2</v>
      </c>
      <c r="V103" s="845">
        <v>382105.27</v>
      </c>
      <c r="W103" s="844">
        <v>2.3901977246560654E-6</v>
      </c>
      <c r="X103" s="844"/>
      <c r="Y103" s="843">
        <v>4.2956662600000001E-2</v>
      </c>
    </row>
    <row r="104" spans="1:25" x14ac:dyDescent="0.25">
      <c r="A104" s="847" t="s">
        <v>959</v>
      </c>
      <c r="B104" s="845">
        <v>0</v>
      </c>
      <c r="C104" s="844">
        <v>0</v>
      </c>
      <c r="D104" s="844"/>
      <c r="E104" s="843">
        <v>0</v>
      </c>
      <c r="F104" s="845"/>
      <c r="G104" s="844">
        <v>0</v>
      </c>
      <c r="H104" s="844"/>
      <c r="I104" s="843"/>
      <c r="J104" s="845"/>
      <c r="K104" s="844">
        <v>0</v>
      </c>
      <c r="L104" s="844">
        <v>0</v>
      </c>
      <c r="M104" s="843"/>
      <c r="N104" s="845"/>
      <c r="O104" s="844">
        <v>0</v>
      </c>
      <c r="P104" s="844"/>
      <c r="Q104" s="843"/>
      <c r="R104" s="845">
        <v>0</v>
      </c>
      <c r="S104" s="844">
        <v>0</v>
      </c>
      <c r="T104" s="844"/>
      <c r="U104" s="843">
        <v>0</v>
      </c>
      <c r="V104" s="845"/>
      <c r="W104" s="844">
        <v>0</v>
      </c>
      <c r="X104" s="844"/>
      <c r="Y104" s="843"/>
    </row>
    <row r="105" spans="1:25" x14ac:dyDescent="0.25">
      <c r="A105" s="847" t="s">
        <v>960</v>
      </c>
      <c r="B105" s="845"/>
      <c r="C105" s="844">
        <v>0</v>
      </c>
      <c r="D105" s="844">
        <v>0</v>
      </c>
      <c r="E105" s="843"/>
      <c r="F105" s="845"/>
      <c r="G105" s="844">
        <v>0</v>
      </c>
      <c r="H105" s="844"/>
      <c r="I105" s="843"/>
      <c r="J105" s="845">
        <v>20456.75</v>
      </c>
      <c r="K105" s="844">
        <v>2.4183929696340526E-7</v>
      </c>
      <c r="L105" s="844"/>
      <c r="M105" s="843">
        <v>5.0075930000000003E-3</v>
      </c>
      <c r="N105" s="845"/>
      <c r="O105" s="844">
        <v>0</v>
      </c>
      <c r="P105" s="844"/>
      <c r="Q105" s="843"/>
      <c r="R105" s="845">
        <v>20456.75</v>
      </c>
      <c r="S105" s="844">
        <v>1.1040375069153465E-7</v>
      </c>
      <c r="T105" s="844"/>
      <c r="U105" s="843">
        <v>2.2975437999999998E-3</v>
      </c>
      <c r="V105" s="845"/>
      <c r="W105" s="844">
        <v>0</v>
      </c>
      <c r="X105" s="844"/>
      <c r="Y105" s="843"/>
    </row>
    <row r="106" spans="1:25" x14ac:dyDescent="0.25">
      <c r="A106" s="846"/>
      <c r="B106" s="845"/>
      <c r="C106" s="844"/>
      <c r="D106" s="844"/>
      <c r="E106" s="843"/>
      <c r="F106" s="845"/>
      <c r="G106" s="844"/>
      <c r="H106" s="844"/>
      <c r="I106" s="843"/>
      <c r="J106" s="845"/>
      <c r="K106" s="844"/>
      <c r="L106" s="844"/>
      <c r="M106" s="843"/>
      <c r="N106" s="845"/>
      <c r="O106" s="844"/>
      <c r="P106" s="844"/>
      <c r="Q106" s="843"/>
      <c r="R106" s="845"/>
      <c r="S106" s="844"/>
      <c r="T106" s="844"/>
      <c r="U106" s="843"/>
      <c r="V106" s="845"/>
      <c r="W106" s="844"/>
      <c r="X106" s="844"/>
      <c r="Y106" s="843"/>
    </row>
    <row r="107" spans="1:25" x14ac:dyDescent="0.25">
      <c r="A107" s="961" t="s">
        <v>944</v>
      </c>
      <c r="B107" s="960">
        <v>2018437411.9399998</v>
      </c>
      <c r="C107" s="959">
        <v>2.0043636334179538E-2</v>
      </c>
      <c r="D107" s="959">
        <v>0.11173876407427698</v>
      </c>
      <c r="E107" s="958">
        <v>418.88452209129997</v>
      </c>
      <c r="F107" s="960">
        <v>1815568078.73</v>
      </c>
      <c r="G107" s="959">
        <v>2.1179419256883981E-2</v>
      </c>
      <c r="H107" s="959"/>
      <c r="I107" s="958">
        <v>374.47318491439995</v>
      </c>
      <c r="J107" s="960">
        <v>1716718219.74</v>
      </c>
      <c r="K107" s="959">
        <v>2.0295009097055509E-2</v>
      </c>
      <c r="L107" s="959">
        <v>0.10609649198476954</v>
      </c>
      <c r="M107" s="958">
        <v>420.2342045199</v>
      </c>
      <c r="N107" s="960">
        <v>1552051048.1500003</v>
      </c>
      <c r="O107" s="959">
        <v>2.0933991889409677E-2</v>
      </c>
      <c r="P107" s="959"/>
      <c r="Q107" s="958">
        <v>383.52475534979999</v>
      </c>
      <c r="R107" s="960">
        <v>3735155631.6799998</v>
      </c>
      <c r="S107" s="959">
        <v>2.0158392274143268E-2</v>
      </c>
      <c r="T107" s="959">
        <v>0.1091383826236049</v>
      </c>
      <c r="U107" s="958">
        <v>419.50377261520003</v>
      </c>
      <c r="V107" s="960">
        <v>3367619126.8800001</v>
      </c>
      <c r="W107" s="959">
        <v>2.1065596856533336E-2</v>
      </c>
      <c r="X107" s="959"/>
      <c r="Y107" s="958">
        <v>378.59116308470004</v>
      </c>
    </row>
    <row r="108" spans="1:25" x14ac:dyDescent="0.25">
      <c r="A108" s="847" t="s">
        <v>955</v>
      </c>
      <c r="B108" s="845">
        <v>1054123391.73</v>
      </c>
      <c r="C108" s="844">
        <v>1.0467733995715328E-2</v>
      </c>
      <c r="D108" s="844">
        <v>0.15234411431459849</v>
      </c>
      <c r="E108" s="843">
        <v>218.76129057</v>
      </c>
      <c r="F108" s="845">
        <v>914764416.84000003</v>
      </c>
      <c r="G108" s="844">
        <v>1.0671138875214025E-2</v>
      </c>
      <c r="H108" s="844"/>
      <c r="I108" s="843">
        <v>188.67634247999999</v>
      </c>
      <c r="J108" s="845">
        <v>779178348.83000004</v>
      </c>
      <c r="K108" s="844">
        <v>9.2114311457173869E-3</v>
      </c>
      <c r="L108" s="844">
        <v>7.8756679792733222E-2</v>
      </c>
      <c r="M108" s="843">
        <v>190.73450134999999</v>
      </c>
      <c r="N108" s="845">
        <v>722292953.94000006</v>
      </c>
      <c r="O108" s="844">
        <v>9.7422535538253616E-3</v>
      </c>
      <c r="P108" s="844"/>
      <c r="Q108" s="843">
        <v>178.48461155999999</v>
      </c>
      <c r="R108" s="845">
        <v>1833301740.5599999</v>
      </c>
      <c r="S108" s="844">
        <v>9.8942103856743003E-3</v>
      </c>
      <c r="T108" s="844">
        <v>0.11987629345359868</v>
      </c>
      <c r="U108" s="843">
        <v>205.90226281</v>
      </c>
      <c r="V108" s="845">
        <v>1637057370.78</v>
      </c>
      <c r="W108" s="844">
        <v>1.0240347647573133E-2</v>
      </c>
      <c r="X108" s="844"/>
      <c r="Y108" s="843">
        <v>184.03965255</v>
      </c>
    </row>
    <row r="109" spans="1:25" x14ac:dyDescent="0.25">
      <c r="A109" s="847" t="s">
        <v>954</v>
      </c>
      <c r="B109" s="845">
        <v>385421964.56999999</v>
      </c>
      <c r="C109" s="844">
        <v>3.8273456721261722E-3</v>
      </c>
      <c r="D109" s="844">
        <v>9.3069294269800609E-2</v>
      </c>
      <c r="E109" s="843">
        <v>79.986277740000006</v>
      </c>
      <c r="F109" s="845">
        <v>352605243.41000003</v>
      </c>
      <c r="G109" s="844">
        <v>4.1132989557625989E-3</v>
      </c>
      <c r="H109" s="844"/>
      <c r="I109" s="843">
        <v>72.727214179000001</v>
      </c>
      <c r="J109" s="845">
        <v>452654435.82999998</v>
      </c>
      <c r="K109" s="844">
        <v>5.351271855426401E-3</v>
      </c>
      <c r="L109" s="844">
        <v>0.18211168323352653</v>
      </c>
      <c r="M109" s="843">
        <v>110.80495015</v>
      </c>
      <c r="N109" s="845">
        <v>382920194.63999999</v>
      </c>
      <c r="O109" s="844">
        <v>5.1648096616666254E-3</v>
      </c>
      <c r="P109" s="844"/>
      <c r="Q109" s="843">
        <v>94.622772971000003</v>
      </c>
      <c r="R109" s="845">
        <v>838076400.39999998</v>
      </c>
      <c r="S109" s="844">
        <v>4.5230438838144062E-3</v>
      </c>
      <c r="T109" s="844">
        <v>0.13942544614348029</v>
      </c>
      <c r="U109" s="843">
        <v>94.126255068000006</v>
      </c>
      <c r="V109" s="845">
        <v>735525438.04999995</v>
      </c>
      <c r="W109" s="844">
        <v>4.6009604328507842E-3</v>
      </c>
      <c r="X109" s="844"/>
      <c r="Y109" s="843">
        <v>82.688516895999996</v>
      </c>
    </row>
    <row r="110" spans="1:25" x14ac:dyDescent="0.25">
      <c r="A110" s="847" t="s">
        <v>952</v>
      </c>
      <c r="B110" s="845">
        <v>210677904.30000001</v>
      </c>
      <c r="C110" s="844">
        <v>2.0920892926660664E-3</v>
      </c>
      <c r="D110" s="844">
        <v>1.5528874789741671E-2</v>
      </c>
      <c r="E110" s="843">
        <v>43.721798227000001</v>
      </c>
      <c r="F110" s="845">
        <v>207456340.75999999</v>
      </c>
      <c r="G110" s="844">
        <v>2.4200716403476974E-3</v>
      </c>
      <c r="H110" s="844"/>
      <c r="I110" s="843">
        <v>42.789272165</v>
      </c>
      <c r="J110" s="845">
        <v>173535435.05000001</v>
      </c>
      <c r="K110" s="844">
        <v>2.0515325069099771E-3</v>
      </c>
      <c r="L110" s="844">
        <v>0.18339631414875074</v>
      </c>
      <c r="M110" s="843">
        <v>42.479612942000003</v>
      </c>
      <c r="N110" s="845">
        <v>146641858.66999999</v>
      </c>
      <c r="O110" s="844">
        <v>1.9778985257636029E-3</v>
      </c>
      <c r="P110" s="844"/>
      <c r="Q110" s="843">
        <v>36.236426010000002</v>
      </c>
      <c r="R110" s="845">
        <v>384213339.35000002</v>
      </c>
      <c r="S110" s="844">
        <v>2.0735744304427339E-3</v>
      </c>
      <c r="T110" s="844">
        <v>8.5047424608419492E-2</v>
      </c>
      <c r="U110" s="843">
        <v>43.151868686999997</v>
      </c>
      <c r="V110" s="845">
        <v>354098199.43000001</v>
      </c>
      <c r="W110" s="844">
        <v>2.2150040238450405E-3</v>
      </c>
      <c r="X110" s="844"/>
      <c r="Y110" s="843">
        <v>39.808079274999997</v>
      </c>
    </row>
    <row r="111" spans="1:25" x14ac:dyDescent="0.25">
      <c r="A111" s="847" t="s">
        <v>953</v>
      </c>
      <c r="B111" s="845">
        <v>203537024.22</v>
      </c>
      <c r="C111" s="844">
        <v>2.0211783976426035E-3</v>
      </c>
      <c r="D111" s="844">
        <v>0.12552868233167058</v>
      </c>
      <c r="E111" s="843">
        <v>42.239857729999997</v>
      </c>
      <c r="F111" s="845">
        <v>180836816.88</v>
      </c>
      <c r="G111" s="844">
        <v>2.109542906516066E-3</v>
      </c>
      <c r="H111" s="844"/>
      <c r="I111" s="843">
        <v>37.298815484000002</v>
      </c>
      <c r="J111" s="845">
        <v>152909874.13999999</v>
      </c>
      <c r="K111" s="844">
        <v>1.8076975306820671E-3</v>
      </c>
      <c r="L111" s="844">
        <v>1.1456673801650059E-2</v>
      </c>
      <c r="M111" s="843">
        <v>37.430696887000003</v>
      </c>
      <c r="N111" s="845">
        <v>151177878.5</v>
      </c>
      <c r="O111" s="844">
        <v>2.0390801489097018E-3</v>
      </c>
      <c r="P111" s="844"/>
      <c r="Q111" s="843">
        <v>37.357314332999998</v>
      </c>
      <c r="R111" s="845">
        <v>356446898.36000001</v>
      </c>
      <c r="S111" s="844">
        <v>1.9237207523828677E-3</v>
      </c>
      <c r="T111" s="844">
        <v>7.3587715604083989E-2</v>
      </c>
      <c r="U111" s="843">
        <v>40.033356931999997</v>
      </c>
      <c r="V111" s="845">
        <v>332014695.38</v>
      </c>
      <c r="W111" s="844">
        <v>2.0768642354753513E-3</v>
      </c>
      <c r="X111" s="844"/>
      <c r="Y111" s="843">
        <v>37.325429317000001</v>
      </c>
    </row>
    <row r="112" spans="1:25" x14ac:dyDescent="0.25">
      <c r="A112" s="847" t="s">
        <v>951</v>
      </c>
      <c r="B112" s="845">
        <v>92809516.5</v>
      </c>
      <c r="C112" s="844">
        <v>9.2162391861786049E-4</v>
      </c>
      <c r="D112" s="844">
        <v>-3.3578493605382488E-2</v>
      </c>
      <c r="E112" s="843">
        <v>19.260676469</v>
      </c>
      <c r="F112" s="845">
        <v>96034200.280000001</v>
      </c>
      <c r="G112" s="844">
        <v>1.1202821940736276E-3</v>
      </c>
      <c r="H112" s="844"/>
      <c r="I112" s="843">
        <v>19.807702758000001</v>
      </c>
      <c r="J112" s="845">
        <v>15888065.23</v>
      </c>
      <c r="K112" s="844">
        <v>1.8782839528917955E-4</v>
      </c>
      <c r="L112" s="844">
        <v>-0.28583397487920714</v>
      </c>
      <c r="M112" s="843">
        <v>3.8892279329999999</v>
      </c>
      <c r="N112" s="845">
        <v>22247019.140000001</v>
      </c>
      <c r="O112" s="844">
        <v>3.0006675282712208E-4</v>
      </c>
      <c r="P112" s="844"/>
      <c r="Q112" s="843">
        <v>5.4974239302000001</v>
      </c>
      <c r="R112" s="845">
        <v>108697581.73</v>
      </c>
      <c r="S112" s="844">
        <v>5.866337866030348E-4</v>
      </c>
      <c r="T112" s="844">
        <v>-8.1024170506476145E-2</v>
      </c>
      <c r="U112" s="843">
        <v>12.208071124</v>
      </c>
      <c r="V112" s="845">
        <v>118281219.42</v>
      </c>
      <c r="W112" s="844">
        <v>7.3988904033495486E-4</v>
      </c>
      <c r="X112" s="844"/>
      <c r="Y112" s="843">
        <v>13.297294837999999</v>
      </c>
    </row>
    <row r="113" spans="1:25" x14ac:dyDescent="0.25">
      <c r="A113" s="847" t="s">
        <v>950</v>
      </c>
      <c r="B113" s="845">
        <v>37877334.030000001</v>
      </c>
      <c r="C113" s="844">
        <v>3.7613230121208787E-4</v>
      </c>
      <c r="D113" s="844">
        <v>7.6559928230168217E-2</v>
      </c>
      <c r="E113" s="843">
        <v>7.8606494654999999</v>
      </c>
      <c r="F113" s="845">
        <v>35183674.439999998</v>
      </c>
      <c r="G113" s="844">
        <v>4.1043340687269795E-4</v>
      </c>
      <c r="H113" s="844"/>
      <c r="I113" s="843">
        <v>7.2568706064999997</v>
      </c>
      <c r="J113" s="845">
        <v>45087217.390000001</v>
      </c>
      <c r="K113" s="844">
        <v>5.3302019898731809E-4</v>
      </c>
      <c r="L113" s="844">
        <v>0.19545308151323662</v>
      </c>
      <c r="M113" s="843">
        <v>11.036867154999999</v>
      </c>
      <c r="N113" s="845">
        <v>37715589.25</v>
      </c>
      <c r="O113" s="844">
        <v>5.0870610242163936E-4</v>
      </c>
      <c r="P113" s="844"/>
      <c r="Q113" s="843">
        <v>9.3198365848000009</v>
      </c>
      <c r="R113" s="845">
        <v>82964551.420000002</v>
      </c>
      <c r="S113" s="844">
        <v>4.4775429387408492E-4</v>
      </c>
      <c r="T113" s="844">
        <v>0.13807118509182853</v>
      </c>
      <c r="U113" s="843">
        <v>9.3179363179999992</v>
      </c>
      <c r="V113" s="845">
        <v>72899263.689999998</v>
      </c>
      <c r="W113" s="844">
        <v>4.560095551703344E-4</v>
      </c>
      <c r="X113" s="844"/>
      <c r="Y113" s="843">
        <v>8.1954092754999994</v>
      </c>
    </row>
    <row r="114" spans="1:25" x14ac:dyDescent="0.25">
      <c r="A114" s="847" t="s">
        <v>949</v>
      </c>
      <c r="B114" s="845">
        <v>33106778.699999999</v>
      </c>
      <c r="C114" s="844">
        <v>3.2875938016882478E-4</v>
      </c>
      <c r="D114" s="844">
        <v>0.1949475955472057</v>
      </c>
      <c r="E114" s="843">
        <v>6.870620358</v>
      </c>
      <c r="F114" s="845">
        <v>27705632.300000001</v>
      </c>
      <c r="G114" s="844">
        <v>3.2319867766634732E-4</v>
      </c>
      <c r="H114" s="844"/>
      <c r="I114" s="843">
        <v>5.7144738823000001</v>
      </c>
      <c r="J114" s="845">
        <v>94268218.920000002</v>
      </c>
      <c r="K114" s="844">
        <v>1.1144370337226187E-3</v>
      </c>
      <c r="L114" s="844">
        <v>7.7993580953537589E-2</v>
      </c>
      <c r="M114" s="843">
        <v>23.075848752999999</v>
      </c>
      <c r="N114" s="845">
        <v>87447848.099999994</v>
      </c>
      <c r="O114" s="844">
        <v>1.1794924819346568E-3</v>
      </c>
      <c r="P114" s="844"/>
      <c r="Q114" s="843">
        <v>21.609092425</v>
      </c>
      <c r="R114" s="845">
        <v>127374997.62</v>
      </c>
      <c r="S114" s="844">
        <v>6.8743458670479424E-4</v>
      </c>
      <c r="T114" s="844">
        <v>0.1061324171666113</v>
      </c>
      <c r="U114" s="843">
        <v>14.305773924</v>
      </c>
      <c r="V114" s="845">
        <v>115153480.40000001</v>
      </c>
      <c r="W114" s="844">
        <v>7.2032397469500183E-4</v>
      </c>
      <c r="X114" s="844"/>
      <c r="Y114" s="843">
        <v>12.945671239999999</v>
      </c>
    </row>
    <row r="115" spans="1:25" x14ac:dyDescent="0.25">
      <c r="A115" s="847" t="s">
        <v>948</v>
      </c>
      <c r="B115" s="845">
        <v>883497.89</v>
      </c>
      <c r="C115" s="844">
        <v>8.7733760305971585E-6</v>
      </c>
      <c r="D115" s="844">
        <v>-0.10008204500798371</v>
      </c>
      <c r="E115" s="843">
        <v>0.18335153179999999</v>
      </c>
      <c r="F115" s="845">
        <v>981753.82</v>
      </c>
      <c r="G115" s="844">
        <v>1.1452600430919787E-5</v>
      </c>
      <c r="H115" s="844"/>
      <c r="I115" s="843">
        <v>0.20249335960000001</v>
      </c>
      <c r="J115" s="845">
        <v>3196624.35</v>
      </c>
      <c r="K115" s="844">
        <v>3.779043032055934E-5</v>
      </c>
      <c r="L115" s="844">
        <v>0.98831411274715053</v>
      </c>
      <c r="M115" s="843">
        <v>0.78249934990000003</v>
      </c>
      <c r="N115" s="845">
        <v>1607705.91</v>
      </c>
      <c r="O115" s="844">
        <v>2.1684662060962891E-5</v>
      </c>
      <c r="P115" s="844"/>
      <c r="Q115" s="843">
        <v>0.39727753580000003</v>
      </c>
      <c r="R115" s="845">
        <v>4080122.24</v>
      </c>
      <c r="S115" s="844">
        <v>2.2020154647045396E-5</v>
      </c>
      <c r="T115" s="844">
        <v>0.57566545358092913</v>
      </c>
      <c r="U115" s="843">
        <v>0.45824775220000002</v>
      </c>
      <c r="V115" s="845">
        <v>2589459.73</v>
      </c>
      <c r="W115" s="844">
        <v>1.61979465887359E-5</v>
      </c>
      <c r="X115" s="844"/>
      <c r="Y115" s="843">
        <v>0.29110969320000002</v>
      </c>
    </row>
    <row r="116" spans="1:25" x14ac:dyDescent="0.25">
      <c r="A116" s="846"/>
      <c r="B116" s="845"/>
      <c r="C116" s="844"/>
      <c r="D116" s="844"/>
      <c r="E116" s="843"/>
      <c r="F116" s="845"/>
      <c r="G116" s="844"/>
      <c r="H116" s="844"/>
      <c r="I116" s="843"/>
      <c r="J116" s="845"/>
      <c r="K116" s="844"/>
      <c r="L116" s="844"/>
      <c r="M116" s="843"/>
      <c r="N116" s="845"/>
      <c r="O116" s="844"/>
      <c r="P116" s="844"/>
      <c r="Q116" s="843"/>
      <c r="R116" s="845"/>
      <c r="S116" s="844"/>
      <c r="T116" s="844"/>
      <c r="U116" s="843"/>
      <c r="V116" s="845"/>
      <c r="W116" s="844"/>
      <c r="X116" s="844"/>
      <c r="Y116" s="843"/>
    </row>
    <row r="117" spans="1:25" x14ac:dyDescent="0.25">
      <c r="A117" s="961" t="s">
        <v>947</v>
      </c>
      <c r="B117" s="960">
        <v>11563865860.459997</v>
      </c>
      <c r="C117" s="959">
        <v>0.11483235524331645</v>
      </c>
      <c r="D117" s="959">
        <v>0.11552364908523356</v>
      </c>
      <c r="E117" s="958">
        <v>2399.838803954548</v>
      </c>
      <c r="F117" s="960">
        <v>10366311704.769999</v>
      </c>
      <c r="G117" s="959">
        <v>0.12092769437566102</v>
      </c>
      <c r="H117" s="959"/>
      <c r="I117" s="958">
        <v>2138.1218392853484</v>
      </c>
      <c r="J117" s="960">
        <v>12560576976.820004</v>
      </c>
      <c r="K117" s="959">
        <v>0.14849089447389657</v>
      </c>
      <c r="L117" s="959">
        <v>6.198407139158188E-2</v>
      </c>
      <c r="M117" s="958">
        <v>3074.6945033989</v>
      </c>
      <c r="N117" s="960">
        <v>11827462685.349998</v>
      </c>
      <c r="O117" s="959">
        <v>0.15952826308293128</v>
      </c>
      <c r="P117" s="959"/>
      <c r="Q117" s="958">
        <v>2922.6646495709142</v>
      </c>
      <c r="R117" s="960">
        <v>24124442837.279999</v>
      </c>
      <c r="S117" s="959">
        <v>0.13019805064730416</v>
      </c>
      <c r="T117" s="959">
        <v>8.6991442429885893E-2</v>
      </c>
      <c r="U117" s="958">
        <v>2709.4707103347932</v>
      </c>
      <c r="V117" s="960">
        <v>22193774390.119999</v>
      </c>
      <c r="W117" s="959">
        <v>0.13882956665003568</v>
      </c>
      <c r="X117" s="959"/>
      <c r="Y117" s="958">
        <v>2495.0466614499933</v>
      </c>
    </row>
    <row r="118" spans="1:25" x14ac:dyDescent="0.25">
      <c r="A118" s="847" t="s">
        <v>943</v>
      </c>
      <c r="B118" s="845">
        <v>340726336.01999998</v>
      </c>
      <c r="C118" s="844">
        <v>3.383505838854987E-3</v>
      </c>
      <c r="D118" s="844">
        <v>0.18364604438058743</v>
      </c>
      <c r="E118" s="843">
        <v>70.710633673100006</v>
      </c>
      <c r="F118" s="845">
        <v>287861677.60000002</v>
      </c>
      <c r="G118" s="844">
        <v>3.3580361041294989E-3</v>
      </c>
      <c r="H118" s="844"/>
      <c r="I118" s="843">
        <v>59.373416226900005</v>
      </c>
      <c r="J118" s="845">
        <v>197893181.16999999</v>
      </c>
      <c r="K118" s="844">
        <v>2.3394893034330761E-3</v>
      </c>
      <c r="L118" s="844">
        <v>0.17235350567390631</v>
      </c>
      <c r="M118" s="843">
        <v>48.442127900299994</v>
      </c>
      <c r="N118" s="845">
        <v>168799922.72999999</v>
      </c>
      <c r="O118" s="844">
        <v>2.276765456635473E-3</v>
      </c>
      <c r="P118" s="844"/>
      <c r="Q118" s="843">
        <v>41.711868398500009</v>
      </c>
      <c r="R118" s="845">
        <v>538619517.18999994</v>
      </c>
      <c r="S118" s="844">
        <v>2.9068945406010003E-3</v>
      </c>
      <c r="T118" s="844">
        <v>0.17947188202549583</v>
      </c>
      <c r="U118" s="843">
        <v>60.493575568100006</v>
      </c>
      <c r="V118" s="845">
        <v>456661600.33000004</v>
      </c>
      <c r="W118" s="844">
        <v>2.8565727922217968E-3</v>
      </c>
      <c r="X118" s="844"/>
      <c r="Y118" s="843">
        <v>51.338360988200002</v>
      </c>
    </row>
    <row r="119" spans="1:25" x14ac:dyDescent="0.25">
      <c r="A119" s="847" t="s">
        <v>942</v>
      </c>
      <c r="B119" s="845">
        <v>146661558.25</v>
      </c>
      <c r="C119" s="844">
        <v>1.4563894428322617E-3</v>
      </c>
      <c r="D119" s="844">
        <v>0.34279157429385443</v>
      </c>
      <c r="E119" s="843">
        <v>30.436542828950596</v>
      </c>
      <c r="F119" s="845">
        <v>109221387.04000001</v>
      </c>
      <c r="G119" s="844">
        <v>1.2741166663145359E-3</v>
      </c>
      <c r="H119" s="844"/>
      <c r="I119" s="843">
        <v>22.527649139199998</v>
      </c>
      <c r="J119" s="845">
        <v>268066528.15999997</v>
      </c>
      <c r="K119" s="844">
        <v>3.1690772341469329E-3</v>
      </c>
      <c r="L119" s="844">
        <v>0.213366181287548</v>
      </c>
      <c r="M119" s="843">
        <v>65.619810476100028</v>
      </c>
      <c r="N119" s="845">
        <v>220927970.71000001</v>
      </c>
      <c r="O119" s="844">
        <v>2.9798661277924011E-3</v>
      </c>
      <c r="P119" s="844"/>
      <c r="Q119" s="843">
        <v>54.593143710134299</v>
      </c>
      <c r="R119" s="845">
        <v>414728086.41000003</v>
      </c>
      <c r="S119" s="844">
        <v>2.2382605378071727E-3</v>
      </c>
      <c r="T119" s="844">
        <v>0.25618322942201766</v>
      </c>
      <c r="U119" s="843">
        <v>46.579048910299996</v>
      </c>
      <c r="V119" s="845">
        <v>330149357.75</v>
      </c>
      <c r="W119" s="844">
        <v>2.0651959175823757E-3</v>
      </c>
      <c r="X119" s="844"/>
      <c r="Y119" s="843">
        <v>37.115726165700003</v>
      </c>
    </row>
    <row r="120" spans="1:25" x14ac:dyDescent="0.25">
      <c r="A120" s="847" t="s">
        <v>940</v>
      </c>
      <c r="B120" s="845">
        <v>153228100.56999999</v>
      </c>
      <c r="C120" s="844">
        <v>1.5215970065924761E-3</v>
      </c>
      <c r="D120" s="844">
        <v>0.19612370834310272</v>
      </c>
      <c r="E120" s="843">
        <v>31.799291520099999</v>
      </c>
      <c r="F120" s="845">
        <v>128103890.50999999</v>
      </c>
      <c r="G120" s="844">
        <v>1.4943895727926246E-3</v>
      </c>
      <c r="H120" s="844"/>
      <c r="I120" s="843">
        <v>26.422293077899997</v>
      </c>
      <c r="J120" s="845">
        <v>197594867.37</v>
      </c>
      <c r="K120" s="844">
        <v>2.3359626435449474E-3</v>
      </c>
      <c r="L120" s="844">
        <v>0.18482273615717038</v>
      </c>
      <c r="M120" s="843">
        <v>48.369103881800001</v>
      </c>
      <c r="N120" s="845">
        <v>166771670.84999999</v>
      </c>
      <c r="O120" s="844">
        <v>2.2494084902159664E-3</v>
      </c>
      <c r="P120" s="844"/>
      <c r="Q120" s="843">
        <v>41.2106704471</v>
      </c>
      <c r="R120" s="845">
        <v>350822967.94</v>
      </c>
      <c r="S120" s="844">
        <v>1.8933687652883282E-3</v>
      </c>
      <c r="T120" s="844">
        <v>0.18973225967579038</v>
      </c>
      <c r="U120" s="843">
        <v>39.401720593</v>
      </c>
      <c r="V120" s="845">
        <v>294875561.36000001</v>
      </c>
      <c r="W120" s="844">
        <v>1.8445463885367298E-3</v>
      </c>
      <c r="X120" s="844"/>
      <c r="Y120" s="843">
        <v>33.150210143900004</v>
      </c>
    </row>
    <row r="121" spans="1:25" x14ac:dyDescent="0.25">
      <c r="A121" s="847" t="s">
        <v>946</v>
      </c>
      <c r="B121" s="845">
        <v>9858255129.3799992</v>
      </c>
      <c r="C121" s="844">
        <v>9.7895173530764143E-2</v>
      </c>
      <c r="D121" s="844">
        <v>8.5404259361797186E-2</v>
      </c>
      <c r="E121" s="843">
        <v>2045.8749249</v>
      </c>
      <c r="F121" s="845">
        <v>9082565361.5699997</v>
      </c>
      <c r="G121" s="844">
        <v>0.10595221516303722</v>
      </c>
      <c r="H121" s="844"/>
      <c r="I121" s="843">
        <v>1873.3404811</v>
      </c>
      <c r="J121" s="845">
        <v>10713014485.51</v>
      </c>
      <c r="K121" s="844">
        <v>0.12664904696662543</v>
      </c>
      <c r="L121" s="844">
        <v>4.7850165997990503E-2</v>
      </c>
      <c r="M121" s="843">
        <v>2622.4310248000002</v>
      </c>
      <c r="N121" s="845">
        <v>10223803777.620001</v>
      </c>
      <c r="O121" s="844">
        <v>0.13789818679915505</v>
      </c>
      <c r="P121" s="844"/>
      <c r="Q121" s="843">
        <v>2526.3871617999998</v>
      </c>
      <c r="R121" s="845">
        <v>20571269614.889999</v>
      </c>
      <c r="S121" s="844">
        <v>0.11102180561284943</v>
      </c>
      <c r="T121" s="844">
        <v>6.5517263581808316E-2</v>
      </c>
      <c r="U121" s="843">
        <v>2310.4057935000001</v>
      </c>
      <c r="V121" s="845">
        <v>19306369139.189999</v>
      </c>
      <c r="W121" s="844">
        <v>0.12076787003712881</v>
      </c>
      <c r="X121" s="844"/>
      <c r="Y121" s="843">
        <v>2170.4416301000001</v>
      </c>
    </row>
    <row r="122" spans="1:25" x14ac:dyDescent="0.25">
      <c r="A122" s="847" t="s">
        <v>939</v>
      </c>
      <c r="B122" s="845">
        <v>44312620.420000002</v>
      </c>
      <c r="C122" s="844">
        <v>4.4003645763746892E-4</v>
      </c>
      <c r="D122" s="844">
        <v>0.29985199374678934</v>
      </c>
      <c r="E122" s="843">
        <v>9.1961587302000005</v>
      </c>
      <c r="F122" s="845">
        <v>34090512.329999998</v>
      </c>
      <c r="G122" s="844">
        <v>3.9768117856759072E-4</v>
      </c>
      <c r="H122" s="844"/>
      <c r="I122" s="843">
        <v>7.0313985342000009</v>
      </c>
      <c r="J122" s="845">
        <v>44374974.010000005</v>
      </c>
      <c r="K122" s="844">
        <v>5.2460007172927179E-4</v>
      </c>
      <c r="L122" s="844">
        <v>0.14742888753718703</v>
      </c>
      <c r="M122" s="843">
        <v>10.862517616</v>
      </c>
      <c r="N122" s="845">
        <v>38673397.969999999</v>
      </c>
      <c r="O122" s="844">
        <v>5.2162498160411585E-4</v>
      </c>
      <c r="P122" s="844"/>
      <c r="Q122" s="843">
        <v>9.5565191058999996</v>
      </c>
      <c r="R122" s="845">
        <v>88687594.430000007</v>
      </c>
      <c r="S122" s="844">
        <v>4.7864118517758965E-4</v>
      </c>
      <c r="T122" s="844">
        <v>0.21884041229158616</v>
      </c>
      <c r="U122" s="843">
        <v>9.9607042157999999</v>
      </c>
      <c r="V122" s="845">
        <v>72763910.300000012</v>
      </c>
      <c r="W122" s="844">
        <v>4.5516287392774788E-4</v>
      </c>
      <c r="X122" s="844"/>
      <c r="Y122" s="843">
        <v>8.1801927099</v>
      </c>
    </row>
    <row r="123" spans="1:25" x14ac:dyDescent="0.25">
      <c r="A123" s="847" t="s">
        <v>944</v>
      </c>
      <c r="B123" s="845">
        <v>345844540.38000005</v>
      </c>
      <c r="C123" s="844">
        <v>3.4343310099843967E-3</v>
      </c>
      <c r="D123" s="844">
        <v>5.9356278471748576E-2</v>
      </c>
      <c r="E123" s="843">
        <v>71.772810073999992</v>
      </c>
      <c r="F123" s="845">
        <v>326466692.47000003</v>
      </c>
      <c r="G123" s="844">
        <v>3.8083809878762479E-3</v>
      </c>
      <c r="H123" s="844"/>
      <c r="I123" s="843">
        <v>67.335961416699988</v>
      </c>
      <c r="J123" s="845">
        <v>337935606.03999996</v>
      </c>
      <c r="K123" s="844">
        <v>3.9950681014147352E-3</v>
      </c>
      <c r="L123" s="844">
        <v>0.19622104903958676</v>
      </c>
      <c r="M123" s="843">
        <v>82.723011237999998</v>
      </c>
      <c r="N123" s="845">
        <v>282502641.38999999</v>
      </c>
      <c r="O123" s="844">
        <v>3.8103824037516529E-3</v>
      </c>
      <c r="P123" s="844"/>
      <c r="Q123" s="843">
        <v>69.808758258500006</v>
      </c>
      <c r="R123" s="845">
        <v>683780146.41999984</v>
      </c>
      <c r="S123" s="844">
        <v>3.6903170255868953E-3</v>
      </c>
      <c r="T123" s="844">
        <v>0.12284824276093774</v>
      </c>
      <c r="U123" s="843">
        <v>76.796893984600004</v>
      </c>
      <c r="V123" s="845">
        <v>608969333.86000001</v>
      </c>
      <c r="W123" s="844">
        <v>3.8093091890030509E-3</v>
      </c>
      <c r="X123" s="844"/>
      <c r="Y123" s="843">
        <v>68.460951106799996</v>
      </c>
    </row>
    <row r="124" spans="1:25" x14ac:dyDescent="0.25">
      <c r="A124" s="847" t="s">
        <v>941</v>
      </c>
      <c r="B124" s="845">
        <v>200816315.23000005</v>
      </c>
      <c r="C124" s="844">
        <v>1.9941610121918065E-3</v>
      </c>
      <c r="D124" s="844">
        <v>1.7910805225977173E-3</v>
      </c>
      <c r="E124" s="843">
        <v>41.675231412397196</v>
      </c>
      <c r="F124" s="845">
        <v>200457280.10000002</v>
      </c>
      <c r="G124" s="844">
        <v>2.338424445808898E-3</v>
      </c>
      <c r="H124" s="844"/>
      <c r="I124" s="843">
        <v>41.345668608348696</v>
      </c>
      <c r="J124" s="845">
        <v>113747351.94999999</v>
      </c>
      <c r="K124" s="844">
        <v>1.3447189620558995E-3</v>
      </c>
      <c r="L124" s="844">
        <v>5.1413040606374645E-2</v>
      </c>
      <c r="M124" s="843">
        <v>27.844131560900003</v>
      </c>
      <c r="N124" s="845">
        <v>108185220.79999998</v>
      </c>
      <c r="O124" s="844">
        <v>1.4591971942422314E-3</v>
      </c>
      <c r="P124" s="844"/>
      <c r="Q124" s="843">
        <v>26.733470132979999</v>
      </c>
      <c r="R124" s="845">
        <v>314563667.18000001</v>
      </c>
      <c r="S124" s="844">
        <v>1.6976796748239872E-3</v>
      </c>
      <c r="T124" s="844">
        <v>1.9184546077529438E-2</v>
      </c>
      <c r="U124" s="843">
        <v>35.3293565575934</v>
      </c>
      <c r="V124" s="845">
        <v>308642500.90000004</v>
      </c>
      <c r="W124" s="844">
        <v>1.9306632525202747E-3</v>
      </c>
      <c r="X124" s="844"/>
      <c r="Y124" s="843">
        <v>34.6979034720935</v>
      </c>
    </row>
    <row r="125" spans="1:25" x14ac:dyDescent="0.25">
      <c r="A125" s="847" t="s">
        <v>945</v>
      </c>
      <c r="B125" s="845">
        <v>471911142.50999999</v>
      </c>
      <c r="C125" s="844">
        <v>4.6862068977538288E-3</v>
      </c>
      <c r="D125" s="844">
        <v>1.4141794888212467</v>
      </c>
      <c r="E125" s="843">
        <v>97.935299964999999</v>
      </c>
      <c r="F125" s="845">
        <v>195474754.34</v>
      </c>
      <c r="G125" s="844">
        <v>2.2803010390000048E-3</v>
      </c>
      <c r="H125" s="844"/>
      <c r="I125" s="843">
        <v>40.317989001000001</v>
      </c>
      <c r="J125" s="845">
        <v>686551363.21000004</v>
      </c>
      <c r="K125" s="844">
        <v>8.116396739852318E-3</v>
      </c>
      <c r="L125" s="844">
        <v>0.11387055544973632</v>
      </c>
      <c r="M125" s="843">
        <v>168.0604089</v>
      </c>
      <c r="N125" s="845">
        <v>616365483.26999998</v>
      </c>
      <c r="O125" s="844">
        <v>8.3135087876563367E-3</v>
      </c>
      <c r="P125" s="844"/>
      <c r="Q125" s="843">
        <v>152.30905031</v>
      </c>
      <c r="R125" s="845">
        <v>1158462505.72</v>
      </c>
      <c r="S125" s="844">
        <v>6.2521468790008878E-3</v>
      </c>
      <c r="T125" s="844">
        <v>0.42695871928007822</v>
      </c>
      <c r="U125" s="843">
        <v>130.10954280999999</v>
      </c>
      <c r="V125" s="845">
        <v>811840237.61000001</v>
      </c>
      <c r="W125" s="844">
        <v>5.0783353203154242E-3</v>
      </c>
      <c r="X125" s="844"/>
      <c r="Y125" s="843">
        <v>91.267904182999999</v>
      </c>
    </row>
    <row r="126" spans="1:25" x14ac:dyDescent="0.25">
      <c r="A126" s="847" t="s">
        <v>936</v>
      </c>
      <c r="B126" s="845">
        <v>6874.47</v>
      </c>
      <c r="C126" s="844">
        <v>6.8265369961505226E-8</v>
      </c>
      <c r="D126" s="844">
        <v>-0.34533595663551969</v>
      </c>
      <c r="E126" s="843">
        <v>1.4266526E-3</v>
      </c>
      <c r="F126" s="845">
        <v>10500.76</v>
      </c>
      <c r="G126" s="844">
        <v>1.224960942866362E-7</v>
      </c>
      <c r="H126" s="844"/>
      <c r="I126" s="843">
        <v>2.1658527E-3</v>
      </c>
      <c r="J126" s="845">
        <v>51156.53</v>
      </c>
      <c r="K126" s="844">
        <v>6.0477149353085656E-7</v>
      </c>
      <c r="L126" s="844">
        <v>0.29866793732867508</v>
      </c>
      <c r="M126" s="843">
        <v>1.2522569799999999E-2</v>
      </c>
      <c r="N126" s="845">
        <v>39391.54</v>
      </c>
      <c r="O126" s="844">
        <v>5.31311247690134E-7</v>
      </c>
      <c r="P126" s="844"/>
      <c r="Q126" s="843">
        <v>9.7339780000000008E-3</v>
      </c>
      <c r="R126" s="845">
        <v>58031</v>
      </c>
      <c r="S126" s="844">
        <v>3.1318953677296963E-7</v>
      </c>
      <c r="T126" s="844">
        <v>0.16312537205139865</v>
      </c>
      <c r="U126" s="843">
        <v>6.5175928000000003E-3</v>
      </c>
      <c r="V126" s="845">
        <v>49892.3</v>
      </c>
      <c r="W126" s="844">
        <v>3.1209321435911581E-7</v>
      </c>
      <c r="X126" s="844"/>
      <c r="Y126" s="843">
        <v>5.6089429999999999E-3</v>
      </c>
    </row>
    <row r="127" spans="1:25" x14ac:dyDescent="0.25">
      <c r="A127" s="847" t="s">
        <v>937</v>
      </c>
      <c r="B127" s="845">
        <v>121722.66</v>
      </c>
      <c r="C127" s="844">
        <v>1.2087393526480607E-6</v>
      </c>
      <c r="D127" s="844">
        <v>-0.403762532799814</v>
      </c>
      <c r="E127" s="843">
        <v>2.5260995500000001E-2</v>
      </c>
      <c r="F127" s="845">
        <v>204151.31</v>
      </c>
      <c r="G127" s="844">
        <v>2.3815169681528095E-6</v>
      </c>
      <c r="H127" s="844"/>
      <c r="I127" s="843">
        <v>4.2107587299999999E-2</v>
      </c>
      <c r="J127" s="845">
        <v>50981</v>
      </c>
      <c r="K127" s="844">
        <v>6.0269638131625814E-7</v>
      </c>
      <c r="L127" s="844">
        <v>-0.35078521230295195</v>
      </c>
      <c r="M127" s="843">
        <v>1.2479601900000001E-2</v>
      </c>
      <c r="N127" s="845">
        <v>78527.17</v>
      </c>
      <c r="O127" s="844">
        <v>1.0591707932788426E-6</v>
      </c>
      <c r="P127" s="844"/>
      <c r="Q127" s="843">
        <v>1.9404718499999998E-2</v>
      </c>
      <c r="R127" s="845">
        <v>172703.66</v>
      </c>
      <c r="S127" s="844">
        <v>9.3207043260320259E-7</v>
      </c>
      <c r="T127" s="844">
        <v>-0.38904560403749161</v>
      </c>
      <c r="U127" s="843">
        <v>1.9396738400000002E-2</v>
      </c>
      <c r="V127" s="845">
        <v>282678.48</v>
      </c>
      <c r="W127" s="844">
        <v>1.7682495185298938E-6</v>
      </c>
      <c r="X127" s="844"/>
      <c r="Y127" s="843">
        <v>3.1779001899999999E-2</v>
      </c>
    </row>
    <row r="128" spans="1:25" x14ac:dyDescent="0.25">
      <c r="A128" s="847" t="s">
        <v>938</v>
      </c>
      <c r="B128" s="845">
        <v>1981520.57</v>
      </c>
      <c r="C128" s="844">
        <v>1.9677041982492137E-5</v>
      </c>
      <c r="D128" s="844">
        <v>6.7919186966612546E-2</v>
      </c>
      <c r="E128" s="843">
        <v>0.41122320270000001</v>
      </c>
      <c r="F128" s="845">
        <v>1855496.74</v>
      </c>
      <c r="G128" s="844">
        <v>2.164520507197442E-5</v>
      </c>
      <c r="H128" s="844"/>
      <c r="I128" s="843">
        <v>0.38270874110000003</v>
      </c>
      <c r="J128" s="845">
        <v>1296481.8700000001</v>
      </c>
      <c r="K128" s="844">
        <v>1.5326983219064659E-5</v>
      </c>
      <c r="L128" s="844">
        <v>-1.3843225730829163E-2</v>
      </c>
      <c r="M128" s="843">
        <v>0.31736485409999998</v>
      </c>
      <c r="N128" s="845">
        <v>1314681.3</v>
      </c>
      <c r="O128" s="844">
        <v>1.7732359837109375E-5</v>
      </c>
      <c r="P128" s="844"/>
      <c r="Q128" s="843">
        <v>0.3248687113</v>
      </c>
      <c r="R128" s="845">
        <v>3278002.44</v>
      </c>
      <c r="S128" s="844">
        <v>1.7691166199518605E-5</v>
      </c>
      <c r="T128" s="844">
        <v>3.4012096052498018E-2</v>
      </c>
      <c r="U128" s="843">
        <v>0.36815986420000002</v>
      </c>
      <c r="V128" s="845">
        <v>3170178.04</v>
      </c>
      <c r="W128" s="844">
        <v>1.983053606657303E-5</v>
      </c>
      <c r="X128" s="844"/>
      <c r="Y128" s="843">
        <v>0.3563946355</v>
      </c>
    </row>
    <row r="129" spans="1:25" x14ac:dyDescent="0.25">
      <c r="A129" s="846"/>
      <c r="B129" s="845"/>
      <c r="C129" s="844"/>
      <c r="D129" s="844"/>
      <c r="E129" s="843"/>
      <c r="F129" s="845"/>
      <c r="G129" s="844"/>
      <c r="H129" s="844"/>
      <c r="I129" s="843"/>
      <c r="J129" s="845"/>
      <c r="K129" s="844"/>
      <c r="L129" s="844"/>
      <c r="M129" s="843"/>
      <c r="N129" s="845"/>
      <c r="O129" s="844"/>
      <c r="P129" s="844"/>
      <c r="Q129" s="843"/>
      <c r="R129" s="845"/>
      <c r="S129" s="844"/>
      <c r="T129" s="844"/>
      <c r="U129" s="843"/>
      <c r="V129" s="845"/>
      <c r="W129" s="844"/>
      <c r="X129" s="844"/>
      <c r="Y129" s="843"/>
    </row>
    <row r="130" spans="1:25" x14ac:dyDescent="0.25">
      <c r="A130" s="961" t="s">
        <v>935</v>
      </c>
      <c r="B130" s="960">
        <v>42471420299.220001</v>
      </c>
      <c r="C130" s="959">
        <v>0.4217528361483629</v>
      </c>
      <c r="D130" s="959">
        <v>0.19719068817597049</v>
      </c>
      <c r="E130" s="958">
        <v>8814.0561056246988</v>
      </c>
      <c r="F130" s="960">
        <v>35475902643.32</v>
      </c>
      <c r="G130" s="959">
        <v>0.41384238046576183</v>
      </c>
      <c r="H130" s="959"/>
      <c r="I130" s="958">
        <v>7317.1446481980929</v>
      </c>
      <c r="J130" s="960">
        <v>31623331291.149994</v>
      </c>
      <c r="K130" s="959">
        <v>0.37385040180344231</v>
      </c>
      <c r="L130" s="959">
        <v>0.17506327719598105</v>
      </c>
      <c r="M130" s="958">
        <v>7741.0522685638998</v>
      </c>
      <c r="N130" s="960">
        <v>26912024147.849995</v>
      </c>
      <c r="O130" s="959">
        <v>0.36298812201455427</v>
      </c>
      <c r="P130" s="959"/>
      <c r="Q130" s="958">
        <v>6650.1855655186018</v>
      </c>
      <c r="R130" s="960">
        <v>74094751590.370026</v>
      </c>
      <c r="S130" s="959">
        <v>0.39988456045727705</v>
      </c>
      <c r="T130" s="959">
        <v>0.18764567763865672</v>
      </c>
      <c r="U130" s="958">
        <v>8321.7490482899175</v>
      </c>
      <c r="V130" s="960">
        <v>62387926791.170021</v>
      </c>
      <c r="W130" s="959">
        <v>0.39025758703161506</v>
      </c>
      <c r="X130" s="959"/>
      <c r="Y130" s="958">
        <v>7013.7141038681011</v>
      </c>
    </row>
    <row r="131" spans="1:25" x14ac:dyDescent="0.25">
      <c r="A131" s="855" t="s">
        <v>922</v>
      </c>
      <c r="B131" s="854">
        <v>2557175.1800000002</v>
      </c>
      <c r="C131" s="853">
        <v>2.5393449926914907E-5</v>
      </c>
      <c r="D131" s="853">
        <v>0.58757999998311361</v>
      </c>
      <c r="E131" s="852">
        <v>0.53068829230000003</v>
      </c>
      <c r="F131" s="854">
        <v>1610737.8399999999</v>
      </c>
      <c r="G131" s="853">
        <v>1.8789982279348612E-5</v>
      </c>
      <c r="H131" s="853"/>
      <c r="I131" s="852">
        <v>0.33222556399289999</v>
      </c>
      <c r="J131" s="854">
        <v>1064899.8500000001</v>
      </c>
      <c r="K131" s="853">
        <v>1.2589225124246801E-5</v>
      </c>
      <c r="L131" s="853">
        <v>0.23935141352826095</v>
      </c>
      <c r="M131" s="852">
        <v>0.26067605980000003</v>
      </c>
      <c r="N131" s="854">
        <v>859239.63000000012</v>
      </c>
      <c r="O131" s="853">
        <v>1.1589383910355096E-5</v>
      </c>
      <c r="P131" s="853"/>
      <c r="Q131" s="852">
        <v>0.21232527700000001</v>
      </c>
      <c r="R131" s="854">
        <v>3622075.0300000003</v>
      </c>
      <c r="S131" s="853">
        <v>1.954810361363134E-5</v>
      </c>
      <c r="T131" s="853">
        <v>0.46644051372662954</v>
      </c>
      <c r="U131" s="852">
        <v>0.4068034345148</v>
      </c>
      <c r="V131" s="854">
        <v>2469977.4699999997</v>
      </c>
      <c r="W131" s="853">
        <v>1.5450544633278007E-5</v>
      </c>
      <c r="X131" s="853"/>
      <c r="Y131" s="852">
        <v>0.27767737610139998</v>
      </c>
    </row>
    <row r="132" spans="1:25" x14ac:dyDescent="0.25">
      <c r="A132" s="847" t="s">
        <v>921</v>
      </c>
      <c r="B132" s="845">
        <v>2251857.1</v>
      </c>
      <c r="C132" s="844">
        <v>2.2361557768372293E-5</v>
      </c>
      <c r="D132" s="844">
        <v>0.60842379279455572</v>
      </c>
      <c r="E132" s="843">
        <v>0.4673259025</v>
      </c>
      <c r="F132" s="845">
        <v>1400039.66</v>
      </c>
      <c r="G132" s="844">
        <v>1.6332093124344342E-5</v>
      </c>
      <c r="H132" s="844"/>
      <c r="I132" s="843">
        <v>0.28876764059999999</v>
      </c>
      <c r="J132" s="845">
        <v>420875.63</v>
      </c>
      <c r="K132" s="844">
        <v>4.9755834366764158E-6</v>
      </c>
      <c r="L132" s="844">
        <v>3.0108489788372346</v>
      </c>
      <c r="M132" s="843">
        <v>0.1030258394</v>
      </c>
      <c r="N132" s="845">
        <v>104934.3</v>
      </c>
      <c r="O132" s="844">
        <v>1.4153489266601619E-6</v>
      </c>
      <c r="P132" s="844"/>
      <c r="Q132" s="843">
        <v>2.5930140500000001E-2</v>
      </c>
      <c r="R132" s="845">
        <v>2672732.73</v>
      </c>
      <c r="S132" s="844">
        <v>1.4424564898531037E-5</v>
      </c>
      <c r="T132" s="844">
        <v>0.77593287394819777</v>
      </c>
      <c r="U132" s="843">
        <v>0.3001806548</v>
      </c>
      <c r="V132" s="845">
        <v>1504973.96</v>
      </c>
      <c r="W132" s="844">
        <v>9.4141212311953417E-6</v>
      </c>
      <c r="X132" s="844"/>
      <c r="Y132" s="843">
        <v>0.1691907013</v>
      </c>
    </row>
    <row r="133" spans="1:25" x14ac:dyDescent="0.25">
      <c r="A133" s="847" t="s">
        <v>920</v>
      </c>
      <c r="B133" s="845">
        <v>105209.97</v>
      </c>
      <c r="C133" s="844">
        <v>1.0447638182563697E-6</v>
      </c>
      <c r="D133" s="844">
        <v>-0.25943659023420351</v>
      </c>
      <c r="E133" s="843">
        <v>2.1834131600000001E-2</v>
      </c>
      <c r="F133" s="845">
        <v>142067.47</v>
      </c>
      <c r="G133" s="844">
        <v>1.6572810158677906E-6</v>
      </c>
      <c r="H133" s="844"/>
      <c r="I133" s="843">
        <v>2.9302375700000001E-2</v>
      </c>
      <c r="J133" s="845">
        <v>104891.94</v>
      </c>
      <c r="K133" s="844">
        <v>1.240030455802006E-6</v>
      </c>
      <c r="L133" s="844">
        <v>-0.32285644841580446</v>
      </c>
      <c r="M133" s="843">
        <v>2.56764217E-2</v>
      </c>
      <c r="N133" s="845">
        <v>154903.54999999999</v>
      </c>
      <c r="O133" s="844">
        <v>2.0893318317113535E-6</v>
      </c>
      <c r="P133" s="844"/>
      <c r="Q133" s="843">
        <v>3.8277958799999998E-2</v>
      </c>
      <c r="R133" s="845">
        <v>210101.91</v>
      </c>
      <c r="S133" s="844">
        <v>1.1339063581192148E-6</v>
      </c>
      <c r="T133" s="844">
        <v>-0.29251712843899719</v>
      </c>
      <c r="U133" s="843">
        <v>2.35970205E-2</v>
      </c>
      <c r="V133" s="845">
        <v>296971.02</v>
      </c>
      <c r="W133" s="844">
        <v>1.8576541911939371E-6</v>
      </c>
      <c r="X133" s="844"/>
      <c r="Y133" s="843">
        <v>3.3385783699999998E-2</v>
      </c>
    </row>
    <row r="134" spans="1:25" x14ac:dyDescent="0.25">
      <c r="A134" s="847" t="s">
        <v>919</v>
      </c>
      <c r="B134" s="845">
        <v>91674.45</v>
      </c>
      <c r="C134" s="844">
        <v>9.1035239738736406E-7</v>
      </c>
      <c r="D134" s="844">
        <v>1.8115020334634384</v>
      </c>
      <c r="E134" s="843">
        <v>1.9025117099999999E-2</v>
      </c>
      <c r="F134" s="845">
        <v>32606.93</v>
      </c>
      <c r="G134" s="844">
        <v>3.8037452257529425E-7</v>
      </c>
      <c r="H134" s="844"/>
      <c r="I134" s="843">
        <v>6.7253996999999998E-3</v>
      </c>
      <c r="J134" s="845">
        <v>98866.98</v>
      </c>
      <c r="K134" s="844">
        <v>1.1688034969433096E-6</v>
      </c>
      <c r="L134" s="844">
        <v>-0.33741130141301179</v>
      </c>
      <c r="M134" s="843">
        <v>2.42015761E-2</v>
      </c>
      <c r="N134" s="845">
        <v>149213.20000000001</v>
      </c>
      <c r="O134" s="844">
        <v>2.0125806572639076E-6</v>
      </c>
      <c r="P134" s="844"/>
      <c r="Q134" s="843">
        <v>3.6871825900000002E-2</v>
      </c>
      <c r="R134" s="845">
        <v>190541.43</v>
      </c>
      <c r="S134" s="844">
        <v>1.0283397183877448E-6</v>
      </c>
      <c r="T134" s="844">
        <v>4.7966636037494792E-2</v>
      </c>
      <c r="U134" s="843">
        <v>2.1400138700000002E-2</v>
      </c>
      <c r="V134" s="845">
        <v>181820.13</v>
      </c>
      <c r="W134" s="844">
        <v>1.1373464203272308E-6</v>
      </c>
      <c r="X134" s="844"/>
      <c r="Y134" s="843">
        <v>2.0440403699999998E-2</v>
      </c>
    </row>
    <row r="135" spans="1:25" x14ac:dyDescent="0.25">
      <c r="A135" s="847" t="s">
        <v>918</v>
      </c>
      <c r="B135" s="845">
        <v>73600.53</v>
      </c>
      <c r="C135" s="844">
        <v>7.3087342148745486E-7</v>
      </c>
      <c r="D135" s="844">
        <v>1.3380470903435853</v>
      </c>
      <c r="E135" s="843">
        <v>1.52742526E-2</v>
      </c>
      <c r="F135" s="845">
        <v>31479.49</v>
      </c>
      <c r="G135" s="844">
        <v>3.6722242724671565E-7</v>
      </c>
      <c r="H135" s="844"/>
      <c r="I135" s="843">
        <v>6.4928575000000001E-3</v>
      </c>
      <c r="J135" s="845">
        <v>75986.66</v>
      </c>
      <c r="K135" s="844">
        <v>8.9831280301109942E-7</v>
      </c>
      <c r="L135" s="844">
        <v>0.1437381908996343</v>
      </c>
      <c r="M135" s="843">
        <v>1.8600719200000001E-2</v>
      </c>
      <c r="N135" s="845">
        <v>66437.11</v>
      </c>
      <c r="O135" s="844">
        <v>8.96100629907505E-7</v>
      </c>
      <c r="P135" s="844"/>
      <c r="Q135" s="843">
        <v>1.6417163799999999E-2</v>
      </c>
      <c r="R135" s="845">
        <v>149587.19</v>
      </c>
      <c r="S135" s="844">
        <v>8.0731234587152033E-7</v>
      </c>
      <c r="T135" s="844">
        <v>0.52770000183829902</v>
      </c>
      <c r="U135" s="843">
        <v>1.6800475499999998E-2</v>
      </c>
      <c r="V135" s="845">
        <v>97916.6</v>
      </c>
      <c r="W135" s="844">
        <v>6.1250145680026376E-7</v>
      </c>
      <c r="X135" s="844"/>
      <c r="Y135" s="843">
        <v>1.1007883600000001E-2</v>
      </c>
    </row>
    <row r="136" spans="1:25" x14ac:dyDescent="0.25">
      <c r="A136" s="847" t="s">
        <v>917</v>
      </c>
      <c r="B136" s="845">
        <v>33806.97</v>
      </c>
      <c r="C136" s="844">
        <v>3.3571247155453558E-7</v>
      </c>
      <c r="D136" s="844">
        <v>6.4711535911602214</v>
      </c>
      <c r="E136" s="843">
        <v>7.0159304000000002E-3</v>
      </c>
      <c r="F136" s="845">
        <v>4525</v>
      </c>
      <c r="G136" s="844">
        <v>5.2786162777458851E-8</v>
      </c>
      <c r="H136" s="844"/>
      <c r="I136" s="843">
        <v>9.3331179999999998E-4</v>
      </c>
      <c r="J136" s="845">
        <v>364209.74</v>
      </c>
      <c r="K136" s="844">
        <v>4.3056803973663765E-6</v>
      </c>
      <c r="L136" s="844">
        <v>-4.8003990643818037E-2</v>
      </c>
      <c r="M136" s="843">
        <v>8.91546374E-2</v>
      </c>
      <c r="N136" s="845">
        <v>382574.86</v>
      </c>
      <c r="O136" s="844">
        <v>5.1601518042066475E-6</v>
      </c>
      <c r="P136" s="844"/>
      <c r="Q136" s="843">
        <v>9.4537437899999993E-2</v>
      </c>
      <c r="R136" s="845">
        <v>398016.71</v>
      </c>
      <c r="S136" s="844">
        <v>2.148070325046982E-6</v>
      </c>
      <c r="T136" s="844">
        <v>2.8201637685945004E-2</v>
      </c>
      <c r="U136" s="843">
        <v>4.4702156399999998E-2</v>
      </c>
      <c r="V136" s="845">
        <v>387099.86</v>
      </c>
      <c r="W136" s="844">
        <v>2.421440574705189E-6</v>
      </c>
      <c r="X136" s="844"/>
      <c r="Y136" s="843">
        <v>4.35181595E-2</v>
      </c>
    </row>
    <row r="137" spans="1:25" x14ac:dyDescent="0.25">
      <c r="A137" s="847" t="s">
        <v>916</v>
      </c>
      <c r="B137" s="845">
        <v>1026.1600000000001</v>
      </c>
      <c r="C137" s="844">
        <v>1.0190049856890524E-8</v>
      </c>
      <c r="D137" s="844"/>
      <c r="E137" s="843">
        <v>2.129581E-4</v>
      </c>
      <c r="F137" s="845"/>
      <c r="G137" s="844">
        <v>0</v>
      </c>
      <c r="H137" s="844"/>
      <c r="I137" s="843"/>
      <c r="J137" s="845"/>
      <c r="K137" s="844">
        <v>0</v>
      </c>
      <c r="L137" s="844">
        <v>0</v>
      </c>
      <c r="M137" s="843"/>
      <c r="N137" s="845">
        <v>1176.6099999999999</v>
      </c>
      <c r="O137" s="844">
        <v>1.5870060605518051E-8</v>
      </c>
      <c r="P137" s="844"/>
      <c r="Q137" s="843">
        <v>2.9075010000000003E-4</v>
      </c>
      <c r="R137" s="845">
        <v>1026.1600000000001</v>
      </c>
      <c r="S137" s="844">
        <v>5.5381188512166011E-9</v>
      </c>
      <c r="T137" s="844">
        <v>-0.12786734771929512</v>
      </c>
      <c r="U137" s="843">
        <v>1.152503E-4</v>
      </c>
      <c r="V137" s="845">
        <v>1176.6099999999999</v>
      </c>
      <c r="W137" s="844">
        <v>7.3600935805140106E-9</v>
      </c>
      <c r="X137" s="844"/>
      <c r="Y137" s="843">
        <v>1.322757E-4</v>
      </c>
    </row>
    <row r="138" spans="1:25" x14ac:dyDescent="0.25">
      <c r="A138" s="847" t="s">
        <v>915</v>
      </c>
      <c r="B138" s="845"/>
      <c r="C138" s="844">
        <v>0</v>
      </c>
      <c r="D138" s="844">
        <v>0</v>
      </c>
      <c r="E138" s="843"/>
      <c r="F138" s="845">
        <v>19.29</v>
      </c>
      <c r="G138" s="844">
        <v>2.2502653701153176E-10</v>
      </c>
      <c r="H138" s="844"/>
      <c r="I138" s="843">
        <v>3.9786928999999998E-6</v>
      </c>
      <c r="J138" s="845">
        <v>68.900000000000006</v>
      </c>
      <c r="K138" s="844">
        <v>8.1453444759204782E-10</v>
      </c>
      <c r="L138" s="844"/>
      <c r="M138" s="843">
        <v>1.6866000000000001E-5</v>
      </c>
      <c r="N138" s="845"/>
      <c r="O138" s="844">
        <v>0</v>
      </c>
      <c r="P138" s="844"/>
      <c r="Q138" s="843"/>
      <c r="R138" s="845">
        <v>68.900000000000006</v>
      </c>
      <c r="S138" s="844">
        <v>3.7184882362285006E-10</v>
      </c>
      <c r="T138" s="844">
        <v>2.5717988595127013</v>
      </c>
      <c r="U138" s="843">
        <v>7.7383147999999996E-6</v>
      </c>
      <c r="V138" s="845">
        <v>19.29</v>
      </c>
      <c r="W138" s="844">
        <v>1.206654755340472E-10</v>
      </c>
      <c r="X138" s="844"/>
      <c r="Y138" s="843">
        <v>2.1686013999999999E-6</v>
      </c>
    </row>
    <row r="139" spans="1:25" x14ac:dyDescent="0.25">
      <c r="A139" s="846"/>
      <c r="B139" s="845"/>
      <c r="C139" s="844"/>
      <c r="D139" s="844"/>
      <c r="E139" s="843"/>
      <c r="F139" s="845"/>
      <c r="G139" s="844"/>
      <c r="H139" s="844"/>
      <c r="I139" s="843"/>
      <c r="J139" s="845"/>
      <c r="K139" s="844"/>
      <c r="L139" s="844"/>
      <c r="M139" s="843"/>
      <c r="N139" s="845"/>
      <c r="O139" s="844"/>
      <c r="P139" s="844"/>
      <c r="Q139" s="843"/>
      <c r="R139" s="845"/>
      <c r="S139" s="844"/>
      <c r="T139" s="844"/>
      <c r="U139" s="843"/>
      <c r="V139" s="845"/>
      <c r="W139" s="844"/>
      <c r="X139" s="844"/>
      <c r="Y139" s="843"/>
    </row>
    <row r="140" spans="1:25" x14ac:dyDescent="0.25">
      <c r="A140" s="855" t="s">
        <v>930</v>
      </c>
      <c r="B140" s="854">
        <v>537639141.06999993</v>
      </c>
      <c r="C140" s="853">
        <v>5.3389039258196552E-3</v>
      </c>
      <c r="D140" s="853">
        <v>0.17443749958609034</v>
      </c>
      <c r="E140" s="852">
        <v>111.57577308629999</v>
      </c>
      <c r="F140" s="854">
        <v>457784378.70000005</v>
      </c>
      <c r="G140" s="853">
        <v>5.3402609350355953E-3</v>
      </c>
      <c r="H140" s="853"/>
      <c r="I140" s="852">
        <v>94.421121579700014</v>
      </c>
      <c r="J140" s="854">
        <v>386948610.94999993</v>
      </c>
      <c r="K140" s="853">
        <v>4.5744988834059272E-3</v>
      </c>
      <c r="L140" s="853">
        <v>0.22464496881468873</v>
      </c>
      <c r="M140" s="852">
        <v>94.720869065199992</v>
      </c>
      <c r="N140" s="854">
        <v>315967991.38</v>
      </c>
      <c r="O140" s="853">
        <v>4.2617614779786039E-3</v>
      </c>
      <c r="P140" s="853"/>
      <c r="Q140" s="852">
        <v>78.078325282600019</v>
      </c>
      <c r="R140" s="854">
        <v>924587752.01999998</v>
      </c>
      <c r="S140" s="853">
        <v>4.9899400279351577E-3</v>
      </c>
      <c r="T140" s="853">
        <v>0.19494012267051908</v>
      </c>
      <c r="U140" s="852">
        <v>103.8425405337</v>
      </c>
      <c r="V140" s="854">
        <v>773752370.07999992</v>
      </c>
      <c r="W140" s="853">
        <v>4.8400828243286296E-3</v>
      </c>
      <c r="X140" s="853"/>
      <c r="Y140" s="852">
        <v>86.986027425600014</v>
      </c>
    </row>
    <row r="141" spans="1:25" x14ac:dyDescent="0.25">
      <c r="A141" s="847" t="s">
        <v>924</v>
      </c>
      <c r="B141" s="845">
        <v>238796713.41</v>
      </c>
      <c r="C141" s="844">
        <v>2.3713167686418278E-3</v>
      </c>
      <c r="D141" s="844">
        <v>0.21282563744269289</v>
      </c>
      <c r="E141" s="843">
        <v>49.557269689000002</v>
      </c>
      <c r="F141" s="845">
        <v>196892864.09999999</v>
      </c>
      <c r="G141" s="844">
        <v>2.2968439279784938E-3</v>
      </c>
      <c r="H141" s="844"/>
      <c r="I141" s="843">
        <v>40.610483721999998</v>
      </c>
      <c r="J141" s="845">
        <v>49783283</v>
      </c>
      <c r="K141" s="844">
        <v>5.8853699445172102E-4</v>
      </c>
      <c r="L141" s="844">
        <v>0.11460498346089242</v>
      </c>
      <c r="M141" s="843">
        <v>12.186413641</v>
      </c>
      <c r="N141" s="845">
        <v>44664507.82</v>
      </c>
      <c r="O141" s="844">
        <v>6.0243279083046629E-4</v>
      </c>
      <c r="P141" s="844"/>
      <c r="Q141" s="843">
        <v>11.036972305000001</v>
      </c>
      <c r="R141" s="845">
        <v>288579996.41000003</v>
      </c>
      <c r="S141" s="844">
        <v>1.5574474918163249E-3</v>
      </c>
      <c r="T141" s="844">
        <v>0.19466441498449982</v>
      </c>
      <c r="U141" s="843">
        <v>32.411071755000002</v>
      </c>
      <c r="V141" s="845">
        <v>241557371.91999999</v>
      </c>
      <c r="W141" s="844">
        <v>1.5110230768004924E-3</v>
      </c>
      <c r="X141" s="844"/>
      <c r="Y141" s="843">
        <v>27.156125125999999</v>
      </c>
    </row>
    <row r="142" spans="1:25" x14ac:dyDescent="0.25">
      <c r="A142" s="847" t="s">
        <v>919</v>
      </c>
      <c r="B142" s="845">
        <v>141029940.38999999</v>
      </c>
      <c r="C142" s="844">
        <v>1.4004659350280643E-3</v>
      </c>
      <c r="D142" s="844">
        <v>0.20193661114795688</v>
      </c>
      <c r="E142" s="843">
        <v>29.267818179999999</v>
      </c>
      <c r="F142" s="845">
        <v>117335589.15000001</v>
      </c>
      <c r="G142" s="844">
        <v>1.3687724880576651E-3</v>
      </c>
      <c r="H142" s="844"/>
      <c r="I142" s="843">
        <v>24.201258156000002</v>
      </c>
      <c r="J142" s="845">
        <v>185724392.18000001</v>
      </c>
      <c r="K142" s="844">
        <v>2.1956301188491311E-3</v>
      </c>
      <c r="L142" s="844">
        <v>0.22142510974257079</v>
      </c>
      <c r="M142" s="843">
        <v>45.463338893</v>
      </c>
      <c r="N142" s="845">
        <v>152055488.87</v>
      </c>
      <c r="O142" s="844">
        <v>2.0509173165012837E-3</v>
      </c>
      <c r="P142" s="844"/>
      <c r="Q142" s="843">
        <v>37.574179172999997</v>
      </c>
      <c r="R142" s="845">
        <v>326754332.56999999</v>
      </c>
      <c r="S142" s="844">
        <v>1.7634719039161684E-3</v>
      </c>
      <c r="T142" s="844">
        <v>0.21293672742102202</v>
      </c>
      <c r="U142" s="843">
        <v>36.698517744999997</v>
      </c>
      <c r="V142" s="845">
        <v>269391078.01999998</v>
      </c>
      <c r="W142" s="844">
        <v>1.6851323242049201E-3</v>
      </c>
      <c r="X142" s="844"/>
      <c r="Y142" s="843">
        <v>30.28521864</v>
      </c>
    </row>
    <row r="143" spans="1:25" x14ac:dyDescent="0.25">
      <c r="A143" s="847" t="s">
        <v>916</v>
      </c>
      <c r="B143" s="845">
        <v>108113392.93000001</v>
      </c>
      <c r="C143" s="844">
        <v>1.0735956031752314E-3</v>
      </c>
      <c r="D143" s="844">
        <v>5.8918001076244807E-2</v>
      </c>
      <c r="E143" s="843">
        <v>22.436676341999998</v>
      </c>
      <c r="F143" s="845">
        <v>102097983.81</v>
      </c>
      <c r="G143" s="844">
        <v>1.1910189597005567E-3</v>
      </c>
      <c r="H143" s="844"/>
      <c r="I143" s="843">
        <v>21.058399087000002</v>
      </c>
      <c r="J143" s="845">
        <v>49697737.729999997</v>
      </c>
      <c r="K143" s="844">
        <v>5.8752567994891172E-4</v>
      </c>
      <c r="L143" s="844">
        <v>0.28426252788369055</v>
      </c>
      <c r="M143" s="843">
        <v>12.165473076</v>
      </c>
      <c r="N143" s="845">
        <v>38697491.090000004</v>
      </c>
      <c r="O143" s="844">
        <v>5.2194994847893088E-4</v>
      </c>
      <c r="P143" s="844"/>
      <c r="Q143" s="843">
        <v>9.5624727168000003</v>
      </c>
      <c r="R143" s="845">
        <v>157811130.66</v>
      </c>
      <c r="S143" s="844">
        <v>8.5169641931078194E-4</v>
      </c>
      <c r="T143" s="844">
        <v>0.12085371189724216</v>
      </c>
      <c r="U143" s="843">
        <v>17.724124829000001</v>
      </c>
      <c r="V143" s="845">
        <v>140795474.90000001</v>
      </c>
      <c r="W143" s="844">
        <v>8.807233246164079E-4</v>
      </c>
      <c r="X143" s="844"/>
      <c r="Y143" s="843">
        <v>15.828370309</v>
      </c>
    </row>
    <row r="144" spans="1:25" x14ac:dyDescent="0.25">
      <c r="A144" s="847" t="s">
        <v>920</v>
      </c>
      <c r="B144" s="845">
        <v>40515356.090000004</v>
      </c>
      <c r="C144" s="844">
        <v>4.0232858280070665E-4</v>
      </c>
      <c r="D144" s="844">
        <v>0.23304517083064985</v>
      </c>
      <c r="E144" s="843">
        <v>8.4081158389000006</v>
      </c>
      <c r="F144" s="845">
        <v>32857965.829999998</v>
      </c>
      <c r="G144" s="844">
        <v>3.8330296858310735E-4</v>
      </c>
      <c r="H144" s="844"/>
      <c r="I144" s="843">
        <v>6.7771774896999997</v>
      </c>
      <c r="J144" s="845">
        <v>46268152.57</v>
      </c>
      <c r="K144" s="844">
        <v>5.4698119150521814E-4</v>
      </c>
      <c r="L144" s="844">
        <v>0.16778198535268568</v>
      </c>
      <c r="M144" s="843">
        <v>11.325947419</v>
      </c>
      <c r="N144" s="845">
        <v>39620539.75</v>
      </c>
      <c r="O144" s="844">
        <v>5.34399985599168E-4</v>
      </c>
      <c r="P144" s="844"/>
      <c r="Q144" s="843">
        <v>9.7905657371999997</v>
      </c>
      <c r="R144" s="845">
        <v>86783508.659999996</v>
      </c>
      <c r="S144" s="844">
        <v>4.6836495798380863E-4</v>
      </c>
      <c r="T144" s="844">
        <v>0.19736890220798614</v>
      </c>
      <c r="U144" s="843">
        <v>9.7468520387000002</v>
      </c>
      <c r="V144" s="845">
        <v>72478505.579999998</v>
      </c>
      <c r="W144" s="844">
        <v>4.5337757085576948E-4</v>
      </c>
      <c r="X144" s="844"/>
      <c r="Y144" s="843">
        <v>8.1481072213000001</v>
      </c>
    </row>
    <row r="145" spans="1:25" x14ac:dyDescent="0.25">
      <c r="A145" s="847" t="s">
        <v>917</v>
      </c>
      <c r="B145" s="845">
        <v>6508922.96</v>
      </c>
      <c r="C145" s="844">
        <v>6.463538773393958E-5</v>
      </c>
      <c r="D145" s="844">
        <v>0.137294626734909</v>
      </c>
      <c r="E145" s="843">
        <v>1.3507909967</v>
      </c>
      <c r="F145" s="845">
        <v>5723163.3799999999</v>
      </c>
      <c r="G145" s="844">
        <v>6.6763278183131842E-5</v>
      </c>
      <c r="H145" s="844"/>
      <c r="I145" s="843">
        <v>1.1804411212999999</v>
      </c>
      <c r="J145" s="845">
        <v>3430386.42</v>
      </c>
      <c r="K145" s="844">
        <v>4.0553960923685955E-5</v>
      </c>
      <c r="L145" s="844">
        <v>0.21997270371396735</v>
      </c>
      <c r="M145" s="843">
        <v>0.83972179700000005</v>
      </c>
      <c r="N145" s="845">
        <v>2811855.06</v>
      </c>
      <c r="O145" s="844">
        <v>3.7926169432634944E-5</v>
      </c>
      <c r="P145" s="844"/>
      <c r="Q145" s="843">
        <v>0.69483283119999995</v>
      </c>
      <c r="R145" s="845">
        <v>9939309.3800000008</v>
      </c>
      <c r="S145" s="844">
        <v>5.3641806974986342E-5</v>
      </c>
      <c r="T145" s="844">
        <v>0.16453285366305564</v>
      </c>
      <c r="U145" s="843">
        <v>1.1163063051</v>
      </c>
      <c r="V145" s="845">
        <v>8535018.4399999995</v>
      </c>
      <c r="W145" s="844">
        <v>5.3389427618168048E-5</v>
      </c>
      <c r="X145" s="844"/>
      <c r="Y145" s="843">
        <v>0.95951544290000002</v>
      </c>
    </row>
    <row r="146" spans="1:25" x14ac:dyDescent="0.25">
      <c r="A146" s="847" t="s">
        <v>926</v>
      </c>
      <c r="B146" s="845">
        <v>1081635</v>
      </c>
      <c r="C146" s="844">
        <v>1.074093180104251E-5</v>
      </c>
      <c r="D146" s="844">
        <v>-0.21684765111205265</v>
      </c>
      <c r="E146" s="843">
        <v>0.22447075020000001</v>
      </c>
      <c r="F146" s="845">
        <v>1381129.74</v>
      </c>
      <c r="G146" s="844">
        <v>1.6111500391697112E-5</v>
      </c>
      <c r="H146" s="844"/>
      <c r="I146" s="843">
        <v>0.28486734180000001</v>
      </c>
      <c r="J146" s="845">
        <v>13893823.640000001</v>
      </c>
      <c r="K146" s="844">
        <v>1.6425251035629513E-4</v>
      </c>
      <c r="L146" s="844">
        <v>0.76960346907614552</v>
      </c>
      <c r="M146" s="843">
        <v>3.4010589845000001</v>
      </c>
      <c r="N146" s="845">
        <v>7851376.8099999996</v>
      </c>
      <c r="O146" s="844">
        <v>1.0589900290789555E-4</v>
      </c>
      <c r="P146" s="844"/>
      <c r="Q146" s="843">
        <v>1.9401406763</v>
      </c>
      <c r="R146" s="845">
        <v>14975458.640000001</v>
      </c>
      <c r="S146" s="844">
        <v>8.0821577336671191E-5</v>
      </c>
      <c r="T146" s="844">
        <v>0.62203606993379268</v>
      </c>
      <c r="U146" s="843">
        <v>1.6819276131000001</v>
      </c>
      <c r="V146" s="845">
        <v>9232506.5500000007</v>
      </c>
      <c r="W146" s="844">
        <v>5.7752451696576239E-5</v>
      </c>
      <c r="X146" s="844"/>
      <c r="Y146" s="843">
        <v>1.0379277648</v>
      </c>
    </row>
    <row r="147" spans="1:25" x14ac:dyDescent="0.25">
      <c r="A147" s="847" t="s">
        <v>915</v>
      </c>
      <c r="B147" s="845">
        <v>936604.39</v>
      </c>
      <c r="C147" s="844">
        <v>9.3007381210362287E-6</v>
      </c>
      <c r="D147" s="844">
        <v>-0.36622681710212474</v>
      </c>
      <c r="E147" s="843">
        <v>0.19437267659999999</v>
      </c>
      <c r="F147" s="845">
        <v>1477822.69</v>
      </c>
      <c r="G147" s="844">
        <v>1.7239467197914279E-5</v>
      </c>
      <c r="H147" s="844"/>
      <c r="I147" s="843">
        <v>0.3048109162</v>
      </c>
      <c r="J147" s="845">
        <v>3286549.78</v>
      </c>
      <c r="K147" s="844">
        <v>3.8853526988912417E-5</v>
      </c>
      <c r="L147" s="844">
        <v>-0.22520611668687346</v>
      </c>
      <c r="M147" s="843">
        <v>0.80451213050000003</v>
      </c>
      <c r="N147" s="845">
        <v>4241837.54</v>
      </c>
      <c r="O147" s="844">
        <v>5.7213706188594014E-5</v>
      </c>
      <c r="P147" s="844"/>
      <c r="Q147" s="843">
        <v>1.0481934255000001</v>
      </c>
      <c r="R147" s="845">
        <v>4223154.17</v>
      </c>
      <c r="S147" s="844">
        <v>2.2792088680586842E-5</v>
      </c>
      <c r="T147" s="844">
        <v>-0.26164247522094514</v>
      </c>
      <c r="U147" s="843">
        <v>0.47431199159999998</v>
      </c>
      <c r="V147" s="845">
        <v>5719660.2300000004</v>
      </c>
      <c r="W147" s="844">
        <v>3.5778409618772829E-5</v>
      </c>
      <c r="X147" s="844"/>
      <c r="Y147" s="843">
        <v>0.64301001310000006</v>
      </c>
    </row>
    <row r="148" spans="1:25" x14ac:dyDescent="0.25">
      <c r="A148" s="847" t="s">
        <v>918</v>
      </c>
      <c r="B148" s="845">
        <v>648175.9</v>
      </c>
      <c r="C148" s="844">
        <v>6.4365642171151546E-6</v>
      </c>
      <c r="D148" s="844"/>
      <c r="E148" s="843">
        <v>0.1345153684</v>
      </c>
      <c r="F148" s="845"/>
      <c r="G148" s="844">
        <v>0</v>
      </c>
      <c r="H148" s="844"/>
      <c r="I148" s="843"/>
      <c r="J148" s="845">
        <v>33848.04</v>
      </c>
      <c r="K148" s="844">
        <v>4.0015086449163333E-7</v>
      </c>
      <c r="L148" s="844">
        <v>1.2278296720655448</v>
      </c>
      <c r="M148" s="843">
        <v>8.2856370999999998E-3</v>
      </c>
      <c r="N148" s="845">
        <v>15193.28</v>
      </c>
      <c r="O148" s="844">
        <v>2.0492624947655156E-7</v>
      </c>
      <c r="P148" s="844"/>
      <c r="Q148" s="843">
        <v>3.7543861999999998E-3</v>
      </c>
      <c r="R148" s="845">
        <v>682023.94</v>
      </c>
      <c r="S148" s="844">
        <v>3.6808388936374634E-6</v>
      </c>
      <c r="T148" s="844">
        <v>43.889842088081039</v>
      </c>
      <c r="U148" s="843">
        <v>7.6599650500000005E-2</v>
      </c>
      <c r="V148" s="845">
        <v>15193.28</v>
      </c>
      <c r="W148" s="844">
        <v>9.5039106071639647E-8</v>
      </c>
      <c r="X148" s="844"/>
      <c r="Y148" s="843">
        <v>1.7080439999999999E-3</v>
      </c>
    </row>
    <row r="149" spans="1:25" x14ac:dyDescent="0.25">
      <c r="A149" s="847" t="s">
        <v>923</v>
      </c>
      <c r="B149" s="845">
        <v>8400</v>
      </c>
      <c r="C149" s="844">
        <v>8.3414300691783347E-8</v>
      </c>
      <c r="D149" s="844">
        <v>-0.52967525195968646</v>
      </c>
      <c r="E149" s="843">
        <v>1.7432445000000001E-3</v>
      </c>
      <c r="F149" s="845">
        <v>17860</v>
      </c>
      <c r="G149" s="844">
        <v>2.0834494302882102E-7</v>
      </c>
      <c r="H149" s="844"/>
      <c r="I149" s="843">
        <v>3.6837456999999998E-3</v>
      </c>
      <c r="J149" s="845">
        <v>34830437.590000004</v>
      </c>
      <c r="K149" s="844">
        <v>4.1176474951756093E-4</v>
      </c>
      <c r="L149" s="844">
        <v>0.33913255580057589</v>
      </c>
      <c r="M149" s="843">
        <v>8.5261174871000005</v>
      </c>
      <c r="N149" s="845">
        <v>26009701.16</v>
      </c>
      <c r="O149" s="844">
        <v>3.5081763179015406E-4</v>
      </c>
      <c r="P149" s="844"/>
      <c r="Q149" s="843">
        <v>6.4272140314000001</v>
      </c>
      <c r="R149" s="845">
        <v>34838837.590000004</v>
      </c>
      <c r="S149" s="844">
        <v>1.88022943022192E-4</v>
      </c>
      <c r="T149" s="844">
        <v>0.33853638363710614</v>
      </c>
      <c r="U149" s="843">
        <v>3.9128286057000001</v>
      </c>
      <c r="V149" s="845">
        <v>26027561.16</v>
      </c>
      <c r="W149" s="844">
        <v>1.6281119981145138E-4</v>
      </c>
      <c r="X149" s="844"/>
      <c r="Y149" s="843">
        <v>2.9260448645000001</v>
      </c>
    </row>
    <row r="150" spans="1:25" x14ac:dyDescent="0.25">
      <c r="A150" s="846"/>
      <c r="B150" s="845"/>
      <c r="C150" s="844"/>
      <c r="D150" s="844"/>
      <c r="E150" s="843"/>
      <c r="F150" s="845"/>
      <c r="G150" s="844"/>
      <c r="H150" s="844"/>
      <c r="I150" s="843"/>
      <c r="J150" s="845"/>
      <c r="K150" s="844"/>
      <c r="L150" s="844"/>
      <c r="M150" s="843"/>
      <c r="N150" s="845"/>
      <c r="O150" s="844"/>
      <c r="P150" s="844"/>
      <c r="Q150" s="843"/>
      <c r="R150" s="845"/>
      <c r="S150" s="844"/>
      <c r="T150" s="844"/>
      <c r="U150" s="843"/>
      <c r="V150" s="845"/>
      <c r="W150" s="844"/>
      <c r="X150" s="844"/>
      <c r="Y150" s="843"/>
    </row>
    <row r="151" spans="1:25" x14ac:dyDescent="0.25">
      <c r="A151" s="855" t="s">
        <v>928</v>
      </c>
      <c r="B151" s="854">
        <v>107740697.69</v>
      </c>
      <c r="C151" s="853">
        <v>1.0698946373638319E-3</v>
      </c>
      <c r="D151" s="853">
        <v>0.31453150570112165</v>
      </c>
      <c r="E151" s="852">
        <v>22.359331230699997</v>
      </c>
      <c r="F151" s="854">
        <v>81961289.800000012</v>
      </c>
      <c r="G151" s="853">
        <v>9.561153557642605E-4</v>
      </c>
      <c r="H151" s="853"/>
      <c r="I151" s="852">
        <v>16.9050698735</v>
      </c>
      <c r="J151" s="854">
        <v>252839491.19999999</v>
      </c>
      <c r="K151" s="853">
        <v>2.9890635020906591E-3</v>
      </c>
      <c r="L151" s="853">
        <v>0.18232729862547045</v>
      </c>
      <c r="M151" s="852">
        <v>61.892395172999997</v>
      </c>
      <c r="N151" s="854">
        <v>213848983.69</v>
      </c>
      <c r="O151" s="853">
        <v>2.8843850822181873E-3</v>
      </c>
      <c r="P151" s="853"/>
      <c r="Q151" s="852">
        <v>52.843866990899997</v>
      </c>
      <c r="R151" s="854">
        <v>360580188.88999999</v>
      </c>
      <c r="S151" s="853">
        <v>1.9460278528367423E-3</v>
      </c>
      <c r="T151" s="853">
        <v>0.21895762657543247</v>
      </c>
      <c r="U151" s="852">
        <v>40.497576135100005</v>
      </c>
      <c r="V151" s="854">
        <v>295810273.49000001</v>
      </c>
      <c r="W151" s="853">
        <v>1.8503933291097671E-3</v>
      </c>
      <c r="X151" s="853"/>
      <c r="Y151" s="852">
        <v>33.2552914312</v>
      </c>
    </row>
    <row r="152" spans="1:25" x14ac:dyDescent="0.25">
      <c r="A152" s="847" t="s">
        <v>921</v>
      </c>
      <c r="B152" s="845">
        <v>106221800.38</v>
      </c>
      <c r="C152" s="844">
        <v>1.0548115710618936E-3</v>
      </c>
      <c r="D152" s="844">
        <v>0.32650414095391794</v>
      </c>
      <c r="E152" s="843">
        <v>22.044115821999998</v>
      </c>
      <c r="F152" s="845">
        <v>80076493.620000005</v>
      </c>
      <c r="G152" s="844">
        <v>9.3412835953004766E-4</v>
      </c>
      <c r="H152" s="844"/>
      <c r="I152" s="843">
        <v>16.516317924999999</v>
      </c>
      <c r="J152" s="845">
        <v>206906898.88999999</v>
      </c>
      <c r="K152" s="844">
        <v>2.446049297392595E-3</v>
      </c>
      <c r="L152" s="844">
        <v>4.8852868106596746E-2</v>
      </c>
      <c r="M152" s="843">
        <v>50.648589305999998</v>
      </c>
      <c r="N152" s="845">
        <v>197269707.87</v>
      </c>
      <c r="O152" s="844">
        <v>2.6607645859968395E-3</v>
      </c>
      <c r="P152" s="844"/>
      <c r="Q152" s="843">
        <v>48.746989694</v>
      </c>
      <c r="R152" s="845">
        <v>313128699.26999998</v>
      </c>
      <c r="S152" s="844">
        <v>1.6899352462424189E-3</v>
      </c>
      <c r="T152" s="844">
        <v>0.12901744313700342</v>
      </c>
      <c r="U152" s="843">
        <v>35.168192068000003</v>
      </c>
      <c r="V152" s="845">
        <v>277346201.49000001</v>
      </c>
      <c r="W152" s="844">
        <v>1.7348943126154755E-3</v>
      </c>
      <c r="X152" s="844"/>
      <c r="Y152" s="843">
        <v>31.179541701000002</v>
      </c>
    </row>
    <row r="153" spans="1:25" x14ac:dyDescent="0.25">
      <c r="A153" s="847" t="s">
        <v>919</v>
      </c>
      <c r="B153" s="845">
        <v>633489.92000000004</v>
      </c>
      <c r="C153" s="844">
        <v>6.2907284133444978E-6</v>
      </c>
      <c r="D153" s="844">
        <v>-0.5972122805933967</v>
      </c>
      <c r="E153" s="843">
        <v>0.13146759999999999</v>
      </c>
      <c r="F153" s="845">
        <v>1572763.74</v>
      </c>
      <c r="G153" s="844">
        <v>1.8346997301685076E-5</v>
      </c>
      <c r="H153" s="844"/>
      <c r="I153" s="843">
        <v>0.32439314930000002</v>
      </c>
      <c r="J153" s="845">
        <v>9756081.1899999995</v>
      </c>
      <c r="K153" s="844">
        <v>1.1533620033033116E-4</v>
      </c>
      <c r="L153" s="844">
        <v>-3.5086139040505233E-2</v>
      </c>
      <c r="M153" s="843">
        <v>2.3881840194000001</v>
      </c>
      <c r="N153" s="845">
        <v>10110831.220000001</v>
      </c>
      <c r="O153" s="844">
        <v>1.3637441822996916E-4</v>
      </c>
      <c r="P153" s="844"/>
      <c r="Q153" s="843">
        <v>2.4984707009</v>
      </c>
      <c r="R153" s="845">
        <v>10389571.109999999</v>
      </c>
      <c r="S153" s="844">
        <v>5.607184027865672E-5</v>
      </c>
      <c r="T153" s="844">
        <v>-0.11075562396935415</v>
      </c>
      <c r="U153" s="843">
        <v>1.1668762178000001</v>
      </c>
      <c r="V153" s="845">
        <v>11683594.960000001</v>
      </c>
      <c r="W153" s="844">
        <v>7.3084838869652528E-5</v>
      </c>
      <c r="X153" s="844"/>
      <c r="Y153" s="843">
        <v>1.3134816137000001</v>
      </c>
    </row>
    <row r="154" spans="1:25" x14ac:dyDescent="0.25">
      <c r="A154" s="847" t="s">
        <v>920</v>
      </c>
      <c r="B154" s="845">
        <v>488966.15</v>
      </c>
      <c r="C154" s="844">
        <v>4.8555677933575768E-6</v>
      </c>
      <c r="D154" s="844">
        <v>0.68107338568652231</v>
      </c>
      <c r="E154" s="843">
        <v>0.1014747105</v>
      </c>
      <c r="F154" s="845">
        <v>290865.44</v>
      </c>
      <c r="G154" s="844">
        <v>3.3930763452325286E-6</v>
      </c>
      <c r="H154" s="844"/>
      <c r="I154" s="843">
        <v>5.9992962499999997E-2</v>
      </c>
      <c r="J154" s="845">
        <v>686847.52</v>
      </c>
      <c r="K154" s="844">
        <v>8.119897899610566E-6</v>
      </c>
      <c r="L154" s="844">
        <v>-0.46601317254672886</v>
      </c>
      <c r="M154" s="843">
        <v>0.16813290489999999</v>
      </c>
      <c r="N154" s="845">
        <v>1286263.04</v>
      </c>
      <c r="O154" s="844">
        <v>1.734905567642455E-5</v>
      </c>
      <c r="P154" s="844"/>
      <c r="Q154" s="843">
        <v>0.31784632229999998</v>
      </c>
      <c r="R154" s="845">
        <v>1175813.67</v>
      </c>
      <c r="S154" s="844">
        <v>6.3457899853289688E-6</v>
      </c>
      <c r="T154" s="844">
        <v>-0.25445917380174382</v>
      </c>
      <c r="U154" s="843">
        <v>0.13205829129999999</v>
      </c>
      <c r="V154" s="845">
        <v>1577128.48</v>
      </c>
      <c r="W154" s="844">
        <v>9.8654721626484734E-6</v>
      </c>
      <c r="X154" s="844"/>
      <c r="Y154" s="843">
        <v>0.17730238579999999</v>
      </c>
    </row>
    <row r="155" spans="1:25" x14ac:dyDescent="0.25">
      <c r="A155" s="847" t="s">
        <v>915</v>
      </c>
      <c r="B155" s="845">
        <v>279078.5</v>
      </c>
      <c r="C155" s="844">
        <v>2.7713259423347452E-6</v>
      </c>
      <c r="D155" s="844">
        <v>88.020255183413084</v>
      </c>
      <c r="E155" s="843">
        <v>5.7916913100000002E-2</v>
      </c>
      <c r="F155" s="845">
        <v>3135</v>
      </c>
      <c r="G155" s="844">
        <v>3.6571186808250495E-8</v>
      </c>
      <c r="H155" s="844"/>
      <c r="I155" s="843">
        <v>6.4661489999999998E-4</v>
      </c>
      <c r="J155" s="845">
        <v>35305758.090000004</v>
      </c>
      <c r="K155" s="844">
        <v>4.173839791387028E-4</v>
      </c>
      <c r="L155" s="844">
        <v>6.0355123395882586</v>
      </c>
      <c r="M155" s="843">
        <v>8.6424708466000002</v>
      </c>
      <c r="N155" s="845">
        <v>5018221.33</v>
      </c>
      <c r="O155" s="844">
        <v>6.7685534407325629E-5</v>
      </c>
      <c r="P155" s="844"/>
      <c r="Q155" s="843">
        <v>1.2400443337</v>
      </c>
      <c r="R155" s="845">
        <v>35584836.590000004</v>
      </c>
      <c r="S155" s="844">
        <v>1.9204905115824167E-4</v>
      </c>
      <c r="T155" s="844">
        <v>6.086698145160315</v>
      </c>
      <c r="U155" s="843">
        <v>3.9966134397999999</v>
      </c>
      <c r="V155" s="845">
        <v>5021356.33</v>
      </c>
      <c r="W155" s="844">
        <v>3.1410282497944429E-5</v>
      </c>
      <c r="X155" s="844"/>
      <c r="Y155" s="843">
        <v>0.56450597930000002</v>
      </c>
    </row>
    <row r="156" spans="1:25" x14ac:dyDescent="0.25">
      <c r="A156" s="847" t="s">
        <v>916</v>
      </c>
      <c r="B156" s="845">
        <v>105837.06</v>
      </c>
      <c r="C156" s="844">
        <v>1.050990993711228E-6</v>
      </c>
      <c r="D156" s="844">
        <v>42.234093137254902</v>
      </c>
      <c r="E156" s="843">
        <v>2.1964271E-2</v>
      </c>
      <c r="F156" s="845">
        <v>2448</v>
      </c>
      <c r="G156" s="844">
        <v>2.85570224263468E-8</v>
      </c>
      <c r="H156" s="844"/>
      <c r="I156" s="843">
        <v>5.0491649999999996E-4</v>
      </c>
      <c r="J156" s="845">
        <v>62948.54</v>
      </c>
      <c r="K156" s="844">
        <v>7.4417640429065191E-7</v>
      </c>
      <c r="L156" s="844">
        <v>-0.37573099183224973</v>
      </c>
      <c r="M156" s="843">
        <v>1.54091273E-2</v>
      </c>
      <c r="N156" s="845">
        <v>100835.6</v>
      </c>
      <c r="O156" s="844">
        <v>1.3600658529111397E-6</v>
      </c>
      <c r="P156" s="844"/>
      <c r="Q156" s="843">
        <v>2.4917317599999999E-2</v>
      </c>
      <c r="R156" s="845">
        <v>168785.6</v>
      </c>
      <c r="S156" s="844">
        <v>9.1092491733638484E-7</v>
      </c>
      <c r="T156" s="844">
        <v>0.63419555476377665</v>
      </c>
      <c r="U156" s="843">
        <v>1.8956692300000001E-2</v>
      </c>
      <c r="V156" s="845">
        <v>103283.6</v>
      </c>
      <c r="W156" s="844">
        <v>6.460738573804209E-7</v>
      </c>
      <c r="X156" s="844"/>
      <c r="Y156" s="843">
        <v>1.1611247200000001E-2</v>
      </c>
    </row>
    <row r="157" spans="1:25" x14ac:dyDescent="0.25">
      <c r="A157" s="847" t="s">
        <v>918</v>
      </c>
      <c r="B157" s="845">
        <v>8967</v>
      </c>
      <c r="C157" s="844">
        <v>8.9044765988478723E-8</v>
      </c>
      <c r="D157" s="844">
        <v>-0.42460215605749485</v>
      </c>
      <c r="E157" s="843">
        <v>1.8609135E-3</v>
      </c>
      <c r="F157" s="845">
        <v>15584</v>
      </c>
      <c r="G157" s="844">
        <v>1.8179437806053452E-7</v>
      </c>
      <c r="H157" s="844"/>
      <c r="I157" s="843">
        <v>3.2143052999999999E-3</v>
      </c>
      <c r="J157" s="845">
        <v>109973.02</v>
      </c>
      <c r="K157" s="844">
        <v>1.3000988838277099E-6</v>
      </c>
      <c r="L157" s="844">
        <v>0.85699927829435674</v>
      </c>
      <c r="M157" s="843">
        <v>2.6920215599999998E-2</v>
      </c>
      <c r="N157" s="845">
        <v>59220.82</v>
      </c>
      <c r="O157" s="844">
        <v>7.9876764816589653E-7</v>
      </c>
      <c r="P157" s="844"/>
      <c r="Q157" s="843">
        <v>1.4633958400000001E-2</v>
      </c>
      <c r="R157" s="845">
        <v>118940.02</v>
      </c>
      <c r="S157" s="844">
        <v>6.4191156050331286E-7</v>
      </c>
      <c r="T157" s="844">
        <v>0.59000476172524707</v>
      </c>
      <c r="U157" s="843">
        <v>1.33584225E-2</v>
      </c>
      <c r="V157" s="845">
        <v>74804.820000000007</v>
      </c>
      <c r="W157" s="844">
        <v>4.6792945451212058E-7</v>
      </c>
      <c r="X157" s="844"/>
      <c r="Y157" s="843">
        <v>8.4096338999999996E-3</v>
      </c>
    </row>
    <row r="158" spans="1:25" x14ac:dyDescent="0.25">
      <c r="A158" s="847" t="s">
        <v>917</v>
      </c>
      <c r="B158" s="845">
        <v>2558.6799999999998</v>
      </c>
      <c r="C158" s="844">
        <v>2.5408393201672881E-8</v>
      </c>
      <c r="D158" s="844">
        <v>0</v>
      </c>
      <c r="E158" s="843">
        <v>5.3100059999999999E-4</v>
      </c>
      <c r="F158" s="845">
        <v>0</v>
      </c>
      <c r="G158" s="844">
        <v>0</v>
      </c>
      <c r="H158" s="844"/>
      <c r="I158" s="843">
        <v>0</v>
      </c>
      <c r="J158" s="845">
        <v>3438.95</v>
      </c>
      <c r="K158" s="844">
        <v>4.0655199398355184E-8</v>
      </c>
      <c r="L158" s="844">
        <v>-0.11907854121998769</v>
      </c>
      <c r="M158" s="843">
        <v>8.4181809999999996E-4</v>
      </c>
      <c r="N158" s="845">
        <v>3903.81</v>
      </c>
      <c r="O158" s="844">
        <v>5.2654406551386969E-8</v>
      </c>
      <c r="P158" s="844"/>
      <c r="Q158" s="843">
        <v>9.6466399999999995E-4</v>
      </c>
      <c r="R158" s="845">
        <v>5997.63</v>
      </c>
      <c r="S158" s="844">
        <v>3.2368819448840551E-8</v>
      </c>
      <c r="T158" s="844">
        <v>0.53635294750512963</v>
      </c>
      <c r="U158" s="843">
        <v>6.7360740000000003E-4</v>
      </c>
      <c r="V158" s="845">
        <v>3903.81</v>
      </c>
      <c r="W158" s="844">
        <v>2.441965215368423E-8</v>
      </c>
      <c r="X158" s="844"/>
      <c r="Y158" s="843">
        <v>4.388703E-4</v>
      </c>
    </row>
    <row r="159" spans="1:25" x14ac:dyDescent="0.25">
      <c r="A159" s="847" t="s">
        <v>926</v>
      </c>
      <c r="B159" s="845"/>
      <c r="C159" s="844">
        <v>0</v>
      </c>
      <c r="D159" s="844">
        <v>0</v>
      </c>
      <c r="E159" s="843"/>
      <c r="F159" s="845"/>
      <c r="G159" s="844">
        <v>0</v>
      </c>
      <c r="H159" s="844"/>
      <c r="I159" s="843"/>
      <c r="J159" s="845">
        <v>7545</v>
      </c>
      <c r="K159" s="844">
        <v>8.9196841902496367E-8</v>
      </c>
      <c r="L159" s="844"/>
      <c r="M159" s="843">
        <v>1.8469351000000001E-3</v>
      </c>
      <c r="N159" s="845"/>
      <c r="O159" s="844">
        <v>0</v>
      </c>
      <c r="P159" s="844"/>
      <c r="Q159" s="843"/>
      <c r="R159" s="845">
        <v>7545</v>
      </c>
      <c r="S159" s="844">
        <v>4.0719874807465943E-8</v>
      </c>
      <c r="T159" s="844"/>
      <c r="U159" s="843">
        <v>8.4739600000000004E-4</v>
      </c>
      <c r="V159" s="845"/>
      <c r="W159" s="844">
        <v>0</v>
      </c>
      <c r="X159" s="844"/>
      <c r="Y159" s="843"/>
    </row>
    <row r="160" spans="1:25" x14ac:dyDescent="0.25">
      <c r="A160" s="846"/>
      <c r="B160" s="845"/>
      <c r="C160" s="844"/>
      <c r="D160" s="844"/>
      <c r="E160" s="843"/>
      <c r="F160" s="845"/>
      <c r="G160" s="844"/>
      <c r="H160" s="844"/>
      <c r="I160" s="843"/>
      <c r="J160" s="845"/>
      <c r="K160" s="844"/>
      <c r="L160" s="844"/>
      <c r="M160" s="843"/>
      <c r="N160" s="845"/>
      <c r="O160" s="844"/>
      <c r="P160" s="844"/>
      <c r="Q160" s="843"/>
      <c r="R160" s="845"/>
      <c r="S160" s="844"/>
      <c r="T160" s="844"/>
      <c r="U160" s="843"/>
      <c r="V160" s="845"/>
      <c r="W160" s="844"/>
      <c r="X160" s="844"/>
      <c r="Y160" s="843"/>
    </row>
    <row r="161" spans="1:25" x14ac:dyDescent="0.25">
      <c r="A161" s="855" t="s">
        <v>929</v>
      </c>
      <c r="B161" s="854">
        <v>342655660.03000003</v>
      </c>
      <c r="C161" s="853">
        <v>3.4026645547004658E-3</v>
      </c>
      <c r="D161" s="853">
        <v>0.16196872369540646</v>
      </c>
      <c r="E161" s="852">
        <v>71.111024570200001</v>
      </c>
      <c r="F161" s="854">
        <v>294892326.31</v>
      </c>
      <c r="G161" s="853">
        <v>3.4400517874968338E-3</v>
      </c>
      <c r="H161" s="853"/>
      <c r="I161" s="852">
        <v>60.823535031600002</v>
      </c>
      <c r="J161" s="854">
        <v>247575696.88</v>
      </c>
      <c r="K161" s="853">
        <v>2.9268350289603346E-3</v>
      </c>
      <c r="L161" s="853">
        <v>0.21324253775465482</v>
      </c>
      <c r="M161" s="852">
        <v>60.603874789000002</v>
      </c>
      <c r="N161" s="854">
        <v>204061174.23000002</v>
      </c>
      <c r="O161" s="853">
        <v>2.7523675663671723E-3</v>
      </c>
      <c r="P161" s="853"/>
      <c r="Q161" s="852">
        <v>50.425217659999994</v>
      </c>
      <c r="R161" s="854">
        <v>590231356.90999997</v>
      </c>
      <c r="S161" s="853">
        <v>3.1854402863904499E-3</v>
      </c>
      <c r="T161" s="853">
        <v>0.18293860303858595</v>
      </c>
      <c r="U161" s="852">
        <v>66.290217960700005</v>
      </c>
      <c r="V161" s="854">
        <v>498953500.54000002</v>
      </c>
      <c r="W161" s="853">
        <v>3.1211229347867589E-3</v>
      </c>
      <c r="X161" s="853"/>
      <c r="Y161" s="852">
        <v>56.092859370599996</v>
      </c>
    </row>
    <row r="162" spans="1:25" x14ac:dyDescent="0.25">
      <c r="A162" s="847" t="s">
        <v>924</v>
      </c>
      <c r="B162" s="845">
        <v>203513986.74000001</v>
      </c>
      <c r="C162" s="844">
        <v>2.0209496291564251E-3</v>
      </c>
      <c r="D162" s="844">
        <v>0.18595986046488161</v>
      </c>
      <c r="E162" s="843">
        <v>42.235076782999997</v>
      </c>
      <c r="F162" s="845">
        <v>171602761.21000001</v>
      </c>
      <c r="G162" s="844">
        <v>2.0018234886834169E-3</v>
      </c>
      <c r="H162" s="844"/>
      <c r="I162" s="843">
        <v>35.394229103000001</v>
      </c>
      <c r="J162" s="845">
        <v>46152757.289999999</v>
      </c>
      <c r="K162" s="844">
        <v>5.4561699077010166E-4</v>
      </c>
      <c r="L162" s="844">
        <v>6.1180366010503286E-2</v>
      </c>
      <c r="M162" s="843">
        <v>11.297699892000001</v>
      </c>
      <c r="N162" s="845">
        <v>43491906.530000001</v>
      </c>
      <c r="O162" s="844">
        <v>5.8661679951778952E-4</v>
      </c>
      <c r="P162" s="844"/>
      <c r="Q162" s="843">
        <v>10.747212748999999</v>
      </c>
      <c r="R162" s="845">
        <v>249666744.03</v>
      </c>
      <c r="S162" s="844">
        <v>1.347435196883929E-3</v>
      </c>
      <c r="T162" s="844">
        <v>0.16072958317957786</v>
      </c>
      <c r="U162" s="843">
        <v>28.040636414000002</v>
      </c>
      <c r="V162" s="845">
        <v>215094667.74000001</v>
      </c>
      <c r="W162" s="844">
        <v>1.3454899101962149E-3</v>
      </c>
      <c r="X162" s="844"/>
      <c r="Y162" s="843">
        <v>24.181161041999999</v>
      </c>
    </row>
    <row r="163" spans="1:25" x14ac:dyDescent="0.25">
      <c r="A163" s="847" t="s">
        <v>919</v>
      </c>
      <c r="B163" s="845">
        <v>59888453.979999997</v>
      </c>
      <c r="C163" s="844">
        <v>5.9470875098258916E-4</v>
      </c>
      <c r="D163" s="844">
        <v>0.18931349097280442</v>
      </c>
      <c r="E163" s="843">
        <v>12.428597625</v>
      </c>
      <c r="F163" s="845">
        <v>50355481.909999996</v>
      </c>
      <c r="G163" s="844">
        <v>5.8741937344500424E-4</v>
      </c>
      <c r="H163" s="844"/>
      <c r="I163" s="843">
        <v>10.386158419999999</v>
      </c>
      <c r="J163" s="845">
        <v>137181737.86000001</v>
      </c>
      <c r="K163" s="844">
        <v>1.6217598123006126E-3</v>
      </c>
      <c r="L163" s="844">
        <v>0.26960906780203092</v>
      </c>
      <c r="M163" s="843">
        <v>33.580617844999999</v>
      </c>
      <c r="N163" s="845">
        <v>108050376.56</v>
      </c>
      <c r="O163" s="844">
        <v>1.4573784214448689E-3</v>
      </c>
      <c r="P163" s="844"/>
      <c r="Q163" s="843">
        <v>26.700148995999999</v>
      </c>
      <c r="R163" s="845">
        <v>197070191.84</v>
      </c>
      <c r="S163" s="844">
        <v>1.0635750218698603E-3</v>
      </c>
      <c r="T163" s="844">
        <v>0.24408398618238306</v>
      </c>
      <c r="U163" s="843">
        <v>22.133398739</v>
      </c>
      <c r="V163" s="845">
        <v>158405858.47</v>
      </c>
      <c r="W163" s="844">
        <v>9.9088223119033337E-4</v>
      </c>
      <c r="X163" s="844"/>
      <c r="Y163" s="843">
        <v>17.808147518999998</v>
      </c>
    </row>
    <row r="164" spans="1:25" x14ac:dyDescent="0.25">
      <c r="A164" s="847" t="s">
        <v>920</v>
      </c>
      <c r="B164" s="845">
        <v>59544246.960000001</v>
      </c>
      <c r="C164" s="844">
        <v>5.9129068099848174E-4</v>
      </c>
      <c r="D164" s="844">
        <v>5.8339616563323621E-2</v>
      </c>
      <c r="E164" s="843">
        <v>12.357164647999999</v>
      </c>
      <c r="F164" s="845">
        <v>56261946.57</v>
      </c>
      <c r="G164" s="844">
        <v>6.5632094360678738E-4</v>
      </c>
      <c r="H164" s="844"/>
      <c r="I164" s="843">
        <v>11.604406668999999</v>
      </c>
      <c r="J164" s="845">
        <v>44496220.469999999</v>
      </c>
      <c r="K164" s="844">
        <v>5.2603344499949805E-4</v>
      </c>
      <c r="L164" s="844">
        <v>0.21422642438174419</v>
      </c>
      <c r="M164" s="843">
        <v>10.892197448999999</v>
      </c>
      <c r="N164" s="845">
        <v>36645735.57</v>
      </c>
      <c r="O164" s="844">
        <v>4.9427596606325681E-4</v>
      </c>
      <c r="P164" s="844"/>
      <c r="Q164" s="843">
        <v>9.0554668197999995</v>
      </c>
      <c r="R164" s="845">
        <v>104040467.43000001</v>
      </c>
      <c r="S164" s="844">
        <v>5.6149964329487584E-4</v>
      </c>
      <c r="T164" s="844">
        <v>0.11982631611909468</v>
      </c>
      <c r="U164" s="843">
        <v>11.685020089</v>
      </c>
      <c r="V164" s="845">
        <v>92907682.140000001</v>
      </c>
      <c r="W164" s="844">
        <v>5.8116898113992762E-4</v>
      </c>
      <c r="X164" s="844"/>
      <c r="Y164" s="843">
        <v>10.444776001999999</v>
      </c>
    </row>
    <row r="165" spans="1:25" x14ac:dyDescent="0.25">
      <c r="A165" s="847" t="s">
        <v>916</v>
      </c>
      <c r="B165" s="845">
        <v>9037053.0500000007</v>
      </c>
      <c r="C165" s="844">
        <v>8.974041196194022E-5</v>
      </c>
      <c r="D165" s="844">
        <v>0.27790826127630586</v>
      </c>
      <c r="E165" s="843">
        <v>1.8754515871999999</v>
      </c>
      <c r="F165" s="845">
        <v>7071754.1500000004</v>
      </c>
      <c r="G165" s="844">
        <v>8.2495196836258598E-5</v>
      </c>
      <c r="H165" s="844"/>
      <c r="I165" s="843">
        <v>1.4585970806999999</v>
      </c>
      <c r="J165" s="845">
        <v>8828331.7799999993</v>
      </c>
      <c r="K165" s="844">
        <v>1.0436836501569839E-4</v>
      </c>
      <c r="L165" s="844">
        <v>5.63568648319384E-2</v>
      </c>
      <c r="M165" s="843">
        <v>2.161080916</v>
      </c>
      <c r="N165" s="845">
        <v>8357338.3899999997</v>
      </c>
      <c r="O165" s="844">
        <v>1.1272338901600586E-4</v>
      </c>
      <c r="P165" s="844"/>
      <c r="Q165" s="843">
        <v>2.0651680015</v>
      </c>
      <c r="R165" s="845">
        <v>17865384.829999998</v>
      </c>
      <c r="S165" s="844">
        <v>9.6418321227939184E-5</v>
      </c>
      <c r="T165" s="844">
        <v>0.15790250033719735</v>
      </c>
      <c r="U165" s="843">
        <v>2.0065017564000001</v>
      </c>
      <c r="V165" s="845">
        <v>15429092.539999999</v>
      </c>
      <c r="W165" s="844">
        <v>9.6514193281385178E-5</v>
      </c>
      <c r="X165" s="844"/>
      <c r="Y165" s="843">
        <v>1.7345542563</v>
      </c>
    </row>
    <row r="166" spans="1:25" x14ac:dyDescent="0.25">
      <c r="A166" s="847" t="s">
        <v>915</v>
      </c>
      <c r="B166" s="845">
        <v>7132506.1200000001</v>
      </c>
      <c r="C166" s="844">
        <v>7.0827739307102969E-5</v>
      </c>
      <c r="D166" s="844">
        <v>0.16048593823514659</v>
      </c>
      <c r="E166" s="843">
        <v>1.4802026556000001</v>
      </c>
      <c r="F166" s="845">
        <v>6146137.4800000004</v>
      </c>
      <c r="G166" s="844">
        <v>7.1697461540755973E-5</v>
      </c>
      <c r="H166" s="844"/>
      <c r="I166" s="843">
        <v>1.2676823877000001</v>
      </c>
      <c r="J166" s="845">
        <v>8562026.3800000008</v>
      </c>
      <c r="K166" s="844">
        <v>1.0122010780409057E-4</v>
      </c>
      <c r="L166" s="844">
        <v>0.52149788770025751</v>
      </c>
      <c r="M166" s="843">
        <v>2.0958922108000002</v>
      </c>
      <c r="N166" s="845">
        <v>5627366.5899999999</v>
      </c>
      <c r="O166" s="844">
        <v>7.5901657161478694E-5</v>
      </c>
      <c r="P166" s="844"/>
      <c r="Q166" s="843">
        <v>1.3905692065999999</v>
      </c>
      <c r="R166" s="845">
        <v>15694532.5</v>
      </c>
      <c r="S166" s="844">
        <v>8.4702372241445394E-5</v>
      </c>
      <c r="T166" s="844">
        <v>0.33303835516489522</v>
      </c>
      <c r="U166" s="843">
        <v>1.7626884238</v>
      </c>
      <c r="V166" s="845">
        <v>11773504.07</v>
      </c>
      <c r="W166" s="844">
        <v>7.3647250767682235E-5</v>
      </c>
      <c r="X166" s="844"/>
      <c r="Y166" s="843">
        <v>1.3235892870999999</v>
      </c>
    </row>
    <row r="167" spans="1:25" x14ac:dyDescent="0.25">
      <c r="A167" s="847" t="s">
        <v>917</v>
      </c>
      <c r="B167" s="845">
        <v>3539413.18</v>
      </c>
      <c r="C167" s="844">
        <v>3.5147342293926324E-5</v>
      </c>
      <c r="D167" s="844">
        <v>2.465609423956925E-2</v>
      </c>
      <c r="E167" s="843">
        <v>0.73453127139999996</v>
      </c>
      <c r="F167" s="845">
        <v>3454244.99</v>
      </c>
      <c r="G167" s="844">
        <v>4.0295323384610329E-5</v>
      </c>
      <c r="H167" s="844"/>
      <c r="I167" s="843">
        <v>0.71246137119999997</v>
      </c>
      <c r="J167" s="845">
        <v>2354623.1</v>
      </c>
      <c r="K167" s="844">
        <v>2.7836308070333454E-5</v>
      </c>
      <c r="L167" s="844">
        <v>0.24685449143787236</v>
      </c>
      <c r="M167" s="843">
        <v>0.57638647620000005</v>
      </c>
      <c r="N167" s="845">
        <v>1888450.59</v>
      </c>
      <c r="O167" s="844">
        <v>2.5471333163772467E-5</v>
      </c>
      <c r="P167" s="844"/>
      <c r="Q167" s="843">
        <v>0.4666518871</v>
      </c>
      <c r="R167" s="845">
        <v>5894036.2800000003</v>
      </c>
      <c r="S167" s="844">
        <v>3.1809730872400564E-5</v>
      </c>
      <c r="T167" s="844">
        <v>0.10319523015009592</v>
      </c>
      <c r="U167" s="843">
        <v>0.66197253850000004</v>
      </c>
      <c r="V167" s="845">
        <v>5342695.58</v>
      </c>
      <c r="W167" s="844">
        <v>3.3420368211215765E-5</v>
      </c>
      <c r="X167" s="844"/>
      <c r="Y167" s="843">
        <v>0.60063126420000001</v>
      </c>
    </row>
    <row r="168" spans="1:25" x14ac:dyDescent="0.25">
      <c r="A168" s="846"/>
      <c r="B168" s="845"/>
      <c r="C168" s="844"/>
      <c r="D168" s="844"/>
      <c r="E168" s="843"/>
      <c r="F168" s="845"/>
      <c r="G168" s="844"/>
      <c r="H168" s="844"/>
      <c r="I168" s="843"/>
      <c r="J168" s="845"/>
      <c r="K168" s="844"/>
      <c r="L168" s="844"/>
      <c r="M168" s="843"/>
      <c r="N168" s="845"/>
      <c r="O168" s="844"/>
      <c r="P168" s="844"/>
      <c r="Q168" s="843"/>
      <c r="R168" s="845"/>
      <c r="S168" s="844"/>
      <c r="T168" s="844"/>
      <c r="U168" s="843"/>
      <c r="V168" s="845"/>
      <c r="W168" s="844"/>
      <c r="X168" s="844"/>
      <c r="Y168" s="843"/>
    </row>
    <row r="169" spans="1:25" x14ac:dyDescent="0.25">
      <c r="A169" s="855" t="s">
        <v>934</v>
      </c>
      <c r="B169" s="854">
        <v>35047580936.529999</v>
      </c>
      <c r="C169" s="853">
        <v>0.34803207794753893</v>
      </c>
      <c r="D169" s="853">
        <v>0.1843369408415487</v>
      </c>
      <c r="E169" s="852">
        <v>7273.393321083</v>
      </c>
      <c r="F169" s="854">
        <v>29592576004.280003</v>
      </c>
      <c r="G169" s="853">
        <v>0.34521072573839717</v>
      </c>
      <c r="H169" s="853"/>
      <c r="I169" s="852">
        <v>6103.6687723909999</v>
      </c>
      <c r="J169" s="854">
        <v>25704242053.189999</v>
      </c>
      <c r="K169" s="853">
        <v>0.30387504501549201</v>
      </c>
      <c r="L169" s="853">
        <v>0.15887285299946377</v>
      </c>
      <c r="M169" s="852">
        <v>6292.1227186733004</v>
      </c>
      <c r="N169" s="854">
        <v>22180381554.939999</v>
      </c>
      <c r="O169" s="853">
        <v>0.29916794819898906</v>
      </c>
      <c r="P169" s="853"/>
      <c r="Q169" s="852">
        <v>5480.9572273024005</v>
      </c>
      <c r="R169" s="854">
        <v>60751822989.720001</v>
      </c>
      <c r="S169" s="853">
        <v>0.32787364167882432</v>
      </c>
      <c r="T169" s="853">
        <v>0.17342770924820361</v>
      </c>
      <c r="U169" s="852">
        <v>6823.174574392001</v>
      </c>
      <c r="V169" s="854">
        <v>51772957559.220009</v>
      </c>
      <c r="W169" s="853">
        <v>0.323857363591878</v>
      </c>
      <c r="X169" s="853"/>
      <c r="Y169" s="852">
        <v>5820.3684800709989</v>
      </c>
    </row>
    <row r="170" spans="1:25" x14ac:dyDescent="0.25">
      <c r="A170" s="847" t="s">
        <v>916</v>
      </c>
      <c r="B170" s="845">
        <v>10541881045.440001</v>
      </c>
      <c r="C170" s="844">
        <v>0.10468376611682662</v>
      </c>
      <c r="D170" s="844">
        <v>0.25448894513561332</v>
      </c>
      <c r="E170" s="843">
        <v>2187.7472035999999</v>
      </c>
      <c r="F170" s="845">
        <v>8403327176.6300001</v>
      </c>
      <c r="G170" s="844">
        <v>9.8028595849245281E-2</v>
      </c>
      <c r="H170" s="844"/>
      <c r="I170" s="843">
        <v>1733.2430156</v>
      </c>
      <c r="J170" s="845">
        <v>3230582727.9899998</v>
      </c>
      <c r="K170" s="844">
        <v>3.8191885598602975E-2</v>
      </c>
      <c r="L170" s="844">
        <v>0.17434235787859953</v>
      </c>
      <c r="M170" s="843">
        <v>790.81199652999999</v>
      </c>
      <c r="N170" s="845">
        <v>2750971815.2600002</v>
      </c>
      <c r="O170" s="844">
        <v>3.7104979077390313E-2</v>
      </c>
      <c r="P170" s="844"/>
      <c r="Q170" s="843">
        <v>679.78807377999999</v>
      </c>
      <c r="R170" s="845">
        <v>13772463773.43</v>
      </c>
      <c r="S170" s="844">
        <v>7.432909219939425E-2</v>
      </c>
      <c r="T170" s="844">
        <v>0.2347224853344527</v>
      </c>
      <c r="U170" s="843">
        <v>1546.8165402</v>
      </c>
      <c r="V170" s="845">
        <v>11154298991.889999</v>
      </c>
      <c r="W170" s="844">
        <v>6.9773913535787976E-2</v>
      </c>
      <c r="X170" s="844"/>
      <c r="Y170" s="843">
        <v>1253.9776233</v>
      </c>
    </row>
    <row r="171" spans="1:25" x14ac:dyDescent="0.25">
      <c r="A171" s="847" t="s">
        <v>919</v>
      </c>
      <c r="B171" s="845">
        <v>7076534478.5100002</v>
      </c>
      <c r="C171" s="844">
        <v>7.0271925576929212E-2</v>
      </c>
      <c r="D171" s="844">
        <v>0.20598290234848138</v>
      </c>
      <c r="E171" s="843">
        <v>1468.5869106</v>
      </c>
      <c r="F171" s="845">
        <v>5867856388.9499998</v>
      </c>
      <c r="G171" s="844">
        <v>6.8451187293230187E-2</v>
      </c>
      <c r="H171" s="844"/>
      <c r="I171" s="843">
        <v>1210.2850321999999</v>
      </c>
      <c r="J171" s="845">
        <v>11222752192.209999</v>
      </c>
      <c r="K171" s="844">
        <v>0.13267515612981443</v>
      </c>
      <c r="L171" s="844">
        <v>0.1998621877715212</v>
      </c>
      <c r="M171" s="843">
        <v>2747.2093473</v>
      </c>
      <c r="N171" s="845">
        <v>9353367667.2099991</v>
      </c>
      <c r="O171" s="844">
        <v>0.12615778528511204</v>
      </c>
      <c r="P171" s="844"/>
      <c r="Q171" s="843">
        <v>2311.2951410999999</v>
      </c>
      <c r="R171" s="845">
        <v>18299286670.720001</v>
      </c>
      <c r="S171" s="844">
        <v>9.8760061272054167E-2</v>
      </c>
      <c r="T171" s="844">
        <v>0.20222175320481636</v>
      </c>
      <c r="U171" s="843">
        <v>2055.2342530000001</v>
      </c>
      <c r="V171" s="845">
        <v>15221224056.16</v>
      </c>
      <c r="W171" s="844">
        <v>9.5213905595999238E-2</v>
      </c>
      <c r="X171" s="844"/>
      <c r="Y171" s="843">
        <v>1711.1854702000001</v>
      </c>
    </row>
    <row r="172" spans="1:25" x14ac:dyDescent="0.25">
      <c r="A172" s="847" t="s">
        <v>915</v>
      </c>
      <c r="B172" s="845">
        <v>5417282154.8999996</v>
      </c>
      <c r="C172" s="844">
        <v>5.3795095547745315E-2</v>
      </c>
      <c r="D172" s="844">
        <v>0.17400047929250911</v>
      </c>
      <c r="E172" s="843">
        <v>1124.2437507</v>
      </c>
      <c r="F172" s="845">
        <v>4614378145.8800001</v>
      </c>
      <c r="G172" s="844">
        <v>5.3828799099485181E-2</v>
      </c>
      <c r="H172" s="844"/>
      <c r="I172" s="843">
        <v>951.74667419000002</v>
      </c>
      <c r="J172" s="845">
        <v>1266493811.9100001</v>
      </c>
      <c r="K172" s="844">
        <v>1.4972464984947151E-2</v>
      </c>
      <c r="L172" s="844">
        <v>0.20062447560555485</v>
      </c>
      <c r="M172" s="843">
        <v>310.02409915999999</v>
      </c>
      <c r="N172" s="845">
        <v>1054862563.3099999</v>
      </c>
      <c r="O172" s="844">
        <v>1.4227936878168486E-2</v>
      </c>
      <c r="P172" s="844"/>
      <c r="Q172" s="843">
        <v>260.66533507999998</v>
      </c>
      <c r="R172" s="845">
        <v>6683775966.8100004</v>
      </c>
      <c r="S172" s="844">
        <v>3.6071904653366849E-2</v>
      </c>
      <c r="T172" s="844">
        <v>0.1789543449752293</v>
      </c>
      <c r="U172" s="843">
        <v>750.66998804000002</v>
      </c>
      <c r="V172" s="845">
        <v>5669240709.1899996</v>
      </c>
      <c r="W172" s="844">
        <v>3.5463018459895815E-2</v>
      </c>
      <c r="X172" s="844"/>
      <c r="Y172" s="843">
        <v>637.34179936999999</v>
      </c>
    </row>
    <row r="173" spans="1:25" x14ac:dyDescent="0.25">
      <c r="A173" s="847" t="s">
        <v>918</v>
      </c>
      <c r="B173" s="845">
        <v>3748849125.0500002</v>
      </c>
      <c r="C173" s="844">
        <v>3.722709859107734E-2</v>
      </c>
      <c r="D173" s="844">
        <v>4.3198592560410122E-2</v>
      </c>
      <c r="E173" s="843">
        <v>777.99532690000001</v>
      </c>
      <c r="F173" s="845">
        <v>3593610221.2800002</v>
      </c>
      <c r="G173" s="844">
        <v>4.1921081568889726E-2</v>
      </c>
      <c r="H173" s="844"/>
      <c r="I173" s="843">
        <v>741.20639190999998</v>
      </c>
      <c r="J173" s="845">
        <v>3918305545.52</v>
      </c>
      <c r="K173" s="844">
        <v>4.6322131248432367E-2</v>
      </c>
      <c r="L173" s="844">
        <v>8.8519755021243166E-2</v>
      </c>
      <c r="M173" s="843">
        <v>959.15916489000006</v>
      </c>
      <c r="N173" s="845">
        <v>3599664156.25</v>
      </c>
      <c r="O173" s="844">
        <v>4.8552101647273527E-2</v>
      </c>
      <c r="P173" s="844"/>
      <c r="Q173" s="843">
        <v>889.50702781999996</v>
      </c>
      <c r="R173" s="845">
        <v>7667154670.5699997</v>
      </c>
      <c r="S173" s="844">
        <v>4.1379135628242303E-2</v>
      </c>
      <c r="T173" s="844">
        <v>6.5878245173058347E-2</v>
      </c>
      <c r="U173" s="843">
        <v>861.11547327000005</v>
      </c>
      <c r="V173" s="845">
        <v>7193274377.5299997</v>
      </c>
      <c r="W173" s="844">
        <v>4.4996364614387496E-2</v>
      </c>
      <c r="X173" s="844"/>
      <c r="Y173" s="843">
        <v>808.67521248000003</v>
      </c>
    </row>
    <row r="174" spans="1:25" x14ac:dyDescent="0.25">
      <c r="A174" s="847" t="s">
        <v>917</v>
      </c>
      <c r="B174" s="845">
        <v>2938167683.4699998</v>
      </c>
      <c r="C174" s="844">
        <v>2.9176809837124652E-2</v>
      </c>
      <c r="D174" s="844">
        <v>0.39646722506082749</v>
      </c>
      <c r="E174" s="843">
        <v>609.75532787999998</v>
      </c>
      <c r="F174" s="845">
        <v>2104000459.6900001</v>
      </c>
      <c r="G174" s="844">
        <v>2.4544112872717037E-2</v>
      </c>
      <c r="H174" s="844"/>
      <c r="I174" s="843">
        <v>433.96431257</v>
      </c>
      <c r="J174" s="845">
        <v>3145809492.7399998</v>
      </c>
      <c r="K174" s="844">
        <v>3.7189698075454219E-2</v>
      </c>
      <c r="L174" s="844">
        <v>0.23237268646799683</v>
      </c>
      <c r="M174" s="843">
        <v>770.06041792999997</v>
      </c>
      <c r="N174" s="845">
        <v>2552644607.6599998</v>
      </c>
      <c r="O174" s="844">
        <v>3.442995098453442E-2</v>
      </c>
      <c r="P174" s="844"/>
      <c r="Q174" s="843">
        <v>630.77976708000006</v>
      </c>
      <c r="R174" s="845">
        <v>6083977176.21</v>
      </c>
      <c r="S174" s="844">
        <v>3.2834829548939876E-2</v>
      </c>
      <c r="T174" s="844">
        <v>0.30651511726064717</v>
      </c>
      <c r="U174" s="843">
        <v>683.30522998000004</v>
      </c>
      <c r="V174" s="845">
        <v>4656645067.3500004</v>
      </c>
      <c r="W174" s="844">
        <v>2.912889017340918E-2</v>
      </c>
      <c r="X174" s="844"/>
      <c r="Y174" s="843">
        <v>523.50476871000001</v>
      </c>
    </row>
    <row r="175" spans="1:25" x14ac:dyDescent="0.25">
      <c r="A175" s="847" t="s">
        <v>924</v>
      </c>
      <c r="B175" s="845">
        <v>2715956731.7399998</v>
      </c>
      <c r="C175" s="844">
        <v>2.6970194224670656E-2</v>
      </c>
      <c r="D175" s="844">
        <v>-5.2110492022669257E-2</v>
      </c>
      <c r="E175" s="843">
        <v>563.64008656999999</v>
      </c>
      <c r="F175" s="845">
        <v>2865267216.1500001</v>
      </c>
      <c r="G175" s="844">
        <v>3.3424632413836523E-2</v>
      </c>
      <c r="H175" s="844"/>
      <c r="I175" s="843">
        <v>590.98072534000005</v>
      </c>
      <c r="J175" s="845">
        <v>984455171.60000002</v>
      </c>
      <c r="K175" s="844">
        <v>1.1638209715215392E-2</v>
      </c>
      <c r="L175" s="844">
        <v>-3.3319544270663748E-2</v>
      </c>
      <c r="M175" s="843">
        <v>240.98406550999999</v>
      </c>
      <c r="N175" s="845">
        <v>1018387374.8200001</v>
      </c>
      <c r="O175" s="844">
        <v>1.3735961243137343E-2</v>
      </c>
      <c r="P175" s="844"/>
      <c r="Q175" s="843">
        <v>251.65201185999999</v>
      </c>
      <c r="R175" s="845">
        <v>3700411903.3400002</v>
      </c>
      <c r="S175" s="844">
        <v>1.9970882629564157E-2</v>
      </c>
      <c r="T175" s="844">
        <v>-4.7183054861795033E-2</v>
      </c>
      <c r="U175" s="843">
        <v>415.60162594000002</v>
      </c>
      <c r="V175" s="845">
        <v>3883654590.9699998</v>
      </c>
      <c r="W175" s="844">
        <v>2.4293573251911903E-2</v>
      </c>
      <c r="X175" s="844"/>
      <c r="Y175" s="843">
        <v>436.60439415000002</v>
      </c>
    </row>
    <row r="176" spans="1:25" x14ac:dyDescent="0.25">
      <c r="A176" s="847" t="s">
        <v>923</v>
      </c>
      <c r="B176" s="845">
        <v>1361814314.72</v>
      </c>
      <c r="C176" s="844">
        <v>1.3523189135051067E-2</v>
      </c>
      <c r="D176" s="844">
        <v>-9.5738979772716439E-4</v>
      </c>
      <c r="E176" s="843">
        <v>282.61611434000002</v>
      </c>
      <c r="F176" s="845">
        <v>1363119351.28</v>
      </c>
      <c r="G176" s="844">
        <v>1.5901401096523798E-2</v>
      </c>
      <c r="H176" s="844"/>
      <c r="I176" s="843">
        <v>281.15257745999997</v>
      </c>
      <c r="J176" s="845">
        <v>1192703930.6099999</v>
      </c>
      <c r="K176" s="844">
        <v>1.4100122456607841E-2</v>
      </c>
      <c r="L176" s="844">
        <v>7.9207195240186781E-2</v>
      </c>
      <c r="M176" s="843">
        <v>291.96112778000003</v>
      </c>
      <c r="N176" s="845">
        <v>1105166770.45</v>
      </c>
      <c r="O176" s="844">
        <v>1.4906437669445405E-2</v>
      </c>
      <c r="P176" s="844"/>
      <c r="Q176" s="843">
        <v>273.09592411</v>
      </c>
      <c r="R176" s="845">
        <v>2554518245.3299999</v>
      </c>
      <c r="S176" s="844">
        <v>1.3786569005066291E-2</v>
      </c>
      <c r="T176" s="844">
        <v>3.4936032269857177E-2</v>
      </c>
      <c r="U176" s="843">
        <v>286.90371883</v>
      </c>
      <c r="V176" s="845">
        <v>2468286121.73</v>
      </c>
      <c r="W176" s="844">
        <v>1.5439964677689972E-2</v>
      </c>
      <c r="X176" s="844"/>
      <c r="Y176" s="843">
        <v>277.48723310000003</v>
      </c>
    </row>
    <row r="177" spans="1:25" x14ac:dyDescent="0.25">
      <c r="A177" s="847" t="s">
        <v>920</v>
      </c>
      <c r="B177" s="845">
        <v>1179593629.8499999</v>
      </c>
      <c r="C177" s="844">
        <v>1.17136878255262E-2</v>
      </c>
      <c r="D177" s="844">
        <v>0.63652766635210778</v>
      </c>
      <c r="E177" s="843">
        <v>244.80001756999999</v>
      </c>
      <c r="F177" s="845">
        <v>720790521.36000001</v>
      </c>
      <c r="G177" s="844">
        <v>8.4083460307090366E-3</v>
      </c>
      <c r="H177" s="844"/>
      <c r="I177" s="843">
        <v>148.66791576</v>
      </c>
      <c r="J177" s="845">
        <v>707855082.96000004</v>
      </c>
      <c r="K177" s="844">
        <v>8.368248896575425E-3</v>
      </c>
      <c r="L177" s="844">
        <v>-1.2824793941039652E-3</v>
      </c>
      <c r="M177" s="843">
        <v>173.27533097</v>
      </c>
      <c r="N177" s="845">
        <v>708764058.25999999</v>
      </c>
      <c r="O177" s="844">
        <v>9.5597764421508635E-3</v>
      </c>
      <c r="P177" s="844"/>
      <c r="Q177" s="843">
        <v>175.14150863</v>
      </c>
      <c r="R177" s="845">
        <v>1887448712.8099999</v>
      </c>
      <c r="S177" s="844">
        <v>1.0186438077022655E-2</v>
      </c>
      <c r="T177" s="844">
        <v>0.32030545718073677</v>
      </c>
      <c r="U177" s="843">
        <v>211.98363165999999</v>
      </c>
      <c r="V177" s="845">
        <v>1429554579.6199999</v>
      </c>
      <c r="W177" s="844">
        <v>8.9423474936092401E-3</v>
      </c>
      <c r="X177" s="844"/>
      <c r="Y177" s="843">
        <v>160.71197799000001</v>
      </c>
    </row>
    <row r="178" spans="1:25" x14ac:dyDescent="0.25">
      <c r="A178" s="847" t="s">
        <v>926</v>
      </c>
      <c r="B178" s="845">
        <v>67501772.849999994</v>
      </c>
      <c r="C178" s="844">
        <v>6.7031109258789963E-4</v>
      </c>
      <c r="D178" s="844">
        <v>0.12079810389771471</v>
      </c>
      <c r="E178" s="843">
        <v>14.008582923000001</v>
      </c>
      <c r="F178" s="845">
        <v>60226523.060000002</v>
      </c>
      <c r="G178" s="844">
        <v>7.0256951376034015E-4</v>
      </c>
      <c r="H178" s="844"/>
      <c r="I178" s="843">
        <v>12.422127360999999</v>
      </c>
      <c r="J178" s="845">
        <v>35284097.649999999</v>
      </c>
      <c r="K178" s="844">
        <v>4.1712790984218601E-4</v>
      </c>
      <c r="L178" s="844">
        <v>-3.470193891621938E-2</v>
      </c>
      <c r="M178" s="843">
        <v>8.6371686032999992</v>
      </c>
      <c r="N178" s="845">
        <v>36552541.719999999</v>
      </c>
      <c r="O178" s="844">
        <v>4.9301897177665244E-4</v>
      </c>
      <c r="P178" s="844"/>
      <c r="Q178" s="843">
        <v>9.0324378424000002</v>
      </c>
      <c r="R178" s="845">
        <v>102785870.5</v>
      </c>
      <c r="S178" s="844">
        <v>5.5472866517381131E-4</v>
      </c>
      <c r="T178" s="844">
        <v>6.2067201554951816E-2</v>
      </c>
      <c r="U178" s="843">
        <v>11.544113471999999</v>
      </c>
      <c r="V178" s="845">
        <v>96779064.780000001</v>
      </c>
      <c r="W178" s="844">
        <v>6.0538578918709486E-4</v>
      </c>
      <c r="X178" s="844"/>
      <c r="Y178" s="843">
        <v>10.880000771000001</v>
      </c>
    </row>
    <row r="179" spans="1:25" x14ac:dyDescent="0.25">
      <c r="A179" s="846"/>
      <c r="B179" s="845"/>
      <c r="C179" s="844"/>
      <c r="D179" s="844"/>
      <c r="E179" s="843"/>
      <c r="F179" s="845"/>
      <c r="G179" s="844"/>
      <c r="H179" s="844"/>
      <c r="I179" s="843"/>
      <c r="J179" s="845"/>
      <c r="K179" s="844"/>
      <c r="L179" s="844"/>
      <c r="M179" s="843"/>
      <c r="N179" s="845"/>
      <c r="O179" s="844"/>
      <c r="P179" s="844"/>
      <c r="Q179" s="843"/>
      <c r="R179" s="845"/>
      <c r="S179" s="844"/>
      <c r="T179" s="844"/>
      <c r="U179" s="843"/>
      <c r="V179" s="845"/>
      <c r="W179" s="844"/>
      <c r="X179" s="844"/>
      <c r="Y179" s="843"/>
    </row>
    <row r="180" spans="1:25" x14ac:dyDescent="0.25">
      <c r="A180" s="855" t="s">
        <v>933</v>
      </c>
      <c r="B180" s="854">
        <v>3883104476.3400006</v>
      </c>
      <c r="C180" s="853">
        <v>3.8560291000837466E-2</v>
      </c>
      <c r="D180" s="853">
        <v>0.26522406321294756</v>
      </c>
      <c r="E180" s="852">
        <v>805.85722062119999</v>
      </c>
      <c r="F180" s="854">
        <v>3069104192.0900002</v>
      </c>
      <c r="G180" s="853">
        <v>3.5802482533623003E-2</v>
      </c>
      <c r="H180" s="853"/>
      <c r="I180" s="852">
        <v>633.02347905269994</v>
      </c>
      <c r="J180" s="854">
        <v>3368814470.3699999</v>
      </c>
      <c r="K180" s="853">
        <v>3.9826058543728948E-2</v>
      </c>
      <c r="L180" s="853">
        <v>0.26499555136376463</v>
      </c>
      <c r="M180" s="852">
        <v>824.64964422679998</v>
      </c>
      <c r="N180" s="854">
        <v>2663103808.3400002</v>
      </c>
      <c r="O180" s="853">
        <v>3.5919819512958188E-2</v>
      </c>
      <c r="P180" s="853"/>
      <c r="Q180" s="852">
        <v>658.0751566066001</v>
      </c>
      <c r="R180" s="854">
        <v>7251918946.7099991</v>
      </c>
      <c r="S180" s="853">
        <v>3.9138135404098266E-2</v>
      </c>
      <c r="T180" s="853">
        <v>0.26511789979812284</v>
      </c>
      <c r="U180" s="852">
        <v>814.47941044549987</v>
      </c>
      <c r="V180" s="854">
        <v>5732208000.4300003</v>
      </c>
      <c r="W180" s="853">
        <v>3.5856900167545662E-2</v>
      </c>
      <c r="X180" s="853"/>
      <c r="Y180" s="852">
        <v>644.42064621549991</v>
      </c>
    </row>
    <row r="181" spans="1:25" x14ac:dyDescent="0.25">
      <c r="A181" s="847" t="s">
        <v>919</v>
      </c>
      <c r="B181" s="845">
        <v>925393933.62</v>
      </c>
      <c r="C181" s="844">
        <v>9.1894152187298669E-3</v>
      </c>
      <c r="D181" s="844">
        <v>0.26635789810512578</v>
      </c>
      <c r="E181" s="843">
        <v>192.04618053999999</v>
      </c>
      <c r="F181" s="845">
        <v>730752289.70000005</v>
      </c>
      <c r="G181" s="844">
        <v>8.5245545445535847E-3</v>
      </c>
      <c r="H181" s="844"/>
      <c r="I181" s="843">
        <v>150.72259779999999</v>
      </c>
      <c r="J181" s="845">
        <v>1470198557.1800001</v>
      </c>
      <c r="K181" s="844">
        <v>1.7380658485097778E-2</v>
      </c>
      <c r="L181" s="844">
        <v>0.28993212313827671</v>
      </c>
      <c r="M181" s="843">
        <v>359.88883561</v>
      </c>
      <c r="N181" s="845">
        <v>1139748775</v>
      </c>
      <c r="O181" s="844">
        <v>1.5372878128109533E-2</v>
      </c>
      <c r="P181" s="844"/>
      <c r="Q181" s="843">
        <v>281.64142579000003</v>
      </c>
      <c r="R181" s="845">
        <v>2395592490.8000002</v>
      </c>
      <c r="S181" s="844">
        <v>1.2928857033145329E-2</v>
      </c>
      <c r="T181" s="844">
        <v>0.28072233478477965</v>
      </c>
      <c r="U181" s="843">
        <v>269.05440807000002</v>
      </c>
      <c r="V181" s="845">
        <v>1870501064.7</v>
      </c>
      <c r="W181" s="844">
        <v>1.1700616923741167E-2</v>
      </c>
      <c r="X181" s="844"/>
      <c r="Y181" s="843">
        <v>210.28362976</v>
      </c>
    </row>
    <row r="182" spans="1:25" x14ac:dyDescent="0.25">
      <c r="A182" s="847" t="s">
        <v>916</v>
      </c>
      <c r="B182" s="845">
        <v>770744289.49000001</v>
      </c>
      <c r="C182" s="844">
        <v>7.6537018952373536E-3</v>
      </c>
      <c r="D182" s="844">
        <v>0.47738124292527945</v>
      </c>
      <c r="E182" s="843">
        <v>159.95187734999999</v>
      </c>
      <c r="F182" s="845">
        <v>521696273.85000002</v>
      </c>
      <c r="G182" s="844">
        <v>6.0858219738872598E-3</v>
      </c>
      <c r="H182" s="844"/>
      <c r="I182" s="843">
        <v>107.60338184</v>
      </c>
      <c r="J182" s="845">
        <v>314215718.08999997</v>
      </c>
      <c r="K182" s="844">
        <v>3.7146520516571366E-3</v>
      </c>
      <c r="L182" s="844">
        <v>0.25395178106715655</v>
      </c>
      <c r="M182" s="843">
        <v>76.916637116999993</v>
      </c>
      <c r="N182" s="845">
        <v>250580383.41999999</v>
      </c>
      <c r="O182" s="844">
        <v>3.3798164824617762E-3</v>
      </c>
      <c r="P182" s="844"/>
      <c r="Q182" s="843">
        <v>61.920502139</v>
      </c>
      <c r="R182" s="845">
        <v>1084960007.5799999</v>
      </c>
      <c r="S182" s="844">
        <v>5.8554586719370303E-3</v>
      </c>
      <c r="T182" s="844">
        <v>0.40488515011619852</v>
      </c>
      <c r="U182" s="843">
        <v>121.85431109</v>
      </c>
      <c r="V182" s="845">
        <v>772276657.26999998</v>
      </c>
      <c r="W182" s="844">
        <v>4.8308517414893176E-3</v>
      </c>
      <c r="X182" s="844"/>
      <c r="Y182" s="843">
        <v>86.820126293000001</v>
      </c>
    </row>
    <row r="183" spans="1:25" x14ac:dyDescent="0.25">
      <c r="A183" s="847" t="s">
        <v>915</v>
      </c>
      <c r="B183" s="845">
        <v>603246981.60000002</v>
      </c>
      <c r="C183" s="844">
        <v>5.9904077517372737E-3</v>
      </c>
      <c r="D183" s="844">
        <v>0.30153945603386551</v>
      </c>
      <c r="E183" s="843">
        <v>125.19130991999999</v>
      </c>
      <c r="F183" s="845">
        <v>463487279.47000003</v>
      </c>
      <c r="G183" s="844">
        <v>5.4067878407480629E-3</v>
      </c>
      <c r="H183" s="844"/>
      <c r="I183" s="843">
        <v>95.597383399999998</v>
      </c>
      <c r="J183" s="845">
        <v>168329412.84999999</v>
      </c>
      <c r="K183" s="844">
        <v>1.989987014648309E-3</v>
      </c>
      <c r="L183" s="844">
        <v>0.41655872469906885</v>
      </c>
      <c r="M183" s="843">
        <v>41.205234552999997</v>
      </c>
      <c r="N183" s="845">
        <v>118829816.17</v>
      </c>
      <c r="O183" s="844">
        <v>1.6027709983430949E-3</v>
      </c>
      <c r="P183" s="844"/>
      <c r="Q183" s="843">
        <v>29.363838404999999</v>
      </c>
      <c r="R183" s="845">
        <v>771576394.45000005</v>
      </c>
      <c r="S183" s="844">
        <v>4.1641476721537389E-3</v>
      </c>
      <c r="T183" s="844">
        <v>0.3250107204941205</v>
      </c>
      <c r="U183" s="843">
        <v>86.657489071000001</v>
      </c>
      <c r="V183" s="845">
        <v>582317095.63999999</v>
      </c>
      <c r="W183" s="844">
        <v>3.6425904228618894E-3</v>
      </c>
      <c r="X183" s="844"/>
      <c r="Y183" s="843">
        <v>65.464679411999995</v>
      </c>
    </row>
    <row r="184" spans="1:25" x14ac:dyDescent="0.25">
      <c r="A184" s="847" t="s">
        <v>918</v>
      </c>
      <c r="B184" s="845">
        <v>511308862.24000001</v>
      </c>
      <c r="C184" s="844">
        <v>5.0774370453882129E-3</v>
      </c>
      <c r="D184" s="844">
        <v>0.25863121501766279</v>
      </c>
      <c r="E184" s="843">
        <v>106.11147372000001</v>
      </c>
      <c r="F184" s="845">
        <v>406242000.14999998</v>
      </c>
      <c r="G184" s="844">
        <v>4.7389958777808534E-3</v>
      </c>
      <c r="H184" s="844"/>
      <c r="I184" s="843">
        <v>83.790157706000002</v>
      </c>
      <c r="J184" s="845">
        <v>526288871.62</v>
      </c>
      <c r="K184" s="844">
        <v>6.2217767099976605E-3</v>
      </c>
      <c r="L184" s="844">
        <v>0.26110421165835934</v>
      </c>
      <c r="M184" s="843">
        <v>128.82987014</v>
      </c>
      <c r="N184" s="845">
        <v>417323855.36000001</v>
      </c>
      <c r="O184" s="844">
        <v>5.628844627099591E-3</v>
      </c>
      <c r="P184" s="844"/>
      <c r="Q184" s="843">
        <v>103.1242044</v>
      </c>
      <c r="R184" s="845">
        <v>1037597733.86</v>
      </c>
      <c r="S184" s="844">
        <v>5.5998475577587227E-3</v>
      </c>
      <c r="T184" s="844">
        <v>0.25988435158893153</v>
      </c>
      <c r="U184" s="843">
        <v>116.53494705999999</v>
      </c>
      <c r="V184" s="845">
        <v>823565855.50999999</v>
      </c>
      <c r="W184" s="844">
        <v>5.1516830268905425E-3</v>
      </c>
      <c r="X184" s="844"/>
      <c r="Y184" s="843">
        <v>92.586110059000006</v>
      </c>
    </row>
    <row r="185" spans="1:25" x14ac:dyDescent="0.25">
      <c r="A185" s="847" t="s">
        <v>924</v>
      </c>
      <c r="B185" s="845">
        <v>348392194.98000002</v>
      </c>
      <c r="C185" s="844">
        <v>3.4596299179443018E-3</v>
      </c>
      <c r="D185" s="844">
        <v>-1.6285295959957868E-2</v>
      </c>
      <c r="E185" s="843">
        <v>72.301522568999999</v>
      </c>
      <c r="F185" s="845">
        <v>354159792.00999999</v>
      </c>
      <c r="G185" s="844">
        <v>4.1314334652532226E-3</v>
      </c>
      <c r="H185" s="844"/>
      <c r="I185" s="843">
        <v>73.047850331999996</v>
      </c>
      <c r="J185" s="845">
        <v>166784377.78999999</v>
      </c>
      <c r="K185" s="844">
        <v>1.9717216404958062E-3</v>
      </c>
      <c r="L185" s="844">
        <v>4.0938052420047909E-2</v>
      </c>
      <c r="M185" s="843">
        <v>40.827026545000002</v>
      </c>
      <c r="N185" s="845">
        <v>160225075.25999999</v>
      </c>
      <c r="O185" s="844">
        <v>2.1611083153295408E-3</v>
      </c>
      <c r="P185" s="844"/>
      <c r="Q185" s="843">
        <v>39.592952089999997</v>
      </c>
      <c r="R185" s="845">
        <v>515176572.76999998</v>
      </c>
      <c r="S185" s="844">
        <v>2.7803744926353565E-3</v>
      </c>
      <c r="T185" s="844">
        <v>1.5391306206223108E-3</v>
      </c>
      <c r="U185" s="843">
        <v>57.860645486000003</v>
      </c>
      <c r="V185" s="845">
        <v>514384867.26999998</v>
      </c>
      <c r="W185" s="844">
        <v>3.2176513538959201E-3</v>
      </c>
      <c r="X185" s="844"/>
      <c r="Y185" s="843">
        <v>57.827669293</v>
      </c>
    </row>
    <row r="186" spans="1:25" x14ac:dyDescent="0.25">
      <c r="A186" s="847" t="s">
        <v>917</v>
      </c>
      <c r="B186" s="845">
        <v>290419480.69</v>
      </c>
      <c r="C186" s="844">
        <v>2.8839449867889555E-3</v>
      </c>
      <c r="D186" s="844">
        <v>0.39984852885928157</v>
      </c>
      <c r="E186" s="843">
        <v>60.270496700000002</v>
      </c>
      <c r="F186" s="845">
        <v>207464932.59999999</v>
      </c>
      <c r="G186" s="844">
        <v>2.420171868030526E-3</v>
      </c>
      <c r="H186" s="844"/>
      <c r="I186" s="843">
        <v>42.791044290000002</v>
      </c>
      <c r="J186" s="845">
        <v>315209675.93000001</v>
      </c>
      <c r="K186" s="844">
        <v>3.7264026017316534E-3</v>
      </c>
      <c r="L186" s="844">
        <v>0.38670777542608337</v>
      </c>
      <c r="M186" s="843">
        <v>77.159947333999995</v>
      </c>
      <c r="N186" s="845">
        <v>227307931.43000001</v>
      </c>
      <c r="O186" s="844">
        <v>3.0659187393520721E-3</v>
      </c>
      <c r="P186" s="844"/>
      <c r="Q186" s="843">
        <v>56.169685201</v>
      </c>
      <c r="R186" s="845">
        <v>605629156.62</v>
      </c>
      <c r="S186" s="844">
        <v>3.2685412110427547E-3</v>
      </c>
      <c r="T186" s="844">
        <v>0.39297828067349366</v>
      </c>
      <c r="U186" s="843">
        <v>68.019579652999994</v>
      </c>
      <c r="V186" s="845">
        <v>434772864.02999997</v>
      </c>
      <c r="W186" s="844">
        <v>2.7196513420155309E-3</v>
      </c>
      <c r="X186" s="844"/>
      <c r="Y186" s="843">
        <v>48.877607019000003</v>
      </c>
    </row>
    <row r="187" spans="1:25" x14ac:dyDescent="0.25">
      <c r="A187" s="847" t="s">
        <v>920</v>
      </c>
      <c r="B187" s="845">
        <v>218231747.58000001</v>
      </c>
      <c r="C187" s="844">
        <v>2.1671010253727957E-3</v>
      </c>
      <c r="D187" s="844">
        <v>0.38745814896707892</v>
      </c>
      <c r="E187" s="843">
        <v>45.289440609000003</v>
      </c>
      <c r="F187" s="845">
        <v>157288886.69</v>
      </c>
      <c r="G187" s="844">
        <v>1.8348456963322918E-3</v>
      </c>
      <c r="H187" s="844"/>
      <c r="I187" s="843">
        <v>32.441895756999998</v>
      </c>
      <c r="J187" s="845">
        <v>136349381.28</v>
      </c>
      <c r="K187" s="844">
        <v>1.6119197091498155E-3</v>
      </c>
      <c r="L187" s="844">
        <v>0.38054904529760541</v>
      </c>
      <c r="M187" s="843">
        <v>33.376865883000001</v>
      </c>
      <c r="N187" s="845">
        <v>98764605.099999994</v>
      </c>
      <c r="O187" s="844">
        <v>1.332132370638578E-3</v>
      </c>
      <c r="P187" s="844"/>
      <c r="Q187" s="843">
        <v>24.405557441999999</v>
      </c>
      <c r="R187" s="845">
        <v>354581128.86000001</v>
      </c>
      <c r="S187" s="844">
        <v>1.9136513156088998E-3</v>
      </c>
      <c r="T187" s="844">
        <v>0.38479317888313191</v>
      </c>
      <c r="U187" s="843">
        <v>39.823808141000001</v>
      </c>
      <c r="V187" s="845">
        <v>256053491.78999999</v>
      </c>
      <c r="W187" s="844">
        <v>1.6017012104195751E-3</v>
      </c>
      <c r="X187" s="844"/>
      <c r="Y187" s="843">
        <v>28.785793646999998</v>
      </c>
    </row>
    <row r="188" spans="1:25" x14ac:dyDescent="0.25">
      <c r="A188" s="847" t="s">
        <v>923</v>
      </c>
      <c r="B188" s="845">
        <v>211683578.03</v>
      </c>
      <c r="C188" s="844">
        <v>2.1020759082508336E-3</v>
      </c>
      <c r="D188" s="844">
        <v>-5.6901025287466982E-2</v>
      </c>
      <c r="E188" s="843">
        <v>43.930504802000002</v>
      </c>
      <c r="F188" s="845">
        <v>224455315.62</v>
      </c>
      <c r="G188" s="844">
        <v>2.618372337366458E-3</v>
      </c>
      <c r="H188" s="844"/>
      <c r="I188" s="843">
        <v>46.295425600999998</v>
      </c>
      <c r="J188" s="845">
        <v>265756695.94999999</v>
      </c>
      <c r="K188" s="844">
        <v>3.1417704430989988E-3</v>
      </c>
      <c r="L188" s="844">
        <v>7.7947439180790695E-2</v>
      </c>
      <c r="M188" s="843">
        <v>65.054388329000005</v>
      </c>
      <c r="N188" s="845">
        <v>246539567.97</v>
      </c>
      <c r="O188" s="844">
        <v>3.3253141528137081E-3</v>
      </c>
      <c r="P188" s="844"/>
      <c r="Q188" s="843">
        <v>60.921982948</v>
      </c>
      <c r="R188" s="845">
        <v>477440273.98000002</v>
      </c>
      <c r="S188" s="844">
        <v>2.5767141397624706E-3</v>
      </c>
      <c r="T188" s="844">
        <v>1.3684629312471988E-2</v>
      </c>
      <c r="U188" s="843">
        <v>53.622396463000001</v>
      </c>
      <c r="V188" s="845">
        <v>470994883.58999997</v>
      </c>
      <c r="W188" s="844">
        <v>2.946232327760008E-3</v>
      </c>
      <c r="X188" s="844"/>
      <c r="Y188" s="843">
        <v>52.949723251999998</v>
      </c>
    </row>
    <row r="189" spans="1:25" x14ac:dyDescent="0.25">
      <c r="A189" s="847" t="s">
        <v>926</v>
      </c>
      <c r="B189" s="845">
        <v>3683408.11</v>
      </c>
      <c r="C189" s="844">
        <v>3.6577251387868257E-5</v>
      </c>
      <c r="D189" s="844">
        <v>3.5415002774481036E-2</v>
      </c>
      <c r="E189" s="843">
        <v>0.76441441119999998</v>
      </c>
      <c r="F189" s="845">
        <v>3557422</v>
      </c>
      <c r="G189" s="844">
        <v>4.1498929670743256E-5</v>
      </c>
      <c r="H189" s="844"/>
      <c r="I189" s="843">
        <v>0.73374232669999995</v>
      </c>
      <c r="J189" s="845">
        <v>5681779.6799999997</v>
      </c>
      <c r="K189" s="844">
        <v>6.7169887851792757E-5</v>
      </c>
      <c r="L189" s="844">
        <v>0.50160730937206344</v>
      </c>
      <c r="M189" s="843">
        <v>1.3908387158</v>
      </c>
      <c r="N189" s="845">
        <v>3783798.63</v>
      </c>
      <c r="O189" s="844">
        <v>5.1035698810290729E-5</v>
      </c>
      <c r="P189" s="844"/>
      <c r="Q189" s="843">
        <v>0.93500819160000004</v>
      </c>
      <c r="R189" s="845">
        <v>9365187.7899999991</v>
      </c>
      <c r="S189" s="844">
        <v>5.0543310053970658E-5</v>
      </c>
      <c r="T189" s="844">
        <v>0.27569899639428208</v>
      </c>
      <c r="U189" s="843">
        <v>1.0518254115000001</v>
      </c>
      <c r="V189" s="845">
        <v>7341220.6299999999</v>
      </c>
      <c r="W189" s="844">
        <v>4.5921818471711124E-5</v>
      </c>
      <c r="X189" s="844"/>
      <c r="Y189" s="843">
        <v>0.82530748050000002</v>
      </c>
    </row>
    <row r="190" spans="1:25" x14ac:dyDescent="0.25">
      <c r="A190" s="846"/>
      <c r="B190" s="845"/>
      <c r="C190" s="844"/>
      <c r="D190" s="844"/>
      <c r="E190" s="843"/>
      <c r="F190" s="845"/>
      <c r="G190" s="844"/>
      <c r="H190" s="844"/>
      <c r="I190" s="843"/>
      <c r="J190" s="845"/>
      <c r="K190" s="844"/>
      <c r="L190" s="844"/>
      <c r="M190" s="843"/>
      <c r="N190" s="845"/>
      <c r="O190" s="844"/>
      <c r="P190" s="844"/>
      <c r="Q190" s="843"/>
      <c r="R190" s="845"/>
      <c r="S190" s="844"/>
      <c r="T190" s="844"/>
      <c r="U190" s="843"/>
      <c r="V190" s="845"/>
      <c r="W190" s="844"/>
      <c r="X190" s="844"/>
      <c r="Y190" s="843"/>
    </row>
    <row r="191" spans="1:25" x14ac:dyDescent="0.25">
      <c r="A191" s="855" t="s">
        <v>931</v>
      </c>
      <c r="B191" s="854">
        <v>738201675.81000006</v>
      </c>
      <c r="C191" s="853">
        <v>7.3305448282373472E-3</v>
      </c>
      <c r="D191" s="853">
        <v>0.17942785264298314</v>
      </c>
      <c r="E191" s="852">
        <v>153.1983376597</v>
      </c>
      <c r="F191" s="854">
        <v>625898120.13999999</v>
      </c>
      <c r="G191" s="853">
        <v>7.301383436865312E-3</v>
      </c>
      <c r="H191" s="853"/>
      <c r="I191" s="852">
        <v>129.09571677769998</v>
      </c>
      <c r="J191" s="854">
        <v>766829379.70000005</v>
      </c>
      <c r="K191" s="853">
        <v>9.0654418750550376E-3</v>
      </c>
      <c r="L191" s="853">
        <v>0.23667494847034412</v>
      </c>
      <c r="M191" s="852">
        <v>187.7116061781</v>
      </c>
      <c r="N191" s="854">
        <v>620073512.97000003</v>
      </c>
      <c r="O191" s="853">
        <v>8.363522518685362E-3</v>
      </c>
      <c r="P191" s="853"/>
      <c r="Q191" s="852">
        <v>153.22533536710003</v>
      </c>
      <c r="R191" s="854">
        <v>1505031055.5100002</v>
      </c>
      <c r="S191" s="853">
        <v>8.1225548259397651E-3</v>
      </c>
      <c r="T191" s="853">
        <v>0.20791759259669207</v>
      </c>
      <c r="U191" s="852">
        <v>169.03344008740001</v>
      </c>
      <c r="V191" s="854">
        <v>1245971633.1100001</v>
      </c>
      <c r="W191" s="853">
        <v>7.7939740596760787E-3</v>
      </c>
      <c r="X191" s="853"/>
      <c r="Y191" s="852">
        <v>140.07339665810002</v>
      </c>
    </row>
    <row r="192" spans="1:25" x14ac:dyDescent="0.25">
      <c r="A192" s="847" t="s">
        <v>919</v>
      </c>
      <c r="B192" s="845">
        <v>302850674.74000001</v>
      </c>
      <c r="C192" s="844">
        <v>3.0073901485085522E-3</v>
      </c>
      <c r="D192" s="844">
        <v>0.17327915230273686</v>
      </c>
      <c r="E192" s="843">
        <v>62.850331351999998</v>
      </c>
      <c r="F192" s="845">
        <v>258123289.88</v>
      </c>
      <c r="G192" s="844">
        <v>3.0111244190627355E-3</v>
      </c>
      <c r="H192" s="844"/>
      <c r="I192" s="843">
        <v>53.239672802999998</v>
      </c>
      <c r="J192" s="845">
        <v>426935031.44999999</v>
      </c>
      <c r="K192" s="844">
        <v>5.0472175616809757E-3</v>
      </c>
      <c r="L192" s="844">
        <v>0.17748499909733112</v>
      </c>
      <c r="M192" s="843">
        <v>104.50911585999999</v>
      </c>
      <c r="N192" s="845">
        <v>362582140.56</v>
      </c>
      <c r="O192" s="844">
        <v>4.8904909402144002E-3</v>
      </c>
      <c r="P192" s="844"/>
      <c r="Q192" s="843">
        <v>89.597070224000007</v>
      </c>
      <c r="R192" s="845">
        <v>729785706.19000006</v>
      </c>
      <c r="S192" s="844">
        <v>3.9386060427216603E-3</v>
      </c>
      <c r="T192" s="844">
        <v>0.17573597780943556</v>
      </c>
      <c r="U192" s="843">
        <v>81.963882401000006</v>
      </c>
      <c r="V192" s="845">
        <v>620705430.44000006</v>
      </c>
      <c r="W192" s="844">
        <v>3.8827224432663593E-3</v>
      </c>
      <c r="X192" s="844"/>
      <c r="Y192" s="843">
        <v>69.780335006000001</v>
      </c>
    </row>
    <row r="193" spans="1:25" x14ac:dyDescent="0.25">
      <c r="A193" s="847" t="s">
        <v>924</v>
      </c>
      <c r="B193" s="845">
        <v>210435331.72</v>
      </c>
      <c r="C193" s="844">
        <v>2.0896804805080067E-3</v>
      </c>
      <c r="D193" s="844">
        <v>0.13227382126425091</v>
      </c>
      <c r="E193" s="843">
        <v>43.671457355000001</v>
      </c>
      <c r="F193" s="845">
        <v>185851980.12</v>
      </c>
      <c r="G193" s="844">
        <v>2.1680470442270424E-3</v>
      </c>
      <c r="H193" s="844"/>
      <c r="I193" s="843">
        <v>38.333226791999998</v>
      </c>
      <c r="J193" s="845">
        <v>84064824.989999995</v>
      </c>
      <c r="K193" s="844">
        <v>9.9381271096011343E-4</v>
      </c>
      <c r="L193" s="844">
        <v>0.83293174815853199</v>
      </c>
      <c r="M193" s="843">
        <v>20.578167372999999</v>
      </c>
      <c r="N193" s="845">
        <v>45863587.159999996</v>
      </c>
      <c r="O193" s="844">
        <v>6.1860591684216473E-4</v>
      </c>
      <c r="P193" s="844"/>
      <c r="Q193" s="843">
        <v>11.333274808000001</v>
      </c>
      <c r="R193" s="845">
        <v>294500156.70999998</v>
      </c>
      <c r="S193" s="844">
        <v>1.5893982123274088E-3</v>
      </c>
      <c r="T193" s="844">
        <v>0.27095542249059362</v>
      </c>
      <c r="U193" s="843">
        <v>33.075978341000003</v>
      </c>
      <c r="V193" s="845">
        <v>231715567.28</v>
      </c>
      <c r="W193" s="844">
        <v>1.4494592594340441E-3</v>
      </c>
      <c r="X193" s="844"/>
      <c r="Y193" s="843">
        <v>26.049699450999999</v>
      </c>
    </row>
    <row r="194" spans="1:25" x14ac:dyDescent="0.25">
      <c r="A194" s="847" t="s">
        <v>916</v>
      </c>
      <c r="B194" s="845">
        <v>114023764.54000001</v>
      </c>
      <c r="C194" s="844">
        <v>1.1322872120653172E-3</v>
      </c>
      <c r="D194" s="844">
        <v>0.13742504508939898</v>
      </c>
      <c r="E194" s="843">
        <v>23.663250509000001</v>
      </c>
      <c r="F194" s="845">
        <v>100247277.86</v>
      </c>
      <c r="G194" s="844">
        <v>1.1694296413514048E-3</v>
      </c>
      <c r="H194" s="844"/>
      <c r="I194" s="843">
        <v>20.676678477999999</v>
      </c>
      <c r="J194" s="845">
        <v>58541396.670000002</v>
      </c>
      <c r="K194" s="844">
        <v>6.9207524234927997E-4</v>
      </c>
      <c r="L194" s="844">
        <v>0.20496973158094722</v>
      </c>
      <c r="M194" s="843">
        <v>14.330305916</v>
      </c>
      <c r="N194" s="845">
        <v>48583292.289999999</v>
      </c>
      <c r="O194" s="844">
        <v>6.5528917233229186E-4</v>
      </c>
      <c r="P194" s="844"/>
      <c r="Q194" s="843">
        <v>12.005336623</v>
      </c>
      <c r="R194" s="845">
        <v>172565161.21000001</v>
      </c>
      <c r="S194" s="844">
        <v>9.3132296363172677E-4</v>
      </c>
      <c r="T194" s="844">
        <v>0.15947389730536488</v>
      </c>
      <c r="U194" s="843">
        <v>19.381183353000001</v>
      </c>
      <c r="V194" s="845">
        <v>148830570.15000001</v>
      </c>
      <c r="W194" s="844">
        <v>9.3098556356418464E-4</v>
      </c>
      <c r="X194" s="844"/>
      <c r="Y194" s="843">
        <v>16.731683878999998</v>
      </c>
    </row>
    <row r="195" spans="1:25" x14ac:dyDescent="0.25">
      <c r="A195" s="847" t="s">
        <v>915</v>
      </c>
      <c r="B195" s="845">
        <v>80173493.980000004</v>
      </c>
      <c r="C195" s="844">
        <v>7.9614475409030988E-4</v>
      </c>
      <c r="D195" s="844">
        <v>0.2055032673036121</v>
      </c>
      <c r="E195" s="843">
        <v>16.638333947</v>
      </c>
      <c r="F195" s="845">
        <v>66506243.619999997</v>
      </c>
      <c r="G195" s="844">
        <v>7.7582528208677436E-4</v>
      </c>
      <c r="H195" s="844"/>
      <c r="I195" s="843">
        <v>13.717362162000001</v>
      </c>
      <c r="J195" s="845">
        <v>181047571.71000001</v>
      </c>
      <c r="K195" s="844">
        <v>2.1403408390520537E-3</v>
      </c>
      <c r="L195" s="844">
        <v>0.24420729138335776</v>
      </c>
      <c r="M195" s="843">
        <v>44.318503411000002</v>
      </c>
      <c r="N195" s="845">
        <v>145512386.05000001</v>
      </c>
      <c r="O195" s="844">
        <v>1.9626642519331296E-3</v>
      </c>
      <c r="P195" s="844"/>
      <c r="Q195" s="843">
        <v>35.957323907999999</v>
      </c>
      <c r="R195" s="845">
        <v>261221065.69</v>
      </c>
      <c r="S195" s="844">
        <v>1.4097931202080366E-3</v>
      </c>
      <c r="T195" s="844">
        <v>0.23206656932262029</v>
      </c>
      <c r="U195" s="843">
        <v>29.338328399000002</v>
      </c>
      <c r="V195" s="845">
        <v>212018629.66999999</v>
      </c>
      <c r="W195" s="844">
        <v>1.3262482514882115E-3</v>
      </c>
      <c r="X195" s="844"/>
      <c r="Y195" s="843">
        <v>23.835349717</v>
      </c>
    </row>
    <row r="196" spans="1:25" x14ac:dyDescent="0.25">
      <c r="A196" s="847" t="s">
        <v>920</v>
      </c>
      <c r="B196" s="845">
        <v>24435211.079999998</v>
      </c>
      <c r="C196" s="844">
        <v>2.4264833863027571E-4</v>
      </c>
      <c r="D196" s="844">
        <v>1.4432124520845031</v>
      </c>
      <c r="E196" s="843">
        <v>5.0710176371999998</v>
      </c>
      <c r="F196" s="845">
        <v>10001263.32</v>
      </c>
      <c r="G196" s="844">
        <v>1.1666924057232013E-4</v>
      </c>
      <c r="H196" s="844"/>
      <c r="I196" s="843">
        <v>2.0628281432</v>
      </c>
      <c r="J196" s="845">
        <v>13966086.689999999</v>
      </c>
      <c r="K196" s="844">
        <v>1.6510680271497532E-4</v>
      </c>
      <c r="L196" s="844">
        <v>-0.11721785149235327</v>
      </c>
      <c r="M196" s="843">
        <v>3.4187482039999999</v>
      </c>
      <c r="N196" s="845">
        <v>15820535.92</v>
      </c>
      <c r="O196" s="844">
        <v>2.1338664796506513E-4</v>
      </c>
      <c r="P196" s="844"/>
      <c r="Q196" s="843">
        <v>3.9093863409999998</v>
      </c>
      <c r="R196" s="845">
        <v>38401297.770000003</v>
      </c>
      <c r="S196" s="844">
        <v>2.072493091635018E-4</v>
      </c>
      <c r="T196" s="844">
        <v>0.48716584050089634</v>
      </c>
      <c r="U196" s="843">
        <v>4.3129365618</v>
      </c>
      <c r="V196" s="845">
        <v>25821799.239999998</v>
      </c>
      <c r="W196" s="844">
        <v>1.6152408939550537E-4</v>
      </c>
      <c r="X196" s="844"/>
      <c r="Y196" s="843">
        <v>2.9029129005000001</v>
      </c>
    </row>
    <row r="197" spans="1:25" x14ac:dyDescent="0.25">
      <c r="A197" s="847" t="s">
        <v>917</v>
      </c>
      <c r="B197" s="845">
        <v>5999020.5499999998</v>
      </c>
      <c r="C197" s="844">
        <v>5.9571917144510419E-5</v>
      </c>
      <c r="D197" s="844">
        <v>0.2234712635657724</v>
      </c>
      <c r="E197" s="843">
        <v>1.2449714027000001</v>
      </c>
      <c r="F197" s="845">
        <v>4903278.67</v>
      </c>
      <c r="G197" s="844">
        <v>5.7198953816102086E-5</v>
      </c>
      <c r="H197" s="844"/>
      <c r="I197" s="843">
        <v>1.0113343594999999</v>
      </c>
      <c r="J197" s="845">
        <v>2252502.39</v>
      </c>
      <c r="K197" s="844">
        <v>2.6629039041196188E-5</v>
      </c>
      <c r="L197" s="844">
        <v>0.31797829494209506</v>
      </c>
      <c r="M197" s="843">
        <v>0.55138842190000004</v>
      </c>
      <c r="N197" s="845">
        <v>1709058.79</v>
      </c>
      <c r="O197" s="844">
        <v>2.3051704962301313E-5</v>
      </c>
      <c r="P197" s="844"/>
      <c r="Q197" s="843">
        <v>0.42232267750000002</v>
      </c>
      <c r="R197" s="845">
        <v>8251522.9400000004</v>
      </c>
      <c r="S197" s="844">
        <v>4.4532933212423238E-5</v>
      </c>
      <c r="T197" s="844">
        <v>0.24789803755720605</v>
      </c>
      <c r="U197" s="843">
        <v>0.92674719459999999</v>
      </c>
      <c r="V197" s="845">
        <v>6612337.46</v>
      </c>
      <c r="W197" s="844">
        <v>4.1362407672498388E-5</v>
      </c>
      <c r="X197" s="844"/>
      <c r="Y197" s="843">
        <v>0.74336569409999997</v>
      </c>
    </row>
    <row r="198" spans="1:25" x14ac:dyDescent="0.25">
      <c r="A198" s="847" t="s">
        <v>918</v>
      </c>
      <c r="B198" s="845">
        <v>284179.20000000001</v>
      </c>
      <c r="C198" s="844">
        <v>2.8219772903750525E-6</v>
      </c>
      <c r="D198" s="844">
        <v>7.3238316717378668E-2</v>
      </c>
      <c r="E198" s="843">
        <v>5.8975456799999999E-2</v>
      </c>
      <c r="F198" s="845">
        <v>264786.67</v>
      </c>
      <c r="G198" s="844">
        <v>3.0888557489328795E-6</v>
      </c>
      <c r="H198" s="844"/>
      <c r="I198" s="843">
        <v>5.4614040000000003E-2</v>
      </c>
      <c r="J198" s="845">
        <v>1706</v>
      </c>
      <c r="K198" s="844">
        <v>2.0168298513672472E-8</v>
      </c>
      <c r="L198" s="844">
        <v>-0.32091393997293205</v>
      </c>
      <c r="M198" s="843">
        <v>4.1761050000000002E-4</v>
      </c>
      <c r="N198" s="845">
        <v>2512.1999999999998</v>
      </c>
      <c r="O198" s="844">
        <v>3.3884436009537949E-8</v>
      </c>
      <c r="P198" s="844"/>
      <c r="Q198" s="843">
        <v>6.2078559999999999E-4</v>
      </c>
      <c r="R198" s="845">
        <v>285885.2</v>
      </c>
      <c r="S198" s="844">
        <v>1.5429038506702932E-6</v>
      </c>
      <c r="T198" s="844">
        <v>6.9533889163093041E-2</v>
      </c>
      <c r="U198" s="843">
        <v>3.2108413099999997E-2</v>
      </c>
      <c r="V198" s="845">
        <v>267298.87</v>
      </c>
      <c r="W198" s="844">
        <v>1.6720448552754517E-6</v>
      </c>
      <c r="X198" s="844"/>
      <c r="Y198" s="843">
        <v>3.0050010500000002E-2</v>
      </c>
    </row>
    <row r="199" spans="1:25" x14ac:dyDescent="0.25">
      <c r="A199" s="847" t="s">
        <v>923</v>
      </c>
      <c r="B199" s="845">
        <v>0</v>
      </c>
      <c r="C199" s="844">
        <v>0</v>
      </c>
      <c r="D199" s="844">
        <v>0</v>
      </c>
      <c r="E199" s="843">
        <v>0</v>
      </c>
      <c r="F199" s="845">
        <v>0</v>
      </c>
      <c r="G199" s="844">
        <v>0</v>
      </c>
      <c r="H199" s="844"/>
      <c r="I199" s="843">
        <v>0</v>
      </c>
      <c r="J199" s="845">
        <v>0</v>
      </c>
      <c r="K199" s="844">
        <v>0</v>
      </c>
      <c r="L199" s="844"/>
      <c r="M199" s="843">
        <v>0</v>
      </c>
      <c r="N199" s="845"/>
      <c r="O199" s="844">
        <v>0</v>
      </c>
      <c r="P199" s="844"/>
      <c r="Q199" s="843"/>
      <c r="R199" s="845">
        <v>0</v>
      </c>
      <c r="S199" s="844">
        <v>0</v>
      </c>
      <c r="T199" s="844">
        <v>0</v>
      </c>
      <c r="U199" s="843">
        <v>0</v>
      </c>
      <c r="V199" s="845">
        <v>0</v>
      </c>
      <c r="W199" s="844">
        <v>0</v>
      </c>
      <c r="X199" s="844"/>
      <c r="Y199" s="843">
        <v>0</v>
      </c>
    </row>
    <row r="200" spans="1:25" x14ac:dyDescent="0.25">
      <c r="A200" s="847" t="s">
        <v>926</v>
      </c>
      <c r="B200" s="845"/>
      <c r="C200" s="844">
        <v>0</v>
      </c>
      <c r="D200" s="844">
        <v>0</v>
      </c>
      <c r="E200" s="843"/>
      <c r="F200" s="845"/>
      <c r="G200" s="844">
        <v>0</v>
      </c>
      <c r="H200" s="844"/>
      <c r="I200" s="843"/>
      <c r="J200" s="845">
        <v>20259.8</v>
      </c>
      <c r="K200" s="844">
        <v>2.3951095792925061E-7</v>
      </c>
      <c r="L200" s="844"/>
      <c r="M200" s="843">
        <v>4.9593817000000004E-3</v>
      </c>
      <c r="N200" s="845"/>
      <c r="O200" s="844">
        <v>0</v>
      </c>
      <c r="P200" s="844"/>
      <c r="Q200" s="843"/>
      <c r="R200" s="845">
        <v>20259.8</v>
      </c>
      <c r="S200" s="844">
        <v>1.0934082433721649E-7</v>
      </c>
      <c r="T200" s="844"/>
      <c r="U200" s="843">
        <v>2.2754238999999998E-3</v>
      </c>
      <c r="V200" s="845"/>
      <c r="W200" s="844">
        <v>0</v>
      </c>
      <c r="X200" s="844"/>
      <c r="Y200" s="843"/>
    </row>
    <row r="201" spans="1:25" x14ac:dyDescent="0.25">
      <c r="A201" s="846"/>
      <c r="B201" s="845"/>
      <c r="C201" s="844"/>
      <c r="D201" s="844"/>
      <c r="E201" s="843"/>
      <c r="F201" s="845"/>
      <c r="G201" s="844"/>
      <c r="H201" s="844"/>
      <c r="I201" s="843"/>
      <c r="J201" s="845"/>
      <c r="K201" s="844"/>
      <c r="L201" s="844"/>
      <c r="M201" s="843"/>
      <c r="N201" s="845"/>
      <c r="O201" s="844"/>
      <c r="P201" s="844"/>
      <c r="Q201" s="843"/>
      <c r="R201" s="845"/>
      <c r="S201" s="844"/>
      <c r="T201" s="844"/>
      <c r="U201" s="843"/>
      <c r="V201" s="845"/>
      <c r="W201" s="844"/>
      <c r="X201" s="844"/>
      <c r="Y201" s="843"/>
    </row>
    <row r="202" spans="1:25" x14ac:dyDescent="0.25">
      <c r="A202" s="855" t="s">
        <v>925</v>
      </c>
      <c r="B202" s="854">
        <v>21788290.619999997</v>
      </c>
      <c r="C202" s="853">
        <v>2.1636369349245743E-4</v>
      </c>
      <c r="D202" s="853">
        <v>0.10365117647220651</v>
      </c>
      <c r="E202" s="852">
        <v>4.5217045867999994</v>
      </c>
      <c r="F202" s="854">
        <v>19742008.240000002</v>
      </c>
      <c r="G202" s="853">
        <v>2.3029941668741967E-4</v>
      </c>
      <c r="H202" s="853"/>
      <c r="I202" s="852">
        <v>4.0719226057999993</v>
      </c>
      <c r="J202" s="854">
        <v>6485953.7700000014</v>
      </c>
      <c r="K202" s="853">
        <v>7.6676818158991438E-5</v>
      </c>
      <c r="L202" s="853">
        <v>2.2710997611609333E-3</v>
      </c>
      <c r="M202" s="852">
        <v>1.5876919064999999</v>
      </c>
      <c r="N202" s="854">
        <v>6471256.9000000004</v>
      </c>
      <c r="O202" s="853">
        <v>8.7284010162141134E-5</v>
      </c>
      <c r="P202" s="853"/>
      <c r="Q202" s="852">
        <v>1.5991015388000001</v>
      </c>
      <c r="R202" s="854">
        <v>28274244.389999997</v>
      </c>
      <c r="S202" s="853">
        <v>1.5259426001809094E-4</v>
      </c>
      <c r="T202" s="853">
        <v>7.8623522822994354E-2</v>
      </c>
      <c r="U202" s="852">
        <v>3.1755443036999997</v>
      </c>
      <c r="V202" s="854">
        <v>26213265.140000004</v>
      </c>
      <c r="W202" s="853">
        <v>1.6397284102738014E-4</v>
      </c>
      <c r="X202" s="853"/>
      <c r="Y202" s="852">
        <v>2.9469218945999991</v>
      </c>
    </row>
    <row r="203" spans="1:25" x14ac:dyDescent="0.25">
      <c r="A203" s="847" t="s">
        <v>916</v>
      </c>
      <c r="B203" s="845">
        <v>16718010.6</v>
      </c>
      <c r="C203" s="844">
        <v>1.6601442418533586E-4</v>
      </c>
      <c r="D203" s="844">
        <v>0.16149279169158487</v>
      </c>
      <c r="E203" s="843">
        <v>3.4694738806999998</v>
      </c>
      <c r="F203" s="845">
        <v>14393555.189999999</v>
      </c>
      <c r="G203" s="844">
        <v>1.6790730324987353E-4</v>
      </c>
      <c r="H203" s="844"/>
      <c r="I203" s="843">
        <v>2.9687680221999999</v>
      </c>
      <c r="J203" s="845">
        <v>2624292.67</v>
      </c>
      <c r="K203" s="844">
        <v>3.1024336433647461E-5</v>
      </c>
      <c r="L203" s="844">
        <v>2.9454439796027462E-2</v>
      </c>
      <c r="M203" s="843">
        <v>0.64239869419999995</v>
      </c>
      <c r="N203" s="845">
        <v>2549207.2000000002</v>
      </c>
      <c r="O203" s="844">
        <v>3.4383587390913713E-5</v>
      </c>
      <c r="P203" s="844"/>
      <c r="Q203" s="843">
        <v>0.62993035500000005</v>
      </c>
      <c r="R203" s="845">
        <v>19342303.27</v>
      </c>
      <c r="S203" s="844">
        <v>1.0438915409442532E-4</v>
      </c>
      <c r="T203" s="844">
        <v>0.14162630772749679</v>
      </c>
      <c r="U203" s="843">
        <v>2.1723778051</v>
      </c>
      <c r="V203" s="845">
        <v>16942762.390000001</v>
      </c>
      <c r="W203" s="844">
        <v>1.0598271024622707E-4</v>
      </c>
      <c r="X203" s="844"/>
      <c r="Y203" s="843">
        <v>1.9047225584</v>
      </c>
    </row>
    <row r="204" spans="1:25" x14ac:dyDescent="0.25">
      <c r="A204" s="847" t="s">
        <v>920</v>
      </c>
      <c r="B204" s="845">
        <v>2252562.85</v>
      </c>
      <c r="C204" s="844">
        <v>2.2368566059171487E-5</v>
      </c>
      <c r="D204" s="844">
        <v>-0.17699232067754919</v>
      </c>
      <c r="E204" s="843">
        <v>0.46747236619999999</v>
      </c>
      <c r="F204" s="845">
        <v>2736988.86</v>
      </c>
      <c r="G204" s="844">
        <v>3.1928207620784866E-5</v>
      </c>
      <c r="H204" s="844"/>
      <c r="I204" s="843">
        <v>0.56452244750000002</v>
      </c>
      <c r="J204" s="845">
        <v>1555463.07</v>
      </c>
      <c r="K204" s="844">
        <v>1.8388653882036005E-5</v>
      </c>
      <c r="L204" s="844">
        <v>-0.1171979373213248</v>
      </c>
      <c r="M204" s="843">
        <v>0.3807606737</v>
      </c>
      <c r="N204" s="845">
        <v>1761961.3</v>
      </c>
      <c r="O204" s="844">
        <v>2.3765251540933167E-5</v>
      </c>
      <c r="P204" s="844"/>
      <c r="Q204" s="843">
        <v>0.43539532889999999</v>
      </c>
      <c r="R204" s="845">
        <v>3808025.92</v>
      </c>
      <c r="S204" s="844">
        <v>2.0551668485882745E-5</v>
      </c>
      <c r="T204" s="844">
        <v>-0.15357454860091185</v>
      </c>
      <c r="U204" s="843">
        <v>0.42768799940000002</v>
      </c>
      <c r="V204" s="845">
        <v>4498950.16</v>
      </c>
      <c r="W204" s="844">
        <v>2.8142455181979147E-5</v>
      </c>
      <c r="X204" s="844"/>
      <c r="Y204" s="843">
        <v>0.50577654699999997</v>
      </c>
    </row>
    <row r="205" spans="1:25" x14ac:dyDescent="0.25">
      <c r="A205" s="847" t="s">
        <v>919</v>
      </c>
      <c r="B205" s="845">
        <v>1200960.8500000001</v>
      </c>
      <c r="C205" s="844">
        <v>1.1925870173923777E-5</v>
      </c>
      <c r="D205" s="844">
        <v>-1.4980567090154578E-2</v>
      </c>
      <c r="E205" s="843">
        <v>0.24923433780000001</v>
      </c>
      <c r="F205" s="845">
        <v>1219225.54</v>
      </c>
      <c r="G205" s="844">
        <v>1.4222814987154733E-5</v>
      </c>
      <c r="H205" s="844"/>
      <c r="I205" s="843">
        <v>0.2514735065</v>
      </c>
      <c r="J205" s="845">
        <v>2137544.7000000002</v>
      </c>
      <c r="K205" s="844">
        <v>2.5270011486470385E-5</v>
      </c>
      <c r="L205" s="844">
        <v>3.6207794763576384E-2</v>
      </c>
      <c r="M205" s="843">
        <v>0.52324801259999998</v>
      </c>
      <c r="N205" s="845">
        <v>2062853.33</v>
      </c>
      <c r="O205" s="844">
        <v>2.7823669157490358E-5</v>
      </c>
      <c r="P205" s="844"/>
      <c r="Q205" s="843">
        <v>0.50974825840000004</v>
      </c>
      <c r="R205" s="845">
        <v>3338505.55</v>
      </c>
      <c r="S205" s="844">
        <v>1.8017697553350592E-5</v>
      </c>
      <c r="T205" s="844">
        <v>1.7192359548629525E-2</v>
      </c>
      <c r="U205" s="843">
        <v>0.37495510529999998</v>
      </c>
      <c r="V205" s="845">
        <v>3282078.87</v>
      </c>
      <c r="W205" s="844">
        <v>2.0530513612690425E-5</v>
      </c>
      <c r="X205" s="844"/>
      <c r="Y205" s="843">
        <v>0.36897464050000001</v>
      </c>
    </row>
    <row r="206" spans="1:25" x14ac:dyDescent="0.25">
      <c r="A206" s="847" t="s">
        <v>915</v>
      </c>
      <c r="B206" s="845">
        <v>675998.07</v>
      </c>
      <c r="C206" s="844">
        <v>6.7128459854815719E-6</v>
      </c>
      <c r="D206" s="844">
        <v>-2.5006336755753606E-2</v>
      </c>
      <c r="E206" s="843">
        <v>0.14028927860000001</v>
      </c>
      <c r="F206" s="845">
        <v>693335.86</v>
      </c>
      <c r="G206" s="844">
        <v>8.0880750420794309E-6</v>
      </c>
      <c r="H206" s="844"/>
      <c r="I206" s="843">
        <v>0.14300520629999999</v>
      </c>
      <c r="J206" s="845">
        <v>55870.5</v>
      </c>
      <c r="K206" s="844">
        <v>6.6049995434240207E-7</v>
      </c>
      <c r="L206" s="844"/>
      <c r="M206" s="843">
        <v>1.36764991E-2</v>
      </c>
      <c r="N206" s="845"/>
      <c r="O206" s="844">
        <v>0</v>
      </c>
      <c r="P206" s="844"/>
      <c r="Q206" s="843"/>
      <c r="R206" s="845">
        <v>731868.57</v>
      </c>
      <c r="S206" s="844">
        <v>3.9498471233822556E-6</v>
      </c>
      <c r="T206" s="844">
        <v>5.5575821507342721E-2</v>
      </c>
      <c r="U206" s="843">
        <v>8.2197813499999994E-2</v>
      </c>
      <c r="V206" s="845">
        <v>693335.86</v>
      </c>
      <c r="W206" s="844">
        <v>4.3370503500107608E-6</v>
      </c>
      <c r="X206" s="844"/>
      <c r="Y206" s="843">
        <v>7.7945521700000006E-2</v>
      </c>
    </row>
    <row r="207" spans="1:25" x14ac:dyDescent="0.25">
      <c r="A207" s="847" t="s">
        <v>924</v>
      </c>
      <c r="B207" s="845">
        <v>658004.82999999996</v>
      </c>
      <c r="C207" s="844">
        <v>6.5341681840792601E-6</v>
      </c>
      <c r="D207" s="844">
        <v>1.3116788001393036</v>
      </c>
      <c r="E207" s="843">
        <v>0.1365551575</v>
      </c>
      <c r="F207" s="845">
        <v>284643.71000000002</v>
      </c>
      <c r="G207" s="844">
        <v>3.3204970629038218E-6</v>
      </c>
      <c r="H207" s="844"/>
      <c r="I207" s="843">
        <v>5.8709688699999998E-2</v>
      </c>
      <c r="J207" s="845">
        <v>73214.649999999994</v>
      </c>
      <c r="K207" s="844">
        <v>8.6554215520167075E-7</v>
      </c>
      <c r="L207" s="844">
        <v>-0.13131023697908328</v>
      </c>
      <c r="M207" s="843">
        <v>1.7922160900000001E-2</v>
      </c>
      <c r="N207" s="845">
        <v>84281.7</v>
      </c>
      <c r="O207" s="844">
        <v>1.1367876245621665E-6</v>
      </c>
      <c r="P207" s="844"/>
      <c r="Q207" s="843">
        <v>2.0826710799999999E-2</v>
      </c>
      <c r="R207" s="845">
        <v>731219.48</v>
      </c>
      <c r="S207" s="844">
        <v>3.9463440268231077E-6</v>
      </c>
      <c r="T207" s="844">
        <v>0.98202525545746511</v>
      </c>
      <c r="U207" s="843">
        <v>8.2124912800000005E-2</v>
      </c>
      <c r="V207" s="845">
        <v>368925.41</v>
      </c>
      <c r="W207" s="844">
        <v>2.307753241795922E-6</v>
      </c>
      <c r="X207" s="844"/>
      <c r="Y207" s="843">
        <v>4.1474969299999997E-2</v>
      </c>
    </row>
    <row r="208" spans="1:25" x14ac:dyDescent="0.25">
      <c r="A208" s="847" t="s">
        <v>917</v>
      </c>
      <c r="B208" s="845">
        <v>260167.81</v>
      </c>
      <c r="C208" s="844">
        <v>2.5835376111503285E-6</v>
      </c>
      <c r="D208" s="844">
        <v>-0.27690499838033916</v>
      </c>
      <c r="E208" s="843">
        <v>5.3992394399999998E-2</v>
      </c>
      <c r="F208" s="845">
        <v>359797.55</v>
      </c>
      <c r="G208" s="844">
        <v>4.1972004511007489E-6</v>
      </c>
      <c r="H208" s="844"/>
      <c r="I208" s="843">
        <v>7.4210676000000003E-2</v>
      </c>
      <c r="J208" s="845">
        <v>35800.980000000003</v>
      </c>
      <c r="K208" s="844">
        <v>4.2323848283822859E-7</v>
      </c>
      <c r="L208" s="844">
        <v>1.7638352027310267</v>
      </c>
      <c r="M208" s="843">
        <v>8.7636959E-3</v>
      </c>
      <c r="N208" s="845">
        <v>12953.37</v>
      </c>
      <c r="O208" s="844">
        <v>1.7471444824172782E-7</v>
      </c>
      <c r="P208" s="844"/>
      <c r="Q208" s="843">
        <v>3.2008856999999999E-3</v>
      </c>
      <c r="R208" s="845">
        <v>295968.78999999998</v>
      </c>
      <c r="S208" s="844">
        <v>1.5973243307776244E-6</v>
      </c>
      <c r="T208" s="844">
        <v>-0.2059877679175145</v>
      </c>
      <c r="U208" s="843">
        <v>3.3240923899999997E-2</v>
      </c>
      <c r="V208" s="845">
        <v>372750.92</v>
      </c>
      <c r="W208" s="844">
        <v>2.3316831009618239E-6</v>
      </c>
      <c r="X208" s="844"/>
      <c r="Y208" s="843">
        <v>4.19050371E-2</v>
      </c>
    </row>
    <row r="209" spans="1:25" x14ac:dyDescent="0.25">
      <c r="A209" s="847" t="s">
        <v>918</v>
      </c>
      <c r="B209" s="845">
        <v>22585.61</v>
      </c>
      <c r="C209" s="844">
        <v>2.242812933151606E-7</v>
      </c>
      <c r="D209" s="844">
        <v>-0.55728856616137312</v>
      </c>
      <c r="E209" s="843">
        <v>4.6871715999999997E-3</v>
      </c>
      <c r="F209" s="845">
        <v>51016.55</v>
      </c>
      <c r="G209" s="844">
        <v>5.9513103041864502E-7</v>
      </c>
      <c r="H209" s="844"/>
      <c r="I209" s="843">
        <v>1.0522508200000001E-2</v>
      </c>
      <c r="J209" s="845">
        <v>3767.2</v>
      </c>
      <c r="K209" s="844">
        <v>4.4535764455279567E-8</v>
      </c>
      <c r="L209" s="844"/>
      <c r="M209" s="843">
        <v>9.2217009999999997E-4</v>
      </c>
      <c r="N209" s="845"/>
      <c r="O209" s="844">
        <v>0</v>
      </c>
      <c r="P209" s="844"/>
      <c r="Q209" s="843"/>
      <c r="R209" s="845">
        <v>26352.81</v>
      </c>
      <c r="S209" s="844">
        <v>1.4222440344929576E-7</v>
      </c>
      <c r="T209" s="844">
        <v>-0.48344586217609775</v>
      </c>
      <c r="U209" s="843">
        <v>2.9597437000000002E-3</v>
      </c>
      <c r="V209" s="845">
        <v>51016.55</v>
      </c>
      <c r="W209" s="844">
        <v>3.191257784269827E-7</v>
      </c>
      <c r="X209" s="844"/>
      <c r="Y209" s="843">
        <v>5.7353324000000002E-3</v>
      </c>
    </row>
    <row r="210" spans="1:25" x14ac:dyDescent="0.25">
      <c r="A210" s="847" t="s">
        <v>923</v>
      </c>
      <c r="B210" s="845"/>
      <c r="C210" s="844">
        <v>0</v>
      </c>
      <c r="D210" s="844">
        <v>0</v>
      </c>
      <c r="E210" s="843"/>
      <c r="F210" s="845">
        <v>3444.98</v>
      </c>
      <c r="G210" s="844">
        <v>4.0187243103887336E-8</v>
      </c>
      <c r="H210" s="844"/>
      <c r="I210" s="843">
        <v>7.1055040000000003E-4</v>
      </c>
      <c r="J210" s="845"/>
      <c r="K210" s="844">
        <v>0</v>
      </c>
      <c r="L210" s="844">
        <v>0</v>
      </c>
      <c r="M210" s="843"/>
      <c r="N210" s="845"/>
      <c r="O210" s="844">
        <v>0</v>
      </c>
      <c r="P210" s="844"/>
      <c r="Q210" s="843"/>
      <c r="R210" s="845"/>
      <c r="S210" s="844">
        <v>0</v>
      </c>
      <c r="T210" s="844">
        <v>0</v>
      </c>
      <c r="U210" s="843"/>
      <c r="V210" s="845">
        <v>3444.98</v>
      </c>
      <c r="W210" s="844">
        <v>2.154951528798766E-8</v>
      </c>
      <c r="X210" s="844"/>
      <c r="Y210" s="843">
        <v>3.8728820000000002E-4</v>
      </c>
    </row>
    <row r="211" spans="1:25" x14ac:dyDescent="0.25">
      <c r="A211" s="846"/>
      <c r="B211" s="845"/>
      <c r="C211" s="844"/>
      <c r="D211" s="844"/>
      <c r="E211" s="843"/>
      <c r="F211" s="845"/>
      <c r="G211" s="844"/>
      <c r="H211" s="844"/>
      <c r="I211" s="843"/>
      <c r="J211" s="845"/>
      <c r="K211" s="844"/>
      <c r="L211" s="844"/>
      <c r="M211" s="843"/>
      <c r="N211" s="845"/>
      <c r="O211" s="844"/>
      <c r="P211" s="844"/>
      <c r="Q211" s="843"/>
      <c r="R211" s="845"/>
      <c r="S211" s="844"/>
      <c r="T211" s="844"/>
      <c r="U211" s="843"/>
      <c r="V211" s="845"/>
      <c r="W211" s="844"/>
      <c r="X211" s="844"/>
      <c r="Y211" s="843"/>
    </row>
    <row r="212" spans="1:25" x14ac:dyDescent="0.25">
      <c r="A212" s="855" t="s">
        <v>927</v>
      </c>
      <c r="B212" s="854">
        <v>87174558.400000006</v>
      </c>
      <c r="C212" s="853">
        <v>8.6566724131559867E-4</v>
      </c>
      <c r="D212" s="853">
        <v>0.24427860226354009</v>
      </c>
      <c r="E212" s="852">
        <v>18.091258623599998</v>
      </c>
      <c r="F212" s="854">
        <v>70060321.089999989</v>
      </c>
      <c r="G212" s="853">
        <v>8.1728519630890008E-4</v>
      </c>
      <c r="H212" s="853"/>
      <c r="I212" s="852">
        <v>14.450414656500001</v>
      </c>
      <c r="J212" s="854">
        <v>87460444.059999987</v>
      </c>
      <c r="K212" s="853">
        <v>1.0339556529545323E-3</v>
      </c>
      <c r="L212" s="853">
        <v>0.36449747758695006</v>
      </c>
      <c r="M212" s="852">
        <v>21.409378495599999</v>
      </c>
      <c r="N212" s="854">
        <v>64097182.659999996</v>
      </c>
      <c r="O212" s="853">
        <v>8.6453979947234911E-4</v>
      </c>
      <c r="P212" s="853"/>
      <c r="Q212" s="852">
        <v>15.838948291899998</v>
      </c>
      <c r="R212" s="854">
        <v>174635002.46000001</v>
      </c>
      <c r="S212" s="853">
        <v>9.4249376238206848E-4</v>
      </c>
      <c r="T212" s="853">
        <v>0.30171624827955246</v>
      </c>
      <c r="U212" s="852">
        <v>19.613651902600001</v>
      </c>
      <c r="V212" s="854">
        <v>134157503.75000001</v>
      </c>
      <c r="W212" s="853">
        <v>8.3920056954144495E-4</v>
      </c>
      <c r="X212" s="853"/>
      <c r="Y212" s="852">
        <v>15.082122849400001</v>
      </c>
    </row>
    <row r="213" spans="1:25" x14ac:dyDescent="0.25">
      <c r="A213" s="847" t="s">
        <v>916</v>
      </c>
      <c r="B213" s="845">
        <v>53119409.380000003</v>
      </c>
      <c r="C213" s="844">
        <v>5.2749028411824491E-4</v>
      </c>
      <c r="D213" s="844">
        <v>0.22858254902578048</v>
      </c>
      <c r="E213" s="843">
        <v>11.023823816</v>
      </c>
      <c r="F213" s="845">
        <v>43236337.210000001</v>
      </c>
      <c r="G213" s="844">
        <v>5.0437134450125108E-4</v>
      </c>
      <c r="H213" s="844"/>
      <c r="I213" s="843">
        <v>8.9177867185000004</v>
      </c>
      <c r="J213" s="845">
        <v>13103295.43</v>
      </c>
      <c r="K213" s="844">
        <v>1.5490690137460745E-4</v>
      </c>
      <c r="L213" s="844">
        <v>0.31149276101243784</v>
      </c>
      <c r="M213" s="843">
        <v>3.2075461589000001</v>
      </c>
      <c r="N213" s="845">
        <v>9991130.5800000001</v>
      </c>
      <c r="O213" s="844">
        <v>1.3475990160056835E-4</v>
      </c>
      <c r="P213" s="844"/>
      <c r="Q213" s="843">
        <v>2.4688916746</v>
      </c>
      <c r="R213" s="845">
        <v>66222704.810000002</v>
      </c>
      <c r="S213" s="844">
        <v>3.5739963542411832E-4</v>
      </c>
      <c r="T213" s="844">
        <v>0.24414531743780335</v>
      </c>
      <c r="U213" s="843">
        <v>7.4376216789000003</v>
      </c>
      <c r="V213" s="845">
        <v>53227467.789999999</v>
      </c>
      <c r="W213" s="844">
        <v>3.3295581712563664E-4</v>
      </c>
      <c r="X213" s="844"/>
      <c r="Y213" s="843">
        <v>5.9838859976999998</v>
      </c>
    </row>
    <row r="214" spans="1:25" x14ac:dyDescent="0.25">
      <c r="A214" s="847" t="s">
        <v>919</v>
      </c>
      <c r="B214" s="845">
        <v>13738192.26</v>
      </c>
      <c r="C214" s="844">
        <v>1.3642401192109175E-4</v>
      </c>
      <c r="D214" s="844">
        <v>0.17837360586352907</v>
      </c>
      <c r="E214" s="843">
        <v>2.8510748290999999</v>
      </c>
      <c r="F214" s="845">
        <v>11658604.869999999</v>
      </c>
      <c r="G214" s="844">
        <v>1.3600287611621978E-4</v>
      </c>
      <c r="H214" s="844"/>
      <c r="I214" s="843">
        <v>2.4046660373000002</v>
      </c>
      <c r="J214" s="845">
        <v>37792406.509999998</v>
      </c>
      <c r="K214" s="844">
        <v>4.4678108795060892E-4</v>
      </c>
      <c r="L214" s="844">
        <v>0.46278562465630624</v>
      </c>
      <c r="M214" s="843">
        <v>9.2511757048999996</v>
      </c>
      <c r="N214" s="845">
        <v>25835915.989999998</v>
      </c>
      <c r="O214" s="844">
        <v>3.4847362555168908E-4</v>
      </c>
      <c r="P214" s="844"/>
      <c r="Q214" s="843">
        <v>6.3842702667999998</v>
      </c>
      <c r="R214" s="845">
        <v>51530598.770000003</v>
      </c>
      <c r="S214" s="844">
        <v>2.781072936604584E-4</v>
      </c>
      <c r="T214" s="844">
        <v>0.37435010737726238</v>
      </c>
      <c r="U214" s="843">
        <v>5.7875180368999999</v>
      </c>
      <c r="V214" s="845">
        <v>37494520.859999999</v>
      </c>
      <c r="W214" s="844">
        <v>2.3454091184516083E-4</v>
      </c>
      <c r="X214" s="844"/>
      <c r="Y214" s="843">
        <v>4.2151721222000003</v>
      </c>
    </row>
    <row r="215" spans="1:25" x14ac:dyDescent="0.25">
      <c r="A215" s="847" t="s">
        <v>924</v>
      </c>
      <c r="B215" s="845">
        <v>12582695.32</v>
      </c>
      <c r="C215" s="844">
        <v>1.2494961082566372E-4</v>
      </c>
      <c r="D215" s="844">
        <v>0.75699067916705431</v>
      </c>
      <c r="E215" s="843">
        <v>2.6112755761000002</v>
      </c>
      <c r="F215" s="845">
        <v>7161503.7400000002</v>
      </c>
      <c r="G215" s="844">
        <v>8.3542166221219969E-5</v>
      </c>
      <c r="H215" s="844"/>
      <c r="I215" s="843">
        <v>1.4771085400999999</v>
      </c>
      <c r="J215" s="845">
        <v>11976087.130000001</v>
      </c>
      <c r="K215" s="844">
        <v>1.4158106697748597E-4</v>
      </c>
      <c r="L215" s="844">
        <v>0.38375021488210065</v>
      </c>
      <c r="M215" s="843">
        <v>2.9316176589</v>
      </c>
      <c r="N215" s="845">
        <v>8654804.1699999999</v>
      </c>
      <c r="O215" s="844">
        <v>1.1673559353293816E-4</v>
      </c>
      <c r="P215" s="844"/>
      <c r="Q215" s="843">
        <v>2.1386742761000002</v>
      </c>
      <c r="R215" s="845">
        <v>24558782.449999999</v>
      </c>
      <c r="S215" s="844">
        <v>1.3254215331846145E-4</v>
      </c>
      <c r="T215" s="844">
        <v>0.55275065392932143</v>
      </c>
      <c r="U215" s="843">
        <v>2.7582523741</v>
      </c>
      <c r="V215" s="845">
        <v>15816307.91</v>
      </c>
      <c r="W215" s="844">
        <v>9.8936356410215769E-5</v>
      </c>
      <c r="X215" s="844"/>
      <c r="Y215" s="843">
        <v>1.7780854015000001</v>
      </c>
    </row>
    <row r="216" spans="1:25" x14ac:dyDescent="0.25">
      <c r="A216" s="847" t="s">
        <v>920</v>
      </c>
      <c r="B216" s="845">
        <v>7103167.9199999999</v>
      </c>
      <c r="C216" s="844">
        <v>7.0536402945608253E-5</v>
      </c>
      <c r="D216" s="844">
        <v>-4.5089308724187455E-2</v>
      </c>
      <c r="E216" s="843">
        <v>1.4741141251000001</v>
      </c>
      <c r="F216" s="845">
        <v>7438567.7999999998</v>
      </c>
      <c r="G216" s="844">
        <v>8.6774243253472696E-5</v>
      </c>
      <c r="H216" s="844"/>
      <c r="I216" s="843">
        <v>1.5342548748</v>
      </c>
      <c r="J216" s="845">
        <v>13496326.73</v>
      </c>
      <c r="K216" s="844">
        <v>1.5955330968856805E-4</v>
      </c>
      <c r="L216" s="844">
        <v>7.5844036468849338E-2</v>
      </c>
      <c r="M216" s="843">
        <v>3.3037560049999999</v>
      </c>
      <c r="N216" s="845">
        <v>12544872.93</v>
      </c>
      <c r="O216" s="844">
        <v>1.6920465888240182E-4</v>
      </c>
      <c r="P216" s="844"/>
      <c r="Q216" s="843">
        <v>3.099942703</v>
      </c>
      <c r="R216" s="845">
        <v>20599494.649999999</v>
      </c>
      <c r="S216" s="844">
        <v>1.1117413429358044E-4</v>
      </c>
      <c r="T216" s="844">
        <v>3.0828220641460978E-2</v>
      </c>
      <c r="U216" s="843">
        <v>2.3135758109000002</v>
      </c>
      <c r="V216" s="845">
        <v>19983440.73</v>
      </c>
      <c r="W216" s="844">
        <v>1.25003181881384E-4</v>
      </c>
      <c r="X216" s="844"/>
      <c r="Y216" s="843">
        <v>2.2465587061000001</v>
      </c>
    </row>
    <row r="217" spans="1:25" x14ac:dyDescent="0.25">
      <c r="A217" s="847" t="s">
        <v>926</v>
      </c>
      <c r="B217" s="845">
        <v>385133.53</v>
      </c>
      <c r="C217" s="844">
        <v>3.8244814378461866E-6</v>
      </c>
      <c r="D217" s="844">
        <v>0.20678377790142938</v>
      </c>
      <c r="E217" s="843">
        <v>7.9926419200000001E-2</v>
      </c>
      <c r="F217" s="845">
        <v>319140.46000000002</v>
      </c>
      <c r="G217" s="844">
        <v>3.7229171868360434E-6</v>
      </c>
      <c r="H217" s="844"/>
      <c r="I217" s="843">
        <v>6.5824876500000004E-2</v>
      </c>
      <c r="J217" s="845">
        <v>9309316.75</v>
      </c>
      <c r="K217" s="844">
        <v>1.1005455988999488E-4</v>
      </c>
      <c r="L217" s="844">
        <v>0.59723293758894336</v>
      </c>
      <c r="M217" s="843">
        <v>2.2788208769999998</v>
      </c>
      <c r="N217" s="845">
        <v>5828402.6900000004</v>
      </c>
      <c r="O217" s="844">
        <v>7.8613222668228597E-5</v>
      </c>
      <c r="P217" s="844"/>
      <c r="Q217" s="843">
        <v>1.4402469032</v>
      </c>
      <c r="R217" s="845">
        <v>9694450.2799999993</v>
      </c>
      <c r="S217" s="844">
        <v>5.2320318320583577E-5</v>
      </c>
      <c r="T217" s="844">
        <v>0.57696335649144626</v>
      </c>
      <c r="U217" s="843">
        <v>1.0888056260000001</v>
      </c>
      <c r="V217" s="845">
        <v>6147543.1500000004</v>
      </c>
      <c r="W217" s="844">
        <v>3.8454962030110137E-5</v>
      </c>
      <c r="X217" s="844"/>
      <c r="Y217" s="843">
        <v>0.69111304559999998</v>
      </c>
    </row>
    <row r="218" spans="1:25" x14ac:dyDescent="0.25">
      <c r="A218" s="847" t="s">
        <v>915</v>
      </c>
      <c r="B218" s="845">
        <v>179012.33</v>
      </c>
      <c r="C218" s="844">
        <v>1.7776414669234224E-6</v>
      </c>
      <c r="D218" s="844">
        <v>0.1410624471936418</v>
      </c>
      <c r="E218" s="843">
        <v>3.7150269700000002E-2</v>
      </c>
      <c r="F218" s="845">
        <v>156882.15</v>
      </c>
      <c r="G218" s="844">
        <v>1.8301009296746333E-6</v>
      </c>
      <c r="H218" s="844"/>
      <c r="I218" s="843">
        <v>3.2358003599999997E-2</v>
      </c>
      <c r="J218" s="845">
        <v>274186.3</v>
      </c>
      <c r="K218" s="844">
        <v>3.2414250567170895E-6</v>
      </c>
      <c r="L218" s="844">
        <v>0.90315484152910808</v>
      </c>
      <c r="M218" s="843">
        <v>6.7117864999999999E-2</v>
      </c>
      <c r="N218" s="845">
        <v>144069.35999999999</v>
      </c>
      <c r="O218" s="844">
        <v>1.9432007841155507E-6</v>
      </c>
      <c r="P218" s="844"/>
      <c r="Q218" s="843">
        <v>3.56007401E-2</v>
      </c>
      <c r="R218" s="845">
        <v>453198.63</v>
      </c>
      <c r="S218" s="844">
        <v>2.4458835621623695E-6</v>
      </c>
      <c r="T218" s="844">
        <v>0.50588588174885707</v>
      </c>
      <c r="U218" s="843">
        <v>5.0899762600000002E-2</v>
      </c>
      <c r="V218" s="845">
        <v>300951.51</v>
      </c>
      <c r="W218" s="844">
        <v>1.8825535026873802E-6</v>
      </c>
      <c r="X218" s="844"/>
      <c r="Y218" s="843">
        <v>3.3833274500000003E-2</v>
      </c>
    </row>
    <row r="219" spans="1:25" x14ac:dyDescent="0.25">
      <c r="A219" s="847" t="s">
        <v>917</v>
      </c>
      <c r="B219" s="845">
        <v>66947.66</v>
      </c>
      <c r="C219" s="844">
        <v>6.6480860022039007E-7</v>
      </c>
      <c r="D219" s="844">
        <v>-0.25017903371299455</v>
      </c>
      <c r="E219" s="843">
        <v>1.38935884E-2</v>
      </c>
      <c r="F219" s="845">
        <v>89284.86</v>
      </c>
      <c r="G219" s="844">
        <v>1.0415481002259944E-6</v>
      </c>
      <c r="H219" s="844"/>
      <c r="I219" s="843">
        <v>1.84156057E-2</v>
      </c>
      <c r="J219" s="845">
        <v>33487.980000000003</v>
      </c>
      <c r="K219" s="844">
        <v>3.9589424223909354E-7</v>
      </c>
      <c r="L219" s="844">
        <v>-0.59774318996039044</v>
      </c>
      <c r="M219" s="843">
        <v>8.1974982999999998E-3</v>
      </c>
      <c r="N219" s="845">
        <v>83250.25</v>
      </c>
      <c r="O219" s="844">
        <v>1.1228754752420337E-6</v>
      </c>
      <c r="P219" s="844"/>
      <c r="Q219" s="843">
        <v>2.0571830900000001E-2</v>
      </c>
      <c r="R219" s="845">
        <v>100435.64</v>
      </c>
      <c r="S219" s="844">
        <v>5.4204462385788189E-7</v>
      </c>
      <c r="T219" s="844">
        <v>-0.41788288772064996</v>
      </c>
      <c r="U219" s="843">
        <v>1.12801538E-2</v>
      </c>
      <c r="V219" s="845">
        <v>172535.11</v>
      </c>
      <c r="W219" s="844">
        <v>1.0792654792363474E-6</v>
      </c>
      <c r="X219" s="844"/>
      <c r="Y219" s="843">
        <v>1.9396572300000001E-2</v>
      </c>
    </row>
    <row r="220" spans="1:25" x14ac:dyDescent="0.25">
      <c r="A220" s="847" t="s">
        <v>923</v>
      </c>
      <c r="B220" s="845"/>
      <c r="C220" s="844">
        <v>0</v>
      </c>
      <c r="D220" s="844">
        <v>0</v>
      </c>
      <c r="E220" s="843"/>
      <c r="F220" s="845"/>
      <c r="G220" s="844">
        <v>0</v>
      </c>
      <c r="H220" s="844"/>
      <c r="I220" s="843"/>
      <c r="J220" s="845">
        <v>1358736.83</v>
      </c>
      <c r="K220" s="844">
        <v>1.606296013420929E-5</v>
      </c>
      <c r="L220" s="844">
        <v>0.41923538575264802</v>
      </c>
      <c r="M220" s="843">
        <v>0.3326042005</v>
      </c>
      <c r="N220" s="845">
        <v>957372.43</v>
      </c>
      <c r="O220" s="844">
        <v>1.2912994523378255E-5</v>
      </c>
      <c r="P220" s="844"/>
      <c r="Q220" s="843">
        <v>0.23657471020000001</v>
      </c>
      <c r="R220" s="845">
        <v>1358736.83</v>
      </c>
      <c r="S220" s="844">
        <v>7.3330143954795407E-6</v>
      </c>
      <c r="T220" s="844">
        <v>0.41923538575264802</v>
      </c>
      <c r="U220" s="843">
        <v>0.1526028049</v>
      </c>
      <c r="V220" s="845">
        <v>957372.43</v>
      </c>
      <c r="W220" s="844">
        <v>5.9886884151962846E-6</v>
      </c>
      <c r="X220" s="844"/>
      <c r="Y220" s="843">
        <v>0.1076287811</v>
      </c>
    </row>
    <row r="221" spans="1:25" x14ac:dyDescent="0.25">
      <c r="A221" s="847" t="s">
        <v>918</v>
      </c>
      <c r="B221" s="845"/>
      <c r="C221" s="844">
        <v>0</v>
      </c>
      <c r="D221" s="844">
        <v>0</v>
      </c>
      <c r="E221" s="843"/>
      <c r="F221" s="845"/>
      <c r="G221" s="844">
        <v>0</v>
      </c>
      <c r="H221" s="844"/>
      <c r="I221" s="843"/>
      <c r="J221" s="845">
        <v>116600.4</v>
      </c>
      <c r="K221" s="844">
        <v>1.3784476401017676E-6</v>
      </c>
      <c r="L221" s="844">
        <v>1.0326314677466422</v>
      </c>
      <c r="M221" s="843">
        <v>2.8542527099999999E-2</v>
      </c>
      <c r="N221" s="845">
        <v>57364.26</v>
      </c>
      <c r="O221" s="844">
        <v>7.7372645378731694E-7</v>
      </c>
      <c r="P221" s="844"/>
      <c r="Q221" s="843">
        <v>1.4175187000000001E-2</v>
      </c>
      <c r="R221" s="845">
        <v>116600.4</v>
      </c>
      <c r="S221" s="844">
        <v>6.2928478336652769E-7</v>
      </c>
      <c r="T221" s="844">
        <v>1.0326314677466422</v>
      </c>
      <c r="U221" s="843">
        <v>1.30956545E-2</v>
      </c>
      <c r="V221" s="845">
        <v>57364.26</v>
      </c>
      <c r="W221" s="844">
        <v>3.5883285181745584E-7</v>
      </c>
      <c r="X221" s="844"/>
      <c r="Y221" s="843">
        <v>6.4489483999999996E-3</v>
      </c>
    </row>
    <row r="222" spans="1:25" x14ac:dyDescent="0.25">
      <c r="A222" s="846"/>
      <c r="B222" s="845"/>
      <c r="C222" s="844"/>
      <c r="D222" s="844"/>
      <c r="E222" s="843"/>
      <c r="F222" s="845"/>
      <c r="G222" s="844"/>
      <c r="H222" s="844"/>
      <c r="I222" s="843"/>
      <c r="J222" s="845"/>
      <c r="K222" s="844"/>
      <c r="L222" s="844"/>
      <c r="M222" s="843"/>
      <c r="N222" s="845"/>
      <c r="O222" s="844"/>
      <c r="P222" s="844"/>
      <c r="Q222" s="843"/>
      <c r="R222" s="845"/>
      <c r="S222" s="844"/>
      <c r="T222" s="844"/>
      <c r="U222" s="843"/>
      <c r="V222" s="845"/>
      <c r="W222" s="844"/>
      <c r="X222" s="844"/>
      <c r="Y222" s="843"/>
    </row>
    <row r="223" spans="1:25" x14ac:dyDescent="0.25">
      <c r="A223" s="855" t="s">
        <v>932</v>
      </c>
      <c r="B223" s="854">
        <v>1702977687.5500004</v>
      </c>
      <c r="C223" s="853">
        <v>1.691103486913019E-2</v>
      </c>
      <c r="D223" s="853">
        <v>0.3491355120948027</v>
      </c>
      <c r="E223" s="852">
        <v>353.4174458709</v>
      </c>
      <c r="F223" s="854">
        <v>1262273264.8299999</v>
      </c>
      <c r="G223" s="853">
        <v>1.4724986083304045E-2</v>
      </c>
      <c r="H223" s="853"/>
      <c r="I223" s="852">
        <v>260.35239066560001</v>
      </c>
      <c r="J223" s="854">
        <v>801070291.17999995</v>
      </c>
      <c r="K223" s="853">
        <v>9.4702372584717278E-3</v>
      </c>
      <c r="L223" s="853">
        <v>0.2455236407731517</v>
      </c>
      <c r="M223" s="852">
        <v>196.09341399659999</v>
      </c>
      <c r="N223" s="854">
        <v>643159443.11000001</v>
      </c>
      <c r="O223" s="853">
        <v>8.6749044638129366E-3</v>
      </c>
      <c r="P223" s="853"/>
      <c r="Q223" s="852">
        <v>158.93006120129999</v>
      </c>
      <c r="R223" s="854">
        <v>2504047978.7299995</v>
      </c>
      <c r="S223" s="853">
        <v>1.3514184255238398E-2</v>
      </c>
      <c r="T223" s="853">
        <v>0.31416237807588299</v>
      </c>
      <c r="U223" s="852">
        <v>281.23528909469997</v>
      </c>
      <c r="V223" s="854">
        <v>1905432707.9399998</v>
      </c>
      <c r="W223" s="853">
        <v>1.1919126169087992E-2</v>
      </c>
      <c r="X223" s="853"/>
      <c r="Y223" s="852">
        <v>214.21068057599999</v>
      </c>
    </row>
    <row r="224" spans="1:25" x14ac:dyDescent="0.25">
      <c r="A224" s="847" t="s">
        <v>918</v>
      </c>
      <c r="B224" s="845">
        <v>565777719.61000001</v>
      </c>
      <c r="C224" s="844">
        <v>5.6183277176500039E-3</v>
      </c>
      <c r="D224" s="844">
        <v>0.3206261215859002</v>
      </c>
      <c r="E224" s="843">
        <v>117.41534728000001</v>
      </c>
      <c r="F224" s="845">
        <v>428416271.92000002</v>
      </c>
      <c r="G224" s="844">
        <v>4.9976687438853468E-3</v>
      </c>
      <c r="H224" s="844"/>
      <c r="I224" s="843">
        <v>88.363751101000005</v>
      </c>
      <c r="J224" s="845">
        <v>334213426.63999999</v>
      </c>
      <c r="K224" s="844">
        <v>3.9510645696089657E-3</v>
      </c>
      <c r="L224" s="844">
        <v>0.25821675276678552</v>
      </c>
      <c r="M224" s="843">
        <v>81.811861648999994</v>
      </c>
      <c r="N224" s="845">
        <v>265624683.43000001</v>
      </c>
      <c r="O224" s="844">
        <v>3.5827332968066282E-3</v>
      </c>
      <c r="P224" s="844"/>
      <c r="Q224" s="843">
        <v>65.638074114000005</v>
      </c>
      <c r="R224" s="845">
        <v>899991146.25</v>
      </c>
      <c r="S224" s="844">
        <v>4.857193744616007E-3</v>
      </c>
      <c r="T224" s="844">
        <v>0.29674068844559859</v>
      </c>
      <c r="U224" s="843">
        <v>101.08004013999999</v>
      </c>
      <c r="V224" s="845">
        <v>694040955.35000002</v>
      </c>
      <c r="W224" s="844">
        <v>4.3414609599487907E-3</v>
      </c>
      <c r="X224" s="844"/>
      <c r="Y224" s="843">
        <v>78.024789210999998</v>
      </c>
    </row>
    <row r="225" spans="1:25" x14ac:dyDescent="0.25">
      <c r="A225" s="847" t="s">
        <v>916</v>
      </c>
      <c r="B225" s="845">
        <v>447707038.26999998</v>
      </c>
      <c r="C225" s="844">
        <v>4.4458535133430396E-3</v>
      </c>
      <c r="D225" s="844">
        <v>0.41142298210974948</v>
      </c>
      <c r="E225" s="843">
        <v>92.912243724999996</v>
      </c>
      <c r="F225" s="845">
        <v>317202599.04000002</v>
      </c>
      <c r="G225" s="844">
        <v>3.7003111660460671E-3</v>
      </c>
      <c r="H225" s="844"/>
      <c r="I225" s="843">
        <v>65.425179544000002</v>
      </c>
      <c r="J225" s="845">
        <v>108416792.66</v>
      </c>
      <c r="K225" s="844">
        <v>1.2817011947607354E-3</v>
      </c>
      <c r="L225" s="844">
        <v>0.21057390985660246</v>
      </c>
      <c r="M225" s="843">
        <v>26.539267829</v>
      </c>
      <c r="N225" s="845">
        <v>89558177.140000001</v>
      </c>
      <c r="O225" s="844">
        <v>1.2079565012463953E-3</v>
      </c>
      <c r="P225" s="844"/>
      <c r="Q225" s="843">
        <v>22.130572328</v>
      </c>
      <c r="R225" s="845">
        <v>556123830.92999995</v>
      </c>
      <c r="S225" s="844">
        <v>3.0013641846147053E-3</v>
      </c>
      <c r="T225" s="844">
        <v>0.36720122365953917</v>
      </c>
      <c r="U225" s="843">
        <v>62.459524614000003</v>
      </c>
      <c r="V225" s="845">
        <v>406760776.18000001</v>
      </c>
      <c r="W225" s="844">
        <v>2.5444262564208319E-3</v>
      </c>
      <c r="X225" s="844"/>
      <c r="Y225" s="843">
        <v>45.728459647999998</v>
      </c>
    </row>
    <row r="226" spans="1:25" x14ac:dyDescent="0.25">
      <c r="A226" s="847" t="s">
        <v>923</v>
      </c>
      <c r="B226" s="845">
        <v>347259131.42000002</v>
      </c>
      <c r="C226" s="844">
        <v>3.4483782864565943E-3</v>
      </c>
      <c r="D226" s="844">
        <v>0.30367987620713283</v>
      </c>
      <c r="E226" s="843">
        <v>72.066378896000003</v>
      </c>
      <c r="F226" s="845">
        <v>266368406.66</v>
      </c>
      <c r="G226" s="844">
        <v>3.1073074193872078E-3</v>
      </c>
      <c r="H226" s="844"/>
      <c r="I226" s="843">
        <v>54.940283854999997</v>
      </c>
      <c r="J226" s="845">
        <v>124731885.7</v>
      </c>
      <c r="K226" s="844">
        <v>1.474577904437793E-3</v>
      </c>
      <c r="L226" s="844">
        <v>0.13869868275321201</v>
      </c>
      <c r="M226" s="843">
        <v>30.533027589</v>
      </c>
      <c r="N226" s="845">
        <v>109538974.26000001</v>
      </c>
      <c r="O226" s="844">
        <v>1.4774565575445407E-3</v>
      </c>
      <c r="P226" s="844"/>
      <c r="Q226" s="843">
        <v>27.067993900000001</v>
      </c>
      <c r="R226" s="845">
        <v>471991017.12</v>
      </c>
      <c r="S226" s="844">
        <v>2.5473048545228516E-3</v>
      </c>
      <c r="T226" s="844">
        <v>0.25560454802681393</v>
      </c>
      <c r="U226" s="843">
        <v>53.010378105999997</v>
      </c>
      <c r="V226" s="845">
        <v>375907380.92000002</v>
      </c>
      <c r="W226" s="844">
        <v>2.3514278318024899E-3</v>
      </c>
      <c r="X226" s="844"/>
      <c r="Y226" s="843">
        <v>42.259889612000002</v>
      </c>
    </row>
    <row r="227" spans="1:25" x14ac:dyDescent="0.25">
      <c r="A227" s="847" t="s">
        <v>919</v>
      </c>
      <c r="B227" s="845">
        <v>181888461.25</v>
      </c>
      <c r="C227" s="844">
        <v>1.8062022379849148E-3</v>
      </c>
      <c r="D227" s="844">
        <v>0.28005287444125049</v>
      </c>
      <c r="E227" s="843">
        <v>37.747150699000002</v>
      </c>
      <c r="F227" s="845">
        <v>142094490.69</v>
      </c>
      <c r="G227" s="844">
        <v>1.6575962243850721E-3</v>
      </c>
      <c r="H227" s="844"/>
      <c r="I227" s="843">
        <v>29.307948906</v>
      </c>
      <c r="J227" s="845">
        <v>92239063.890000001</v>
      </c>
      <c r="K227" s="844">
        <v>1.0904484027873548E-3</v>
      </c>
      <c r="L227" s="844">
        <v>0.27390497400769942</v>
      </c>
      <c r="M227" s="843">
        <v>22.579133368000001</v>
      </c>
      <c r="N227" s="845">
        <v>72406549.760000005</v>
      </c>
      <c r="O227" s="844">
        <v>9.7661615397426392E-4</v>
      </c>
      <c r="P227" s="844"/>
      <c r="Q227" s="843">
        <v>17.892262188</v>
      </c>
      <c r="R227" s="845">
        <v>274127525.13999999</v>
      </c>
      <c r="S227" s="844">
        <v>1.479448443337478E-3</v>
      </c>
      <c r="T227" s="844">
        <v>0.27797760125037191</v>
      </c>
      <c r="U227" s="843">
        <v>30.787882035999999</v>
      </c>
      <c r="V227" s="845">
        <v>214501040.44999999</v>
      </c>
      <c r="W227" s="844">
        <v>1.3417765706815522E-3</v>
      </c>
      <c r="X227" s="844"/>
      <c r="Y227" s="843">
        <v>24.114424859</v>
      </c>
    </row>
    <row r="228" spans="1:25" x14ac:dyDescent="0.25">
      <c r="A228" s="847" t="s">
        <v>917</v>
      </c>
      <c r="B228" s="845">
        <v>84333699.189999998</v>
      </c>
      <c r="C228" s="844">
        <v>8.3745673127203163E-4</v>
      </c>
      <c r="D228" s="844">
        <v>0.380249422791688</v>
      </c>
      <c r="E228" s="843">
        <v>17.501697635999999</v>
      </c>
      <c r="F228" s="845">
        <v>61100332.880000003</v>
      </c>
      <c r="G228" s="844">
        <v>7.1276289882002246E-4</v>
      </c>
      <c r="H228" s="844"/>
      <c r="I228" s="843">
        <v>12.602356541000001</v>
      </c>
      <c r="J228" s="845">
        <v>18851072.25</v>
      </c>
      <c r="K228" s="844">
        <v>2.2285700612005124E-4</v>
      </c>
      <c r="L228" s="844">
        <v>0.20946295394011494</v>
      </c>
      <c r="M228" s="843">
        <v>4.6145402665999997</v>
      </c>
      <c r="N228" s="845">
        <v>15586316.380000001</v>
      </c>
      <c r="O228" s="844">
        <v>2.1022750577283784E-4</v>
      </c>
      <c r="P228" s="844"/>
      <c r="Q228" s="843">
        <v>3.8515087396999999</v>
      </c>
      <c r="R228" s="845">
        <v>103184771.44</v>
      </c>
      <c r="S228" s="844">
        <v>5.5688150763072062E-4</v>
      </c>
      <c r="T228" s="844">
        <v>0.34553761881237255</v>
      </c>
      <c r="U228" s="843">
        <v>11.588914938</v>
      </c>
      <c r="V228" s="845">
        <v>76686649.260000005</v>
      </c>
      <c r="W228" s="844">
        <v>4.797009331296314E-4</v>
      </c>
      <c r="X228" s="844"/>
      <c r="Y228" s="843">
        <v>8.6211910085000003</v>
      </c>
    </row>
    <row r="229" spans="1:25" x14ac:dyDescent="0.25">
      <c r="A229" s="847" t="s">
        <v>915</v>
      </c>
      <c r="B229" s="845">
        <v>49856855.399999999</v>
      </c>
      <c r="C229" s="844">
        <v>4.9509222950980508E-4</v>
      </c>
      <c r="D229" s="844">
        <v>0.57442383494709359</v>
      </c>
      <c r="E229" s="843">
        <v>10.346748888</v>
      </c>
      <c r="F229" s="845">
        <v>31666730.579999998</v>
      </c>
      <c r="G229" s="844">
        <v>3.6940667293388154E-4</v>
      </c>
      <c r="H229" s="844"/>
      <c r="I229" s="843">
        <v>6.5314771695999996</v>
      </c>
      <c r="J229" s="845">
        <v>8677566.7899999991</v>
      </c>
      <c r="K229" s="844">
        <v>1.025860242632184E-4</v>
      </c>
      <c r="L229" s="844">
        <v>0.79259578508208905</v>
      </c>
      <c r="M229" s="843">
        <v>2.1241752637000002</v>
      </c>
      <c r="N229" s="845">
        <v>4840782.7699999996</v>
      </c>
      <c r="O229" s="844">
        <v>6.5292251415547667E-5</v>
      </c>
      <c r="P229" s="844"/>
      <c r="Q229" s="843">
        <v>1.1961977859999999</v>
      </c>
      <c r="R229" s="845">
        <v>58534422.189999998</v>
      </c>
      <c r="S229" s="844">
        <v>3.1590647362546802E-4</v>
      </c>
      <c r="T229" s="844">
        <v>0.60335275724825543</v>
      </c>
      <c r="U229" s="843">
        <v>6.5741332778999997</v>
      </c>
      <c r="V229" s="845">
        <v>36507513.350000001</v>
      </c>
      <c r="W229" s="844">
        <v>2.2836684597943633E-4</v>
      </c>
      <c r="X229" s="844"/>
      <c r="Y229" s="843">
        <v>4.1042117352999998</v>
      </c>
    </row>
    <row r="230" spans="1:25" x14ac:dyDescent="0.25">
      <c r="A230" s="847" t="s">
        <v>920</v>
      </c>
      <c r="B230" s="845">
        <v>23257394.02</v>
      </c>
      <c r="C230" s="844">
        <v>2.3095229262994809E-4</v>
      </c>
      <c r="D230" s="844">
        <v>1.1856845171871757</v>
      </c>
      <c r="E230" s="843">
        <v>4.8265863095999997</v>
      </c>
      <c r="F230" s="845">
        <v>10640782.710000001</v>
      </c>
      <c r="G230" s="844">
        <v>1.2412952225627179E-4</v>
      </c>
      <c r="H230" s="844"/>
      <c r="I230" s="843">
        <v>2.1947333388999999</v>
      </c>
      <c r="J230" s="845">
        <v>110112857.15000001</v>
      </c>
      <c r="K230" s="844">
        <v>1.3017520358702078E-3</v>
      </c>
      <c r="L230" s="844">
        <v>0.28895643233193058</v>
      </c>
      <c r="M230" s="843">
        <v>26.954446222000001</v>
      </c>
      <c r="N230" s="845">
        <v>85427912.370000005</v>
      </c>
      <c r="O230" s="844">
        <v>1.1522476833570898E-3</v>
      </c>
      <c r="P230" s="844"/>
      <c r="Q230" s="843">
        <v>21.109949464</v>
      </c>
      <c r="R230" s="845">
        <v>133370251.17</v>
      </c>
      <c r="S230" s="844">
        <v>7.1979058060738074E-4</v>
      </c>
      <c r="T230" s="844">
        <v>0.38828003293828028</v>
      </c>
      <c r="U230" s="843">
        <v>14.979114403000001</v>
      </c>
      <c r="V230" s="845">
        <v>96068695.079999998</v>
      </c>
      <c r="W230" s="844">
        <v>6.0094218640557699E-4</v>
      </c>
      <c r="X230" s="844"/>
      <c r="Y230" s="843">
        <v>10.800140288</v>
      </c>
    </row>
    <row r="231" spans="1:25" x14ac:dyDescent="0.25">
      <c r="A231" s="847" t="s">
        <v>924</v>
      </c>
      <c r="B231" s="845">
        <v>2897388.39</v>
      </c>
      <c r="C231" s="844">
        <v>2.8771860283850243E-5</v>
      </c>
      <c r="D231" s="844">
        <v>-0.38297263814485333</v>
      </c>
      <c r="E231" s="843">
        <v>0.60129243730000004</v>
      </c>
      <c r="F231" s="845">
        <v>4695721.08</v>
      </c>
      <c r="G231" s="844">
        <v>5.4777701057773453E-5</v>
      </c>
      <c r="H231" s="844"/>
      <c r="I231" s="843">
        <v>0.96852420400000006</v>
      </c>
      <c r="J231" s="845">
        <v>80464</v>
      </c>
      <c r="K231" s="844">
        <v>9.5124382860735158E-7</v>
      </c>
      <c r="L231" s="844">
        <v>-0.54294023755019971</v>
      </c>
      <c r="M231" s="843">
        <v>1.9696723999999999E-2</v>
      </c>
      <c r="N231" s="845">
        <v>176047</v>
      </c>
      <c r="O231" s="844">
        <v>2.3745136956337582E-6</v>
      </c>
      <c r="P231" s="844"/>
      <c r="Q231" s="843">
        <v>4.3502681600000002E-2</v>
      </c>
      <c r="R231" s="845">
        <v>2977852.39</v>
      </c>
      <c r="S231" s="844">
        <v>1.6071275880174055E-5</v>
      </c>
      <c r="T231" s="844">
        <v>-0.38875325321315374</v>
      </c>
      <c r="U231" s="843">
        <v>0.33444933360000001</v>
      </c>
      <c r="V231" s="845">
        <v>4871768.08</v>
      </c>
      <c r="W231" s="844">
        <v>3.0474557390606123E-5</v>
      </c>
      <c r="X231" s="844"/>
      <c r="Y231" s="843">
        <v>0.54768911629999995</v>
      </c>
    </row>
    <row r="232" spans="1:25" x14ac:dyDescent="0.25">
      <c r="A232" s="847" t="s">
        <v>926</v>
      </c>
      <c r="B232" s="845">
        <v>0</v>
      </c>
      <c r="C232" s="844">
        <v>0</v>
      </c>
      <c r="D232" s="844">
        <v>-1</v>
      </c>
      <c r="E232" s="843">
        <v>0</v>
      </c>
      <c r="F232" s="845">
        <v>87929.27</v>
      </c>
      <c r="G232" s="844">
        <v>1.0257345324029015E-6</v>
      </c>
      <c r="H232" s="844"/>
      <c r="I232" s="843">
        <v>1.8136006100000001E-2</v>
      </c>
      <c r="J232" s="845">
        <v>3747162.1</v>
      </c>
      <c r="K232" s="844">
        <v>4.4298876794794736E-5</v>
      </c>
      <c r="L232" s="844">
        <v>0</v>
      </c>
      <c r="M232" s="843">
        <v>0.91726508529999995</v>
      </c>
      <c r="N232" s="845">
        <v>0</v>
      </c>
      <c r="O232" s="844">
        <v>0</v>
      </c>
      <c r="P232" s="844"/>
      <c r="Q232" s="843">
        <v>0</v>
      </c>
      <c r="R232" s="845">
        <v>3747162.1</v>
      </c>
      <c r="S232" s="844">
        <v>2.0223190403615796E-5</v>
      </c>
      <c r="T232" s="844">
        <v>41.615639820505727</v>
      </c>
      <c r="U232" s="843">
        <v>0.4208522462</v>
      </c>
      <c r="V232" s="845">
        <v>87929.27</v>
      </c>
      <c r="W232" s="844">
        <v>5.5002732907784504E-7</v>
      </c>
      <c r="X232" s="844"/>
      <c r="Y232" s="843">
        <v>9.8850979000000005E-3</v>
      </c>
    </row>
    <row r="233" spans="1:25" x14ac:dyDescent="0.25">
      <c r="A233" s="846"/>
      <c r="B233" s="845"/>
      <c r="C233" s="844"/>
      <c r="D233" s="844"/>
      <c r="E233" s="843"/>
      <c r="F233" s="845"/>
      <c r="G233" s="844"/>
      <c r="H233" s="844"/>
      <c r="I233" s="843"/>
      <c r="J233" s="845"/>
      <c r="K233" s="844"/>
      <c r="L233" s="844"/>
      <c r="M233" s="843"/>
      <c r="N233" s="845"/>
      <c r="O233" s="844"/>
      <c r="P233" s="844"/>
      <c r="Q233" s="843"/>
      <c r="R233" s="845"/>
      <c r="S233" s="844"/>
      <c r="T233" s="844"/>
      <c r="U233" s="843"/>
      <c r="V233" s="845"/>
      <c r="W233" s="844"/>
      <c r="X233" s="844"/>
      <c r="Y233" s="843"/>
    </row>
    <row r="234" spans="1:25" x14ac:dyDescent="0.25">
      <c r="A234" s="961" t="s">
        <v>914</v>
      </c>
      <c r="B234" s="960">
        <v>-680814698.29999995</v>
      </c>
      <c r="C234" s="959">
        <v>-6.7606764237359476E-3</v>
      </c>
      <c r="D234" s="959">
        <v>-5.1557063565606867E-2</v>
      </c>
      <c r="E234" s="958">
        <v>-141.28886921200001</v>
      </c>
      <c r="F234" s="960">
        <v>-717823573.93000007</v>
      </c>
      <c r="G234" s="959">
        <v>-8.3737352528102209E-3</v>
      </c>
      <c r="H234" s="959"/>
      <c r="I234" s="958">
        <v>-148.055962803</v>
      </c>
      <c r="J234" s="960">
        <v>-373619188.31999999</v>
      </c>
      <c r="K234" s="959">
        <v>-4.416918710711472E-3</v>
      </c>
      <c r="L234" s="959">
        <v>-0.20717437601547525</v>
      </c>
      <c r="M234" s="958">
        <v>-91.457969366</v>
      </c>
      <c r="N234" s="960">
        <v>-471250142.55000001</v>
      </c>
      <c r="O234" s="959">
        <v>-6.3561998645494441E-3</v>
      </c>
      <c r="P234" s="959"/>
      <c r="Q234" s="958">
        <v>-116.44983961600002</v>
      </c>
      <c r="R234" s="960">
        <v>-1054433886.62</v>
      </c>
      <c r="S234" s="959">
        <v>-5.6907111803732452E-3</v>
      </c>
      <c r="T234" s="959">
        <v>-0.1132308518756706</v>
      </c>
      <c r="U234" s="958">
        <v>-118.425853432</v>
      </c>
      <c r="V234" s="960">
        <v>-1189073716.48</v>
      </c>
      <c r="W234" s="959">
        <v>-7.4380583433953356E-3</v>
      </c>
      <c r="X234" s="959"/>
      <c r="Y234" s="958">
        <v>-133.67687510100001</v>
      </c>
    </row>
    <row r="235" spans="1:25" x14ac:dyDescent="0.25">
      <c r="A235" s="847" t="s">
        <v>913</v>
      </c>
      <c r="B235" s="845">
        <v>125348782.34</v>
      </c>
      <c r="C235" s="844">
        <v>1.2447477406497217E-3</v>
      </c>
      <c r="D235" s="844">
        <v>0.77580180270635624</v>
      </c>
      <c r="E235" s="843">
        <v>26.013521388000001</v>
      </c>
      <c r="F235" s="845">
        <v>70587146.689999998</v>
      </c>
      <c r="G235" s="844">
        <v>8.2343085418225541E-4</v>
      </c>
      <c r="H235" s="844"/>
      <c r="I235" s="843">
        <v>14.559075997000001</v>
      </c>
      <c r="J235" s="845">
        <v>76924255.799999997</v>
      </c>
      <c r="K235" s="844">
        <v>9.0939704215504166E-4</v>
      </c>
      <c r="L235" s="844">
        <v>0.21987201401783366</v>
      </c>
      <c r="M235" s="843">
        <v>18.830232634000001</v>
      </c>
      <c r="N235" s="845">
        <v>63059284.020000003</v>
      </c>
      <c r="O235" s="844">
        <v>8.5054067119774267E-4</v>
      </c>
      <c r="P235" s="844"/>
      <c r="Q235" s="843">
        <v>15.582474884</v>
      </c>
      <c r="R235" s="845">
        <v>202273038.13999999</v>
      </c>
      <c r="S235" s="844">
        <v>1.0916544453262536E-3</v>
      </c>
      <c r="T235" s="844">
        <v>0.51349375411987763</v>
      </c>
      <c r="U235" s="843">
        <v>22.717742168000001</v>
      </c>
      <c r="V235" s="845">
        <v>133646430.70999999</v>
      </c>
      <c r="W235" s="844">
        <v>8.3600363478746704E-4</v>
      </c>
      <c r="X235" s="844"/>
      <c r="Y235" s="843">
        <v>15.024667499</v>
      </c>
    </row>
    <row r="236" spans="1:25" x14ac:dyDescent="0.25">
      <c r="A236" s="847" t="s">
        <v>912</v>
      </c>
      <c r="B236" s="845">
        <v>-806163480.63999999</v>
      </c>
      <c r="C236" s="844">
        <v>-8.0054241643856688E-3</v>
      </c>
      <c r="D236" s="844">
        <v>2.2517146907945835E-2</v>
      </c>
      <c r="E236" s="843">
        <v>-167.3023906</v>
      </c>
      <c r="F236" s="845">
        <v>-788410720.62</v>
      </c>
      <c r="G236" s="844">
        <v>-9.1971661069924771E-3</v>
      </c>
      <c r="H236" s="844"/>
      <c r="I236" s="843">
        <v>-162.61503880000001</v>
      </c>
      <c r="J236" s="845">
        <v>-450543444.12</v>
      </c>
      <c r="K236" s="844">
        <v>-5.3263157528665138E-3</v>
      </c>
      <c r="L236" s="844">
        <v>-0.15677429273096644</v>
      </c>
      <c r="M236" s="843">
        <v>-110.288202</v>
      </c>
      <c r="N236" s="845">
        <v>-534309426.56999999</v>
      </c>
      <c r="O236" s="844">
        <v>-7.2067405357471867E-3</v>
      </c>
      <c r="P236" s="844"/>
      <c r="Q236" s="843">
        <v>-132.03231450000001</v>
      </c>
      <c r="R236" s="845">
        <v>-1256706924.76</v>
      </c>
      <c r="S236" s="844">
        <v>-6.7823656256994986E-3</v>
      </c>
      <c r="T236" s="844">
        <v>-4.990717240547006E-2</v>
      </c>
      <c r="U236" s="843">
        <v>-141.1435956</v>
      </c>
      <c r="V236" s="845">
        <v>-1322720147.1900001</v>
      </c>
      <c r="W236" s="844">
        <v>-8.2740619781828031E-3</v>
      </c>
      <c r="X236" s="844"/>
      <c r="Y236" s="843">
        <v>-148.70154260000001</v>
      </c>
    </row>
    <row r="237" spans="1:25" x14ac:dyDescent="0.25">
      <c r="A237" s="846"/>
      <c r="B237" s="845"/>
      <c r="C237" s="844"/>
      <c r="D237" s="844"/>
      <c r="E237" s="843"/>
      <c r="F237" s="845"/>
      <c r="G237" s="844"/>
      <c r="H237" s="844"/>
      <c r="I237" s="843"/>
      <c r="J237" s="845"/>
      <c r="K237" s="844"/>
      <c r="L237" s="844"/>
      <c r="M237" s="843"/>
      <c r="N237" s="845"/>
      <c r="O237" s="844"/>
      <c r="P237" s="844"/>
      <c r="Q237" s="843"/>
      <c r="R237" s="845"/>
      <c r="S237" s="844"/>
      <c r="T237" s="844"/>
      <c r="U237" s="843"/>
      <c r="V237" s="845"/>
      <c r="W237" s="844"/>
      <c r="X237" s="844"/>
      <c r="Y237" s="843"/>
    </row>
    <row r="238" spans="1:25" x14ac:dyDescent="0.25">
      <c r="A238" s="961" t="s">
        <v>911</v>
      </c>
      <c r="B238" s="960">
        <v>6003035316.71</v>
      </c>
      <c r="C238" s="959">
        <v>5.9611784877552719E-2</v>
      </c>
      <c r="D238" s="959">
        <v>4.3736997724638634E-2</v>
      </c>
      <c r="E238" s="958">
        <v>1245.80458372</v>
      </c>
      <c r="F238" s="960">
        <v>5751482729.6499996</v>
      </c>
      <c r="G238" s="959">
        <v>6.7093636150065916E-2</v>
      </c>
      <c r="H238" s="959"/>
      <c r="I238" s="958">
        <v>1186.2821785599999</v>
      </c>
      <c r="J238" s="960">
        <v>3919736480.6099997</v>
      </c>
      <c r="K238" s="959">
        <v>4.6339047734979148E-2</v>
      </c>
      <c r="L238" s="959">
        <v>3.60502384858747E-2</v>
      </c>
      <c r="M238" s="958">
        <v>959.50944243999993</v>
      </c>
      <c r="N238" s="960">
        <v>3783345956.5999999</v>
      </c>
      <c r="O238" s="959">
        <v>5.1029593172660155E-2</v>
      </c>
      <c r="P238" s="959"/>
      <c r="Q238" s="958">
        <v>934.89633227000002</v>
      </c>
      <c r="R238" s="960">
        <v>9922771797.3199997</v>
      </c>
      <c r="S238" s="959">
        <v>5.355255471569572E-2</v>
      </c>
      <c r="T238" s="959">
        <v>4.068695136908388E-2</v>
      </c>
      <c r="U238" s="958">
        <v>1114.4489317799998</v>
      </c>
      <c r="V238" s="960">
        <v>9534828686.25</v>
      </c>
      <c r="W238" s="959">
        <v>5.964357893012083E-2</v>
      </c>
      <c r="X238" s="959"/>
      <c r="Y238" s="958">
        <v>1071.9151264299999</v>
      </c>
    </row>
    <row r="239" spans="1:25" x14ac:dyDescent="0.25">
      <c r="A239" s="847" t="s">
        <v>910</v>
      </c>
      <c r="B239" s="845">
        <v>3330327479.21</v>
      </c>
      <c r="C239" s="844">
        <v>3.307106401820617E-2</v>
      </c>
      <c r="D239" s="844">
        <v>4.0924360410394475E-2</v>
      </c>
      <c r="E239" s="843">
        <v>691.13990173000002</v>
      </c>
      <c r="F239" s="845">
        <v>3199394313.2399998</v>
      </c>
      <c r="G239" s="844">
        <v>3.7322375471372994E-2</v>
      </c>
      <c r="H239" s="844"/>
      <c r="I239" s="843">
        <v>659.89669696999999</v>
      </c>
      <c r="J239" s="845">
        <v>1899856958.8699999</v>
      </c>
      <c r="K239" s="844">
        <v>2.2460071676300191E-2</v>
      </c>
      <c r="L239" s="844">
        <v>7.1332060591785415E-2</v>
      </c>
      <c r="M239" s="843">
        <v>465.06460327999997</v>
      </c>
      <c r="N239" s="845">
        <v>1773359566.8</v>
      </c>
      <c r="O239" s="844">
        <v>2.3918990830004195E-2</v>
      </c>
      <c r="P239" s="844"/>
      <c r="Q239" s="843">
        <v>438.21193563000003</v>
      </c>
      <c r="R239" s="845">
        <v>5230184438.0799999</v>
      </c>
      <c r="S239" s="844">
        <v>2.8226965611474381E-2</v>
      </c>
      <c r="T239" s="844">
        <v>5.1768208169982712E-2</v>
      </c>
      <c r="U239" s="843">
        <v>587.41383748999999</v>
      </c>
      <c r="V239" s="845">
        <v>4972753880.04</v>
      </c>
      <c r="W239" s="844">
        <v>3.110625773192353E-2</v>
      </c>
      <c r="X239" s="844"/>
      <c r="Y239" s="843">
        <v>559.04204254000001</v>
      </c>
    </row>
    <row r="240" spans="1:25" x14ac:dyDescent="0.25">
      <c r="A240" s="847" t="s">
        <v>909</v>
      </c>
      <c r="B240" s="845">
        <v>2672707837.5</v>
      </c>
      <c r="C240" s="844">
        <v>2.6540720859346553E-2</v>
      </c>
      <c r="D240" s="844">
        <v>4.7263025965093491E-2</v>
      </c>
      <c r="E240" s="843">
        <v>554.66468198999996</v>
      </c>
      <c r="F240" s="845">
        <v>2552088416.4099998</v>
      </c>
      <c r="G240" s="844">
        <v>2.9771260678692915E-2</v>
      </c>
      <c r="H240" s="844"/>
      <c r="I240" s="843">
        <v>526.38548159000004</v>
      </c>
      <c r="J240" s="845">
        <v>2019879521.74</v>
      </c>
      <c r="K240" s="844">
        <v>2.3878976058678961E-2</v>
      </c>
      <c r="L240" s="844">
        <v>4.9219895170456631E-3</v>
      </c>
      <c r="M240" s="843">
        <v>494.44483916000001</v>
      </c>
      <c r="N240" s="845">
        <v>2009986389.8</v>
      </c>
      <c r="O240" s="844">
        <v>2.711060234265596E-2</v>
      </c>
      <c r="P240" s="844"/>
      <c r="Q240" s="843">
        <v>496.68439663999999</v>
      </c>
      <c r="R240" s="845">
        <v>4692587359.2399998</v>
      </c>
      <c r="S240" s="844">
        <v>2.5325589104221339E-2</v>
      </c>
      <c r="T240" s="844">
        <v>2.8608157159620239E-2</v>
      </c>
      <c r="U240" s="843">
        <v>527.03509428999996</v>
      </c>
      <c r="V240" s="845">
        <v>4562074806.21</v>
      </c>
      <c r="W240" s="844">
        <v>2.85373211981973E-2</v>
      </c>
      <c r="X240" s="844"/>
      <c r="Y240" s="843">
        <v>512.87308388999998</v>
      </c>
    </row>
    <row r="241" spans="1:25" x14ac:dyDescent="0.25">
      <c r="A241" s="846"/>
      <c r="B241" s="845"/>
      <c r="C241" s="844"/>
      <c r="D241" s="844"/>
      <c r="E241" s="843"/>
      <c r="F241" s="845"/>
      <c r="G241" s="844"/>
      <c r="H241" s="844"/>
      <c r="I241" s="843"/>
      <c r="J241" s="845"/>
      <c r="K241" s="844"/>
      <c r="L241" s="844"/>
      <c r="M241" s="843"/>
      <c r="N241" s="845"/>
      <c r="O241" s="844"/>
      <c r="P241" s="844"/>
      <c r="Q241" s="843"/>
      <c r="R241" s="845"/>
      <c r="S241" s="844"/>
      <c r="T241" s="844"/>
      <c r="U241" s="843"/>
      <c r="V241" s="845"/>
      <c r="W241" s="844"/>
      <c r="X241" s="844"/>
      <c r="Y241" s="843"/>
    </row>
    <row r="242" spans="1:25" ht="15.75" thickBot="1" x14ac:dyDescent="0.3">
      <c r="A242" s="957" t="s">
        <v>113</v>
      </c>
      <c r="B242" s="956">
        <v>100702156948.34009</v>
      </c>
      <c r="C242" s="955">
        <v>1</v>
      </c>
      <c r="D242" s="955">
        <v>0.17473601076603071</v>
      </c>
      <c r="E242" s="954">
        <v>20898.629126379343</v>
      </c>
      <c r="F242" s="956">
        <v>85723222941.530045</v>
      </c>
      <c r="G242" s="955">
        <v>1</v>
      </c>
      <c r="H242" s="955"/>
      <c r="I242" s="954">
        <v>17680.994005256136</v>
      </c>
      <c r="J242" s="956">
        <v>84588196611.799957</v>
      </c>
      <c r="K242" s="955">
        <v>1</v>
      </c>
      <c r="L242" s="955">
        <v>0.14092163651570364</v>
      </c>
      <c r="M242" s="954">
        <v>20706.283131530112</v>
      </c>
      <c r="N242" s="956">
        <v>74140233566.019928</v>
      </c>
      <c r="O242" s="955">
        <v>1</v>
      </c>
      <c r="P242" s="955"/>
      <c r="Q242" s="954">
        <v>18320.669912238009</v>
      </c>
      <c r="R242" s="956">
        <v>185290353560.13995</v>
      </c>
      <c r="S242" s="955">
        <v>1</v>
      </c>
      <c r="T242" s="955">
        <v>0.15905384262343308</v>
      </c>
      <c r="U242" s="954">
        <v>20810.378472180095</v>
      </c>
      <c r="V242" s="956">
        <v>159863456507.55005</v>
      </c>
      <c r="W242" s="955">
        <v>1</v>
      </c>
      <c r="X242" s="955"/>
      <c r="Y242" s="954">
        <v>17972.012170628899</v>
      </c>
    </row>
  </sheetData>
  <mergeCells count="10">
    <mergeCell ref="A1:Y1"/>
    <mergeCell ref="B4:I4"/>
    <mergeCell ref="J4:Q4"/>
    <mergeCell ref="R4:Y4"/>
    <mergeCell ref="B5:E5"/>
    <mergeCell ref="F5:I5"/>
    <mergeCell ref="J5:M5"/>
    <mergeCell ref="N5:Q5"/>
    <mergeCell ref="R5:U5"/>
    <mergeCell ref="V5:Y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79047-0099-8644-9373-BCB8C350F52D}">
  <sheetPr>
    <tabColor rgb="FF00B050"/>
  </sheetPr>
  <dimension ref="A1:Y244"/>
  <sheetViews>
    <sheetView zoomScale="60" zoomScaleNormal="60" workbookViewId="0">
      <selection sqref="A1:Y1"/>
    </sheetView>
  </sheetViews>
  <sheetFormatPr defaultColWidth="9.140625" defaultRowHeight="15" x14ac:dyDescent="0.25"/>
  <cols>
    <col min="1" max="1" width="56.7109375" style="838" bestFit="1" customWidth="1"/>
    <col min="2" max="2" width="13.28515625" style="838" bestFit="1" customWidth="1"/>
    <col min="3" max="4" width="9" style="838" bestFit="1" customWidth="1"/>
    <col min="5" max="5" width="8" style="838" bestFit="1" customWidth="1"/>
    <col min="6" max="6" width="11.28515625" style="838" bestFit="1" customWidth="1"/>
    <col min="7" max="8" width="9" style="838" bestFit="1" customWidth="1"/>
    <col min="9" max="9" width="8" style="838" bestFit="1" customWidth="1"/>
    <col min="10" max="10" width="10.28515625" style="838" bestFit="1" customWidth="1"/>
    <col min="11" max="11" width="9" style="838" bestFit="1" customWidth="1"/>
    <col min="12" max="12" width="12" style="838" bestFit="1" customWidth="1"/>
    <col min="13" max="13" width="6.42578125" style="838" bestFit="1" customWidth="1"/>
    <col min="14" max="14" width="10.28515625" style="838" bestFit="1" customWidth="1"/>
    <col min="15" max="16" width="9" style="838" bestFit="1" customWidth="1"/>
    <col min="17" max="17" width="6.42578125" style="838" bestFit="1" customWidth="1"/>
    <col min="18" max="18" width="12" style="838" bestFit="1" customWidth="1"/>
    <col min="19" max="19" width="9" style="838" bestFit="1" customWidth="1"/>
    <col min="20" max="20" width="10" style="838" bestFit="1" customWidth="1"/>
    <col min="21" max="21" width="8" style="838" bestFit="1" customWidth="1"/>
    <col min="22" max="22" width="11.28515625" style="838" bestFit="1" customWidth="1"/>
    <col min="23" max="24" width="9" style="838" bestFit="1" customWidth="1"/>
    <col min="25" max="25" width="8" style="838" bestFit="1" customWidth="1"/>
    <col min="26" max="16384" width="9.140625" style="838"/>
  </cols>
  <sheetData>
    <row r="1" spans="1:25" ht="18" x14ac:dyDescent="0.25">
      <c r="A1" s="1056" t="s">
        <v>1565</v>
      </c>
      <c r="B1" s="1056"/>
      <c r="C1" s="1056"/>
      <c r="D1" s="1056"/>
      <c r="E1" s="1056"/>
      <c r="F1" s="1056"/>
      <c r="G1" s="1056"/>
      <c r="H1" s="1056"/>
      <c r="I1" s="1056"/>
      <c r="J1" s="1056"/>
      <c r="K1" s="1056"/>
      <c r="L1" s="1056"/>
      <c r="M1" s="1056"/>
      <c r="N1" s="1056"/>
      <c r="O1" s="1056"/>
      <c r="P1" s="1056"/>
      <c r="Q1" s="1056"/>
      <c r="R1" s="1056"/>
      <c r="S1" s="1056"/>
      <c r="T1" s="1056"/>
      <c r="U1" s="1056"/>
      <c r="V1" s="1056"/>
      <c r="W1" s="1056"/>
      <c r="X1" s="1056"/>
      <c r="Y1" s="1056"/>
    </row>
    <row r="2" spans="1:25" ht="15.75" thickBot="1" x14ac:dyDescent="0.3"/>
    <row r="3" spans="1:25" x14ac:dyDescent="0.25">
      <c r="A3" s="953"/>
      <c r="B3" s="952" t="s">
        <v>1042</v>
      </c>
      <c r="C3" s="952"/>
      <c r="D3" s="952"/>
      <c r="E3" s="952"/>
      <c r="F3" s="952"/>
      <c r="G3" s="952"/>
      <c r="H3" s="952"/>
      <c r="I3" s="952"/>
      <c r="J3" s="952"/>
      <c r="K3" s="952"/>
      <c r="L3" s="952"/>
      <c r="M3" s="952"/>
      <c r="N3" s="952"/>
      <c r="O3" s="952"/>
      <c r="P3" s="952"/>
      <c r="Q3" s="952"/>
      <c r="R3" s="952"/>
      <c r="S3" s="952"/>
      <c r="T3" s="952"/>
      <c r="U3" s="952"/>
      <c r="V3" s="952"/>
      <c r="W3" s="952"/>
      <c r="X3" s="952"/>
      <c r="Y3" s="952"/>
    </row>
    <row r="4" spans="1:25" x14ac:dyDescent="0.25">
      <c r="A4" s="951"/>
      <c r="B4" s="1059" t="s">
        <v>882</v>
      </c>
      <c r="C4" s="1059"/>
      <c r="D4" s="1059"/>
      <c r="E4" s="1059"/>
      <c r="F4" s="1059"/>
      <c r="G4" s="1059"/>
      <c r="H4" s="1059"/>
      <c r="I4" s="1059"/>
      <c r="J4" s="1059" t="s">
        <v>881</v>
      </c>
      <c r="K4" s="1059"/>
      <c r="L4" s="1059"/>
      <c r="M4" s="1059"/>
      <c r="N4" s="1059"/>
      <c r="O4" s="1059"/>
      <c r="P4" s="1059"/>
      <c r="Q4" s="1059"/>
      <c r="R4" s="1059" t="s">
        <v>118</v>
      </c>
      <c r="S4" s="1059"/>
      <c r="T4" s="1059"/>
      <c r="U4" s="1059"/>
      <c r="V4" s="1059"/>
      <c r="W4" s="1059"/>
      <c r="X4" s="1059"/>
      <c r="Y4" s="1059"/>
    </row>
    <row r="5" spans="1:25" x14ac:dyDescent="0.25">
      <c r="A5" s="951"/>
      <c r="B5" s="1059">
        <v>2021</v>
      </c>
      <c r="C5" s="1059"/>
      <c r="D5" s="1059"/>
      <c r="E5" s="1059"/>
      <c r="F5" s="1059">
        <v>2020</v>
      </c>
      <c r="G5" s="1059"/>
      <c r="H5" s="1059"/>
      <c r="I5" s="1059"/>
      <c r="J5" s="1059">
        <v>2021</v>
      </c>
      <c r="K5" s="1059"/>
      <c r="L5" s="1059"/>
      <c r="M5" s="1059"/>
      <c r="N5" s="1059">
        <v>2020</v>
      </c>
      <c r="O5" s="1059"/>
      <c r="P5" s="1059"/>
      <c r="Q5" s="1059"/>
      <c r="R5" s="1059">
        <v>2021</v>
      </c>
      <c r="S5" s="1059"/>
      <c r="T5" s="1059"/>
      <c r="U5" s="1059"/>
      <c r="V5" s="1059">
        <v>2020</v>
      </c>
      <c r="W5" s="1059"/>
      <c r="X5" s="1059"/>
      <c r="Y5" s="1059"/>
    </row>
    <row r="6" spans="1:25" x14ac:dyDescent="0.25">
      <c r="A6" s="950" t="s">
        <v>1041</v>
      </c>
      <c r="B6" s="949" t="s">
        <v>15</v>
      </c>
      <c r="C6" s="949" t="s">
        <v>1040</v>
      </c>
      <c r="D6" s="949" t="s">
        <v>1039</v>
      </c>
      <c r="E6" s="949" t="s">
        <v>1038</v>
      </c>
      <c r="F6" s="949" t="s">
        <v>15</v>
      </c>
      <c r="G6" s="949" t="s">
        <v>1040</v>
      </c>
      <c r="H6" s="949" t="s">
        <v>1039</v>
      </c>
      <c r="I6" s="949" t="s">
        <v>1038</v>
      </c>
      <c r="J6" s="949" t="s">
        <v>15</v>
      </c>
      <c r="K6" s="949" t="s">
        <v>1040</v>
      </c>
      <c r="L6" s="949" t="s">
        <v>1039</v>
      </c>
      <c r="M6" s="949" t="s">
        <v>1038</v>
      </c>
      <c r="N6" s="949" t="s">
        <v>15</v>
      </c>
      <c r="O6" s="949" t="s">
        <v>1040</v>
      </c>
      <c r="P6" s="949" t="s">
        <v>1039</v>
      </c>
      <c r="Q6" s="949" t="s">
        <v>1038</v>
      </c>
      <c r="R6" s="949" t="s">
        <v>15</v>
      </c>
      <c r="S6" s="949" t="s">
        <v>1040</v>
      </c>
      <c r="T6" s="949" t="s">
        <v>1039</v>
      </c>
      <c r="U6" s="949" t="s">
        <v>1038</v>
      </c>
      <c r="V6" s="949" t="s">
        <v>15</v>
      </c>
      <c r="W6" s="949" t="s">
        <v>1040</v>
      </c>
      <c r="X6" s="949" t="s">
        <v>1039</v>
      </c>
      <c r="Y6" s="949" t="s">
        <v>1038</v>
      </c>
    </row>
    <row r="7" spans="1:25" x14ac:dyDescent="0.25">
      <c r="A7" s="948" t="s">
        <v>945</v>
      </c>
      <c r="B7" s="947">
        <v>1729383474.76</v>
      </c>
      <c r="C7" s="946">
        <v>0.10822117878479427</v>
      </c>
      <c r="D7" s="946">
        <v>8.2252937396093184E-2</v>
      </c>
      <c r="E7" s="945">
        <v>358.89741542000002</v>
      </c>
      <c r="F7" s="947">
        <v>1597947591.55</v>
      </c>
      <c r="G7" s="946">
        <v>0.10977702896334922</v>
      </c>
      <c r="H7" s="946"/>
      <c r="I7" s="945">
        <v>329.58748887000002</v>
      </c>
      <c r="J7" s="947">
        <v>700463801.88</v>
      </c>
      <c r="K7" s="946">
        <v>0.17265540892824449</v>
      </c>
      <c r="L7" s="946">
        <v>0.10674292234704474</v>
      </c>
      <c r="M7" s="945">
        <v>171.46602465000001</v>
      </c>
      <c r="N7" s="947">
        <v>632905607.74000001</v>
      </c>
      <c r="O7" s="946">
        <v>0.17397497964549419</v>
      </c>
      <c r="P7" s="946"/>
      <c r="Q7" s="945">
        <v>156.39625298000001</v>
      </c>
      <c r="R7" s="947">
        <v>2429847276.6399999</v>
      </c>
      <c r="S7" s="946">
        <v>0.12126748425031356</v>
      </c>
      <c r="T7" s="946">
        <v>8.9200883954772339E-2</v>
      </c>
      <c r="U7" s="945">
        <v>272.90164049999998</v>
      </c>
      <c r="V7" s="947">
        <v>2230853199.29</v>
      </c>
      <c r="W7" s="946">
        <v>0.12261333380718353</v>
      </c>
      <c r="X7" s="946"/>
      <c r="Y7" s="945">
        <v>250.79478277999999</v>
      </c>
    </row>
    <row r="8" spans="1:25" x14ac:dyDescent="0.25">
      <c r="A8" s="847" t="s">
        <v>1037</v>
      </c>
      <c r="B8" s="845">
        <v>1729383474.76</v>
      </c>
      <c r="C8" s="844">
        <v>0.10822117878479427</v>
      </c>
      <c r="D8" s="844">
        <v>8.2252937396093184E-2</v>
      </c>
      <c r="E8" s="843">
        <v>358.89741542000002</v>
      </c>
      <c r="F8" s="845">
        <v>1597947591.55</v>
      </c>
      <c r="G8" s="844">
        <v>0.10977702896334922</v>
      </c>
      <c r="H8" s="844"/>
      <c r="I8" s="843">
        <v>329.58748887000002</v>
      </c>
      <c r="J8" s="845">
        <v>700463801.88</v>
      </c>
      <c r="K8" s="844">
        <v>0.17265540892824449</v>
      </c>
      <c r="L8" s="844">
        <v>0.10674292234704474</v>
      </c>
      <c r="M8" s="843">
        <v>171.46602465000001</v>
      </c>
      <c r="N8" s="845">
        <v>632905607.74000001</v>
      </c>
      <c r="O8" s="844">
        <v>0.17397497964549419</v>
      </c>
      <c r="P8" s="844"/>
      <c r="Q8" s="843">
        <v>156.39625298000001</v>
      </c>
      <c r="R8" s="845">
        <v>2429847276.6399999</v>
      </c>
      <c r="S8" s="844">
        <v>0.12126748425031356</v>
      </c>
      <c r="T8" s="844">
        <v>8.9200883954772339E-2</v>
      </c>
      <c r="U8" s="843">
        <v>272.90164049999998</v>
      </c>
      <c r="V8" s="845">
        <v>2230853199.29</v>
      </c>
      <c r="W8" s="844">
        <v>0.12261333380718353</v>
      </c>
      <c r="X8" s="844"/>
      <c r="Y8" s="843">
        <v>250.79478277999999</v>
      </c>
    </row>
    <row r="9" spans="1:25" x14ac:dyDescent="0.25">
      <c r="A9" s="846"/>
      <c r="B9" s="845"/>
      <c r="C9" s="844"/>
      <c r="D9" s="844"/>
      <c r="E9" s="843"/>
      <c r="F9" s="845"/>
      <c r="G9" s="844"/>
      <c r="H9" s="844"/>
      <c r="I9" s="843"/>
      <c r="J9" s="845"/>
      <c r="K9" s="844"/>
      <c r="L9" s="844"/>
      <c r="M9" s="843"/>
      <c r="N9" s="845"/>
      <c r="O9" s="844"/>
      <c r="P9" s="844"/>
      <c r="Q9" s="843"/>
      <c r="R9" s="845"/>
      <c r="S9" s="844"/>
      <c r="T9" s="844"/>
      <c r="U9" s="843"/>
      <c r="V9" s="845"/>
      <c r="W9" s="844"/>
      <c r="X9" s="844"/>
      <c r="Y9" s="843"/>
    </row>
    <row r="10" spans="1:25" x14ac:dyDescent="0.25">
      <c r="A10" s="948" t="s">
        <v>1036</v>
      </c>
      <c r="B10" s="947">
        <v>3119024534.8299999</v>
      </c>
      <c r="C10" s="946">
        <v>0.19518199216332913</v>
      </c>
      <c r="D10" s="946">
        <v>0.1335849472288072</v>
      </c>
      <c r="E10" s="945">
        <v>647.28838948029988</v>
      </c>
      <c r="F10" s="947">
        <v>2751469611.9200001</v>
      </c>
      <c r="G10" s="946">
        <v>0.18902256924867736</v>
      </c>
      <c r="H10" s="946"/>
      <c r="I10" s="945">
        <v>567.50920047429997</v>
      </c>
      <c r="J10" s="947">
        <v>612993955.21000004</v>
      </c>
      <c r="K10" s="946">
        <v>0.15109520538144233</v>
      </c>
      <c r="L10" s="946">
        <v>0.10493849628899689</v>
      </c>
      <c r="M10" s="945">
        <v>150.05434449429998</v>
      </c>
      <c r="N10" s="947">
        <v>554776539.38999999</v>
      </c>
      <c r="O10" s="946">
        <v>0.15249862849662504</v>
      </c>
      <c r="P10" s="946"/>
      <c r="Q10" s="945">
        <v>137.08990873669998</v>
      </c>
      <c r="R10" s="947">
        <v>3732018490.04</v>
      </c>
      <c r="S10" s="946">
        <v>0.18625553046635232</v>
      </c>
      <c r="T10" s="946">
        <v>0.12877817296250027</v>
      </c>
      <c r="U10" s="945">
        <v>419.1514331459</v>
      </c>
      <c r="V10" s="947">
        <v>3306246151.3099999</v>
      </c>
      <c r="W10" s="946">
        <v>0.18171965018958211</v>
      </c>
      <c r="X10" s="946"/>
      <c r="Y10" s="945">
        <v>371.69155083149997</v>
      </c>
    </row>
    <row r="11" spans="1:25" x14ac:dyDescent="0.25">
      <c r="A11" s="855" t="s">
        <v>938</v>
      </c>
      <c r="B11" s="854">
        <v>8068588.4299999997</v>
      </c>
      <c r="C11" s="853">
        <v>5.04915285573162E-4</v>
      </c>
      <c r="D11" s="853">
        <v>3.5592993057330262E-2</v>
      </c>
      <c r="E11" s="852">
        <v>1.6744669854000001</v>
      </c>
      <c r="F11" s="854">
        <v>7791273.6799999997</v>
      </c>
      <c r="G11" s="853">
        <v>5.3525089367987438E-4</v>
      </c>
      <c r="H11" s="853"/>
      <c r="I11" s="852">
        <v>1.6070028459000001</v>
      </c>
      <c r="J11" s="854">
        <v>3915526.29</v>
      </c>
      <c r="K11" s="853">
        <v>9.6512737839528969E-4</v>
      </c>
      <c r="L11" s="853">
        <v>-6.3494213624908048E-3</v>
      </c>
      <c r="M11" s="852">
        <v>0.95847883290000002</v>
      </c>
      <c r="N11" s="854">
        <v>3940546.48</v>
      </c>
      <c r="O11" s="853">
        <v>1.0831891600678516E-3</v>
      </c>
      <c r="P11" s="853"/>
      <c r="Q11" s="852">
        <v>0.97374189239999998</v>
      </c>
      <c r="R11" s="854">
        <v>11984114.720000001</v>
      </c>
      <c r="S11" s="853">
        <v>5.980966199123246E-4</v>
      </c>
      <c r="T11" s="853">
        <v>2.1505150655156353E-2</v>
      </c>
      <c r="U11" s="852">
        <v>1.3459630153</v>
      </c>
      <c r="V11" s="854">
        <v>11731820.16</v>
      </c>
      <c r="W11" s="853">
        <v>6.4481050653702402E-4</v>
      </c>
      <c r="X11" s="853"/>
      <c r="Y11" s="852">
        <v>1.3189031395999999</v>
      </c>
    </row>
    <row r="12" spans="1:25" x14ac:dyDescent="0.25">
      <c r="A12" s="847" t="s">
        <v>1004</v>
      </c>
      <c r="B12" s="845">
        <v>8068588.4299999997</v>
      </c>
      <c r="C12" s="844">
        <v>5.04915285573162E-4</v>
      </c>
      <c r="D12" s="844">
        <v>3.5592993057330262E-2</v>
      </c>
      <c r="E12" s="843">
        <v>1.6744669854000001</v>
      </c>
      <c r="F12" s="845">
        <v>7791273.6799999997</v>
      </c>
      <c r="G12" s="844">
        <v>5.3525089367987438E-4</v>
      </c>
      <c r="H12" s="844"/>
      <c r="I12" s="843">
        <v>1.6070028459000001</v>
      </c>
      <c r="J12" s="845">
        <v>3915526.29</v>
      </c>
      <c r="K12" s="844">
        <v>9.6512737839528969E-4</v>
      </c>
      <c r="L12" s="844">
        <v>-6.3494213624908048E-3</v>
      </c>
      <c r="M12" s="843">
        <v>0.95847883290000002</v>
      </c>
      <c r="N12" s="845">
        <v>3940546.48</v>
      </c>
      <c r="O12" s="844">
        <v>1.0831891600678516E-3</v>
      </c>
      <c r="P12" s="844"/>
      <c r="Q12" s="843">
        <v>0.97374189239999998</v>
      </c>
      <c r="R12" s="845">
        <v>11984114.720000001</v>
      </c>
      <c r="S12" s="844">
        <v>5.980966199123246E-4</v>
      </c>
      <c r="T12" s="844">
        <v>2.1505150655156353E-2</v>
      </c>
      <c r="U12" s="843">
        <v>1.3459630153</v>
      </c>
      <c r="V12" s="845">
        <v>11731820.16</v>
      </c>
      <c r="W12" s="844">
        <v>6.4481050653702402E-4</v>
      </c>
      <c r="X12" s="844"/>
      <c r="Y12" s="843">
        <v>1.3189031395999999</v>
      </c>
    </row>
    <row r="13" spans="1:25" x14ac:dyDescent="0.25">
      <c r="A13" s="846"/>
      <c r="B13" s="845"/>
      <c r="C13" s="844"/>
      <c r="D13" s="844"/>
      <c r="E13" s="843"/>
      <c r="F13" s="845"/>
      <c r="G13" s="844"/>
      <c r="H13" s="844"/>
      <c r="I13" s="843"/>
      <c r="J13" s="845"/>
      <c r="K13" s="844"/>
      <c r="L13" s="844"/>
      <c r="M13" s="843"/>
      <c r="N13" s="845"/>
      <c r="O13" s="844"/>
      <c r="P13" s="844"/>
      <c r="Q13" s="843"/>
      <c r="R13" s="845"/>
      <c r="S13" s="844"/>
      <c r="T13" s="844"/>
      <c r="U13" s="843"/>
      <c r="V13" s="845"/>
      <c r="W13" s="844"/>
      <c r="X13" s="844"/>
      <c r="Y13" s="843"/>
    </row>
    <row r="14" spans="1:25" x14ac:dyDescent="0.25">
      <c r="A14" s="855" t="s">
        <v>941</v>
      </c>
      <c r="B14" s="854">
        <v>840942586.34000003</v>
      </c>
      <c r="C14" s="853">
        <v>5.2624417494609346E-2</v>
      </c>
      <c r="D14" s="853">
        <v>0.10175246861722027</v>
      </c>
      <c r="E14" s="852">
        <v>174.52006750449999</v>
      </c>
      <c r="F14" s="854">
        <v>763277242.65999997</v>
      </c>
      <c r="G14" s="853">
        <v>5.2436205303376705E-2</v>
      </c>
      <c r="H14" s="853"/>
      <c r="I14" s="852">
        <v>157.43108913520001</v>
      </c>
      <c r="J14" s="854">
        <v>201819173.49000001</v>
      </c>
      <c r="K14" s="853">
        <v>4.9745856723722282E-2</v>
      </c>
      <c r="L14" s="853">
        <v>0.10709290760308154</v>
      </c>
      <c r="M14" s="852">
        <v>49.403168705599995</v>
      </c>
      <c r="N14" s="854">
        <v>182296510.16999999</v>
      </c>
      <c r="O14" s="853">
        <v>5.011020799692302E-2</v>
      </c>
      <c r="P14" s="853"/>
      <c r="Q14" s="852">
        <v>45.046987692699993</v>
      </c>
      <c r="R14" s="854">
        <v>1042761759.8299999</v>
      </c>
      <c r="S14" s="853">
        <v>5.2041581585272917E-2</v>
      </c>
      <c r="T14" s="853">
        <v>0.10278204815766809</v>
      </c>
      <c r="U14" s="852">
        <v>117.11493049329997</v>
      </c>
      <c r="V14" s="854">
        <v>945573752.82999992</v>
      </c>
      <c r="W14" s="853">
        <v>5.1971124873638273E-2</v>
      </c>
      <c r="X14" s="853"/>
      <c r="Y14" s="852">
        <v>106.30236181179998</v>
      </c>
    </row>
    <row r="15" spans="1:25" x14ac:dyDescent="0.25">
      <c r="A15" s="847" t="s">
        <v>1034</v>
      </c>
      <c r="B15" s="845">
        <v>243664334.88999999</v>
      </c>
      <c r="C15" s="844">
        <v>1.5248001345258716E-2</v>
      </c>
      <c r="D15" s="844">
        <v>6.0845799759066281E-2</v>
      </c>
      <c r="E15" s="843">
        <v>50.567442847999999</v>
      </c>
      <c r="F15" s="845">
        <v>229688739.81999999</v>
      </c>
      <c r="G15" s="844">
        <v>1.5779333175324827E-2</v>
      </c>
      <c r="H15" s="844"/>
      <c r="I15" s="843">
        <v>47.374854706999997</v>
      </c>
      <c r="J15" s="845">
        <v>74055619.329999998</v>
      </c>
      <c r="K15" s="844">
        <v>1.8253767296095066E-2</v>
      </c>
      <c r="L15" s="844">
        <v>6.3485136921656513E-2</v>
      </c>
      <c r="M15" s="843">
        <v>18.128021198999999</v>
      </c>
      <c r="N15" s="845">
        <v>69634841.859999999</v>
      </c>
      <c r="O15" s="844">
        <v>1.9141432856742011E-2</v>
      </c>
      <c r="P15" s="844"/>
      <c r="Q15" s="843">
        <v>17.207350054999999</v>
      </c>
      <c r="R15" s="845">
        <v>317719954.22000003</v>
      </c>
      <c r="S15" s="844">
        <v>1.5856593093234384E-2</v>
      </c>
      <c r="T15" s="844">
        <v>6.1459816953771326E-2</v>
      </c>
      <c r="U15" s="843">
        <v>35.683846289999998</v>
      </c>
      <c r="V15" s="845">
        <v>299323581.68000001</v>
      </c>
      <c r="W15" s="844">
        <v>1.6451581058122618E-2</v>
      </c>
      <c r="X15" s="844"/>
      <c r="Y15" s="843">
        <v>33.650261106999999</v>
      </c>
    </row>
    <row r="16" spans="1:25" x14ac:dyDescent="0.25">
      <c r="A16" s="847" t="s">
        <v>1035</v>
      </c>
      <c r="B16" s="845">
        <v>163074755.08000001</v>
      </c>
      <c r="C16" s="844">
        <v>1.020487502186199E-2</v>
      </c>
      <c r="D16" s="844">
        <v>0.10901898046715786</v>
      </c>
      <c r="E16" s="843">
        <v>33.842758979000003</v>
      </c>
      <c r="F16" s="845">
        <v>147044151.59</v>
      </c>
      <c r="G16" s="844">
        <v>1.0101751880566263E-2</v>
      </c>
      <c r="H16" s="844"/>
      <c r="I16" s="843">
        <v>30.328849913999999</v>
      </c>
      <c r="J16" s="845">
        <v>34420301.549999997</v>
      </c>
      <c r="K16" s="844">
        <v>8.4841660962329604E-3</v>
      </c>
      <c r="L16" s="844">
        <v>8.7958563737200623E-2</v>
      </c>
      <c r="M16" s="843">
        <v>8.4257205841000005</v>
      </c>
      <c r="N16" s="845">
        <v>31637511.48</v>
      </c>
      <c r="O16" s="844">
        <v>8.6966134419655967E-3</v>
      </c>
      <c r="P16" s="844"/>
      <c r="Q16" s="843">
        <v>7.8178928874000002</v>
      </c>
      <c r="R16" s="845">
        <v>197495056.63</v>
      </c>
      <c r="S16" s="844">
        <v>9.8564748902700856E-3</v>
      </c>
      <c r="T16" s="844">
        <v>0.1052900070256773</v>
      </c>
      <c r="U16" s="843">
        <v>22.181116264</v>
      </c>
      <c r="V16" s="845">
        <v>178681663.06999999</v>
      </c>
      <c r="W16" s="844">
        <v>9.8207960999842463E-3</v>
      </c>
      <c r="X16" s="844"/>
      <c r="Y16" s="843">
        <v>20.087574067999999</v>
      </c>
    </row>
    <row r="17" spans="1:25" x14ac:dyDescent="0.25">
      <c r="A17" s="847" t="s">
        <v>1031</v>
      </c>
      <c r="B17" s="845">
        <v>117897088.29000001</v>
      </c>
      <c r="C17" s="844">
        <v>7.3777516995236856E-3</v>
      </c>
      <c r="D17" s="844">
        <v>0.24773731090567372</v>
      </c>
      <c r="E17" s="843">
        <v>24.467077945</v>
      </c>
      <c r="F17" s="845">
        <v>94488709.489999995</v>
      </c>
      <c r="G17" s="844">
        <v>6.4912578192453541E-3</v>
      </c>
      <c r="H17" s="844"/>
      <c r="I17" s="843">
        <v>19.488934838999999</v>
      </c>
      <c r="J17" s="845">
        <v>42956160.340000004</v>
      </c>
      <c r="K17" s="844">
        <v>1.0588146610266259E-2</v>
      </c>
      <c r="L17" s="844">
        <v>0.2715761375397121</v>
      </c>
      <c r="M17" s="843">
        <v>10.51520725</v>
      </c>
      <c r="N17" s="845">
        <v>33781823.259999998</v>
      </c>
      <c r="O17" s="844">
        <v>9.2860482545456518E-3</v>
      </c>
      <c r="P17" s="844"/>
      <c r="Q17" s="843">
        <v>8.347770208</v>
      </c>
      <c r="R17" s="845">
        <v>160853248.63</v>
      </c>
      <c r="S17" s="844">
        <v>8.0277756476216169E-3</v>
      </c>
      <c r="T17" s="844">
        <v>0.25401559642309973</v>
      </c>
      <c r="U17" s="843">
        <v>18.065791975</v>
      </c>
      <c r="V17" s="845">
        <v>128270532.75</v>
      </c>
      <c r="W17" s="844">
        <v>7.0500728845387809E-3</v>
      </c>
      <c r="X17" s="844"/>
      <c r="Y17" s="843">
        <v>14.42030359</v>
      </c>
    </row>
    <row r="18" spans="1:25" x14ac:dyDescent="0.25">
      <c r="A18" s="847" t="s">
        <v>1028</v>
      </c>
      <c r="B18" s="845">
        <v>104881642.65000001</v>
      </c>
      <c r="C18" s="844">
        <v>6.5632724992030706E-3</v>
      </c>
      <c r="D18" s="844">
        <v>6.2776846993293237E-2</v>
      </c>
      <c r="E18" s="843">
        <v>21.765994078999999</v>
      </c>
      <c r="F18" s="845">
        <v>98686420.340000004</v>
      </c>
      <c r="G18" s="844">
        <v>6.7796353780570492E-3</v>
      </c>
      <c r="H18" s="844"/>
      <c r="I18" s="843">
        <v>20.354741066999999</v>
      </c>
      <c r="J18" s="845">
        <v>19083082.199999999</v>
      </c>
      <c r="K18" s="844">
        <v>4.7037367984031127E-3</v>
      </c>
      <c r="L18" s="844">
        <v>0.12793425152925106</v>
      </c>
      <c r="M18" s="843">
        <v>4.6713338135000004</v>
      </c>
      <c r="N18" s="845">
        <v>16918612.210000001</v>
      </c>
      <c r="O18" s="844">
        <v>4.6506385452566978E-3</v>
      </c>
      <c r="P18" s="844"/>
      <c r="Q18" s="843">
        <v>4.1807301483000003</v>
      </c>
      <c r="R18" s="845">
        <v>123964724.84999999</v>
      </c>
      <c r="S18" s="844">
        <v>6.1867634492359345E-3</v>
      </c>
      <c r="T18" s="844">
        <v>7.231252926973028E-2</v>
      </c>
      <c r="U18" s="843">
        <v>13.922758480000001</v>
      </c>
      <c r="V18" s="845">
        <v>115605032.55</v>
      </c>
      <c r="W18" s="844">
        <v>6.3539449616652364E-3</v>
      </c>
      <c r="X18" s="844"/>
      <c r="Y18" s="843">
        <v>12.996435191</v>
      </c>
    </row>
    <row r="19" spans="1:25" x14ac:dyDescent="0.25">
      <c r="A19" s="847" t="s">
        <v>1032</v>
      </c>
      <c r="B19" s="845">
        <v>69464213.489999995</v>
      </c>
      <c r="C19" s="844">
        <v>4.3469243097108172E-3</v>
      </c>
      <c r="D19" s="844">
        <v>1.9331981914255295E-2</v>
      </c>
      <c r="E19" s="843">
        <v>14.415846484999999</v>
      </c>
      <c r="F19" s="845">
        <v>68146800.769999996</v>
      </c>
      <c r="G19" s="844">
        <v>4.6816011748116197E-3</v>
      </c>
      <c r="H19" s="844"/>
      <c r="I19" s="843">
        <v>14.055738160000001</v>
      </c>
      <c r="J19" s="845">
        <v>9080773.2899999991</v>
      </c>
      <c r="K19" s="844">
        <v>2.2382950004862998E-3</v>
      </c>
      <c r="L19" s="844">
        <v>-0.11442534611990601</v>
      </c>
      <c r="M19" s="843">
        <v>2.2228758896</v>
      </c>
      <c r="N19" s="845">
        <v>10254102.52</v>
      </c>
      <c r="O19" s="844">
        <v>2.8186782600489566E-3</v>
      </c>
      <c r="P19" s="844"/>
      <c r="Q19" s="843">
        <v>2.5338742337000002</v>
      </c>
      <c r="R19" s="845">
        <v>78544986.780000001</v>
      </c>
      <c r="S19" s="844">
        <v>3.919980090458965E-3</v>
      </c>
      <c r="T19" s="844">
        <v>1.8377784432793954E-3</v>
      </c>
      <c r="U19" s="843">
        <v>8.8215650224999997</v>
      </c>
      <c r="V19" s="845">
        <v>78400903.290000007</v>
      </c>
      <c r="W19" s="844">
        <v>4.3091119258501431E-3</v>
      </c>
      <c r="X19" s="844"/>
      <c r="Y19" s="843">
        <v>8.8139091879000002</v>
      </c>
    </row>
    <row r="20" spans="1:25" x14ac:dyDescent="0.25">
      <c r="A20" s="847" t="s">
        <v>1030</v>
      </c>
      <c r="B20" s="845">
        <v>62371476.090000004</v>
      </c>
      <c r="C20" s="844">
        <v>3.9030757281545959E-3</v>
      </c>
      <c r="D20" s="844">
        <v>0.14430947897654703</v>
      </c>
      <c r="E20" s="843">
        <v>12.943896997</v>
      </c>
      <c r="F20" s="845">
        <v>54505775.960000001</v>
      </c>
      <c r="G20" s="844">
        <v>3.7444795923668563E-3</v>
      </c>
      <c r="H20" s="844"/>
      <c r="I20" s="843">
        <v>11.242184613999999</v>
      </c>
      <c r="J20" s="845">
        <v>4606455.03</v>
      </c>
      <c r="K20" s="844">
        <v>1.1354325159695698E-3</v>
      </c>
      <c r="L20" s="844">
        <v>0.10810829288077155</v>
      </c>
      <c r="M20" s="843">
        <v>1.1276107767000001</v>
      </c>
      <c r="N20" s="845">
        <v>4157044.09</v>
      </c>
      <c r="O20" s="844">
        <v>1.142700668312413E-3</v>
      </c>
      <c r="P20" s="844"/>
      <c r="Q20" s="843">
        <v>1.0272402570000001</v>
      </c>
      <c r="R20" s="845">
        <v>66977931.119999997</v>
      </c>
      <c r="S20" s="844">
        <v>3.3426978252084432E-3</v>
      </c>
      <c r="T20" s="844">
        <v>0.14174414156893231</v>
      </c>
      <c r="U20" s="843">
        <v>7.5224428531000003</v>
      </c>
      <c r="V20" s="845">
        <v>58662820.049999997</v>
      </c>
      <c r="W20" s="844">
        <v>3.2242569520713471E-3</v>
      </c>
      <c r="X20" s="844"/>
      <c r="Y20" s="843">
        <v>6.5949338199999996</v>
      </c>
    </row>
    <row r="21" spans="1:25" x14ac:dyDescent="0.25">
      <c r="A21" s="847" t="s">
        <v>1027</v>
      </c>
      <c r="B21" s="845">
        <v>34777268.479999997</v>
      </c>
      <c r="C21" s="844">
        <v>2.1762882811998535E-3</v>
      </c>
      <c r="D21" s="844">
        <v>0.29143164419297235</v>
      </c>
      <c r="E21" s="843">
        <v>7.2172956171999996</v>
      </c>
      <c r="F21" s="845">
        <v>26929236.739999998</v>
      </c>
      <c r="G21" s="844">
        <v>1.8500053551195378E-3</v>
      </c>
      <c r="H21" s="844"/>
      <c r="I21" s="843">
        <v>5.5543370516000001</v>
      </c>
      <c r="J21" s="845">
        <v>11433558.82</v>
      </c>
      <c r="K21" s="844">
        <v>2.818226678200887E-3</v>
      </c>
      <c r="L21" s="844">
        <v>0.13004785758448625</v>
      </c>
      <c r="M21" s="843">
        <v>2.7988125484999999</v>
      </c>
      <c r="N21" s="845">
        <v>10117765.140000001</v>
      </c>
      <c r="O21" s="844">
        <v>2.7812014347208995E-3</v>
      </c>
      <c r="P21" s="844"/>
      <c r="Q21" s="843">
        <v>2.5001841303000001</v>
      </c>
      <c r="R21" s="845">
        <v>46210827.299999997</v>
      </c>
      <c r="S21" s="844">
        <v>2.3062646058750486E-3</v>
      </c>
      <c r="T21" s="844">
        <v>0.24735673482250473</v>
      </c>
      <c r="U21" s="843">
        <v>5.1900424772999996</v>
      </c>
      <c r="V21" s="845">
        <v>37047001.880000003</v>
      </c>
      <c r="W21" s="844">
        <v>2.0361969176248334E-3</v>
      </c>
      <c r="X21" s="844"/>
      <c r="Y21" s="843">
        <v>4.1648615838999996</v>
      </c>
    </row>
    <row r="22" spans="1:25" x14ac:dyDescent="0.25">
      <c r="A22" s="847" t="s">
        <v>1029</v>
      </c>
      <c r="B22" s="845">
        <v>22062805.600000001</v>
      </c>
      <c r="C22" s="844">
        <v>1.3806439486552368E-3</v>
      </c>
      <c r="D22" s="844">
        <v>-2.5025982879942548E-2</v>
      </c>
      <c r="E22" s="843">
        <v>4.5786744365000001</v>
      </c>
      <c r="F22" s="845">
        <v>22629121.609999999</v>
      </c>
      <c r="G22" s="844">
        <v>1.5545927485559792E-3</v>
      </c>
      <c r="H22" s="844"/>
      <c r="I22" s="843">
        <v>4.6674092481000002</v>
      </c>
      <c r="J22" s="845">
        <v>3611177.52</v>
      </c>
      <c r="K22" s="844">
        <v>8.9010928152843634E-4</v>
      </c>
      <c r="L22" s="844">
        <v>1.2113996988056507E-2</v>
      </c>
      <c r="M22" s="843">
        <v>0.88397751889999998</v>
      </c>
      <c r="N22" s="845">
        <v>3567955.32</v>
      </c>
      <c r="O22" s="844">
        <v>9.8077019160815052E-4</v>
      </c>
      <c r="P22" s="844"/>
      <c r="Q22" s="843">
        <v>0.88167150999999999</v>
      </c>
      <c r="R22" s="845">
        <v>25673983.120000001</v>
      </c>
      <c r="S22" s="844">
        <v>1.2813230582757703E-3</v>
      </c>
      <c r="T22" s="844">
        <v>-1.99676403362762E-2</v>
      </c>
      <c r="U22" s="843">
        <v>2.8835030822999999</v>
      </c>
      <c r="V22" s="845">
        <v>26197076.93</v>
      </c>
      <c r="W22" s="844">
        <v>1.4398576022002954E-3</v>
      </c>
      <c r="X22" s="844"/>
      <c r="Y22" s="843">
        <v>2.9451019995999999</v>
      </c>
    </row>
    <row r="23" spans="1:25" x14ac:dyDescent="0.25">
      <c r="A23" s="847" t="s">
        <v>1026</v>
      </c>
      <c r="B23" s="845">
        <v>8503314.2799999993</v>
      </c>
      <c r="C23" s="844">
        <v>5.3211951449165019E-4</v>
      </c>
      <c r="D23" s="844">
        <v>0.10503588684857489</v>
      </c>
      <c r="E23" s="843">
        <v>1.7646852547</v>
      </c>
      <c r="F23" s="845">
        <v>7695057.1299999999</v>
      </c>
      <c r="G23" s="844">
        <v>5.2864093534835111E-4</v>
      </c>
      <c r="H23" s="844"/>
      <c r="I23" s="843">
        <v>1.5871575323</v>
      </c>
      <c r="J23" s="845">
        <v>569957.09</v>
      </c>
      <c r="K23" s="844">
        <v>1.404871660482474E-4</v>
      </c>
      <c r="L23" s="844">
        <v>5.0796351581631996E-2</v>
      </c>
      <c r="M23" s="843">
        <v>0.13951938159999999</v>
      </c>
      <c r="N23" s="845">
        <v>542404.9</v>
      </c>
      <c r="O23" s="844">
        <v>1.4909787539105164E-4</v>
      </c>
      <c r="P23" s="844"/>
      <c r="Q23" s="843">
        <v>0.13403277350000001</v>
      </c>
      <c r="R23" s="845">
        <v>9073271.3699999992</v>
      </c>
      <c r="S23" s="844">
        <v>4.5282384762954488E-4</v>
      </c>
      <c r="T23" s="844">
        <v>0.10146442398836755</v>
      </c>
      <c r="U23" s="843">
        <v>1.0190396183999999</v>
      </c>
      <c r="V23" s="845">
        <v>8237462.0300000003</v>
      </c>
      <c r="W23" s="844">
        <v>4.5275174625109509E-4</v>
      </c>
      <c r="X23" s="844"/>
      <c r="Y23" s="843">
        <v>0.92606384909999995</v>
      </c>
    </row>
    <row r="24" spans="1:25" x14ac:dyDescent="0.25">
      <c r="A24" s="847" t="s">
        <v>1033</v>
      </c>
      <c r="B24" s="845">
        <v>5833515.5099999998</v>
      </c>
      <c r="C24" s="844">
        <v>3.6504912540533677E-4</v>
      </c>
      <c r="D24" s="844">
        <v>5.2056305535859611E-2</v>
      </c>
      <c r="E24" s="843">
        <v>1.2106242889000001</v>
      </c>
      <c r="F24" s="845">
        <v>5544870.0599999996</v>
      </c>
      <c r="G24" s="844">
        <v>3.809257352327763E-4</v>
      </c>
      <c r="H24" s="844"/>
      <c r="I24" s="843">
        <v>1.1436669193</v>
      </c>
      <c r="J24" s="845">
        <v>972931.4</v>
      </c>
      <c r="K24" s="844">
        <v>2.3981520283457449E-4</v>
      </c>
      <c r="L24" s="844">
        <v>0.15269103024670758</v>
      </c>
      <c r="M24" s="843">
        <v>0.23816316979999999</v>
      </c>
      <c r="N24" s="845">
        <v>844052.2</v>
      </c>
      <c r="O24" s="844">
        <v>2.3201558418654215E-4</v>
      </c>
      <c r="P24" s="844"/>
      <c r="Q24" s="843">
        <v>0.20857233650000001</v>
      </c>
      <c r="R24" s="845">
        <v>6806446.9100000001</v>
      </c>
      <c r="S24" s="844">
        <v>3.3969241663631919E-4</v>
      </c>
      <c r="T24" s="844">
        <v>6.5351342997872125E-2</v>
      </c>
      <c r="U24" s="843">
        <v>0.76444743900000001</v>
      </c>
      <c r="V24" s="845">
        <v>6388922.2599999998</v>
      </c>
      <c r="W24" s="844">
        <v>3.5115132541345298E-4</v>
      </c>
      <c r="X24" s="844"/>
      <c r="Y24" s="843">
        <v>0.71824913040000005</v>
      </c>
    </row>
    <row r="25" spans="1:25" x14ac:dyDescent="0.25">
      <c r="A25" s="847" t="s">
        <v>1025</v>
      </c>
      <c r="B25" s="845">
        <v>3050985.93</v>
      </c>
      <c r="C25" s="844">
        <v>1.9092427944371543E-4</v>
      </c>
      <c r="D25" s="844">
        <v>0.10394078464717033</v>
      </c>
      <c r="E25" s="843">
        <v>0.63316839830000005</v>
      </c>
      <c r="F25" s="845">
        <v>2763722.45</v>
      </c>
      <c r="G25" s="844">
        <v>1.8986432411467185E-4</v>
      </c>
      <c r="H25" s="844"/>
      <c r="I25" s="843">
        <v>0.57003643110000002</v>
      </c>
      <c r="J25" s="845">
        <v>244967.4</v>
      </c>
      <c r="K25" s="844">
        <v>6.0381345199526241E-5</v>
      </c>
      <c r="L25" s="844">
        <v>0.20910914999864758</v>
      </c>
      <c r="M25" s="843">
        <v>5.9965391700000002E-2</v>
      </c>
      <c r="N25" s="845">
        <v>202601.56</v>
      </c>
      <c r="O25" s="844">
        <v>5.5691720607451496E-5</v>
      </c>
      <c r="P25" s="844"/>
      <c r="Q25" s="843">
        <v>5.0064534799999998E-2</v>
      </c>
      <c r="R25" s="845">
        <v>3295953.33</v>
      </c>
      <c r="S25" s="844">
        <v>1.644926297953338E-4</v>
      </c>
      <c r="T25" s="844">
        <v>0.11112384179501697</v>
      </c>
      <c r="U25" s="843">
        <v>0.37017596930000002</v>
      </c>
      <c r="V25" s="845">
        <v>2966324.01</v>
      </c>
      <c r="W25" s="844">
        <v>1.6303666961777191E-4</v>
      </c>
      <c r="X25" s="844"/>
      <c r="Y25" s="843">
        <v>0.33347715839999997</v>
      </c>
    </row>
    <row r="26" spans="1:25" x14ac:dyDescent="0.25">
      <c r="A26" s="847" t="s">
        <v>1023</v>
      </c>
      <c r="B26" s="845">
        <v>2978004.96</v>
      </c>
      <c r="C26" s="844">
        <v>1.8635728391176506E-4</v>
      </c>
      <c r="D26" s="844">
        <v>2.510741355689429E-2</v>
      </c>
      <c r="E26" s="843">
        <v>0.61802272250000001</v>
      </c>
      <c r="F26" s="845">
        <v>2905066.26</v>
      </c>
      <c r="G26" s="844">
        <v>1.9957446955762057E-4</v>
      </c>
      <c r="H26" s="844"/>
      <c r="I26" s="843">
        <v>0.59918954710000005</v>
      </c>
      <c r="J26" s="845">
        <v>324538.34000000003</v>
      </c>
      <c r="K26" s="844">
        <v>7.9994568820264308E-5</v>
      </c>
      <c r="L26" s="844">
        <v>9.9739539925368353E-2</v>
      </c>
      <c r="M26" s="843">
        <v>7.9443504200000001E-2</v>
      </c>
      <c r="N26" s="845">
        <v>295104.73</v>
      </c>
      <c r="O26" s="844">
        <v>8.1119267655675544E-5</v>
      </c>
      <c r="P26" s="844"/>
      <c r="Q26" s="843">
        <v>7.2922839399999995E-2</v>
      </c>
      <c r="R26" s="845">
        <v>3302543.3</v>
      </c>
      <c r="S26" s="844">
        <v>1.6482151840116013E-4</v>
      </c>
      <c r="T26" s="844">
        <v>3.1989637528712048E-2</v>
      </c>
      <c r="U26" s="843">
        <v>0.3709161037</v>
      </c>
      <c r="V26" s="845">
        <v>3200170.99</v>
      </c>
      <c r="W26" s="844">
        <v>1.7588949105293731E-4</v>
      </c>
      <c r="X26" s="844"/>
      <c r="Y26" s="843">
        <v>0.35976647340000001</v>
      </c>
    </row>
    <row r="27" spans="1:25" x14ac:dyDescent="0.25">
      <c r="A27" s="847" t="s">
        <v>1024</v>
      </c>
      <c r="B27" s="845">
        <v>1621115.58</v>
      </c>
      <c r="C27" s="844">
        <v>1.0144600175408898E-4</v>
      </c>
      <c r="D27" s="844">
        <v>-4.8013898076606068E-2</v>
      </c>
      <c r="E27" s="843">
        <v>0.3364286755</v>
      </c>
      <c r="F27" s="845">
        <v>1702877.36</v>
      </c>
      <c r="G27" s="844">
        <v>1.1698557465731653E-4</v>
      </c>
      <c r="H27" s="844"/>
      <c r="I27" s="843">
        <v>0.35122996270000001</v>
      </c>
      <c r="J27" s="845">
        <v>143196.69</v>
      </c>
      <c r="K27" s="844">
        <v>3.5296160919042891E-5</v>
      </c>
      <c r="L27" s="844">
        <v>0.2649274160451271</v>
      </c>
      <c r="M27" s="843">
        <v>3.5053013600000002E-2</v>
      </c>
      <c r="N27" s="845">
        <v>113205.46</v>
      </c>
      <c r="O27" s="844">
        <v>3.111825422054019E-5</v>
      </c>
      <c r="P27" s="844"/>
      <c r="Q27" s="843">
        <v>2.79740131E-2</v>
      </c>
      <c r="R27" s="845">
        <v>1764312.27</v>
      </c>
      <c r="S27" s="844">
        <v>8.8052328420704616E-5</v>
      </c>
      <c r="T27" s="844">
        <v>-2.8506712045213909E-2</v>
      </c>
      <c r="U27" s="843">
        <v>0.1981538994</v>
      </c>
      <c r="V27" s="845">
        <v>1816082.82</v>
      </c>
      <c r="W27" s="844">
        <v>9.9816504779884647E-5</v>
      </c>
      <c r="X27" s="844"/>
      <c r="Y27" s="843">
        <v>0.2041658754</v>
      </c>
    </row>
    <row r="28" spans="1:25" x14ac:dyDescent="0.25">
      <c r="A28" s="847" t="s">
        <v>1022</v>
      </c>
      <c r="B28" s="845">
        <v>734144.51</v>
      </c>
      <c r="C28" s="844">
        <v>4.5941218607753311E-5</v>
      </c>
      <c r="D28" s="844">
        <v>0.45261326021148851</v>
      </c>
      <c r="E28" s="843">
        <v>0.15235635759999999</v>
      </c>
      <c r="F28" s="845">
        <v>505395.71</v>
      </c>
      <c r="G28" s="844">
        <v>3.4720062027069576E-5</v>
      </c>
      <c r="H28" s="844"/>
      <c r="I28" s="843">
        <v>0.1042412804</v>
      </c>
      <c r="J28" s="845">
        <v>308183.69</v>
      </c>
      <c r="K28" s="844">
        <v>7.5963355821034899E-5</v>
      </c>
      <c r="L28" s="844">
        <v>0.47677537608851461</v>
      </c>
      <c r="M28" s="843">
        <v>7.54400613E-2</v>
      </c>
      <c r="N28" s="845">
        <v>208686.91</v>
      </c>
      <c r="O28" s="844">
        <v>5.736447975105609E-5</v>
      </c>
      <c r="P28" s="844"/>
      <c r="Q28" s="843">
        <v>5.1568275500000003E-2</v>
      </c>
      <c r="R28" s="845">
        <v>1042328.2</v>
      </c>
      <c r="S28" s="844">
        <v>5.2019943719238475E-5</v>
      </c>
      <c r="T28" s="844">
        <v>0.45967451217339522</v>
      </c>
      <c r="U28" s="843">
        <v>0.1170662364</v>
      </c>
      <c r="V28" s="845">
        <v>714082.62</v>
      </c>
      <c r="W28" s="844">
        <v>3.9247786757028265E-5</v>
      </c>
      <c r="X28" s="844"/>
      <c r="Y28" s="843">
        <v>8.0277893500000003E-2</v>
      </c>
    </row>
    <row r="29" spans="1:25" x14ac:dyDescent="0.25">
      <c r="A29" s="847" t="s">
        <v>1021</v>
      </c>
      <c r="B29" s="845">
        <v>27921</v>
      </c>
      <c r="C29" s="844">
        <v>1.7472374270660693E-6</v>
      </c>
      <c r="D29" s="844">
        <v>-0.3239036771591024</v>
      </c>
      <c r="E29" s="843">
        <v>5.7944203000000003E-3</v>
      </c>
      <c r="F29" s="845">
        <v>41297.370000000003</v>
      </c>
      <c r="G29" s="844">
        <v>2.8370783914150012E-6</v>
      </c>
      <c r="H29" s="844"/>
      <c r="I29" s="843">
        <v>8.5178615999999992E-3</v>
      </c>
      <c r="J29" s="845">
        <v>8270.7999999999993</v>
      </c>
      <c r="K29" s="844">
        <v>2.0386468970003418E-6</v>
      </c>
      <c r="L29" s="844">
        <v>-0.60233728056742475</v>
      </c>
      <c r="M29" s="843">
        <v>2.0246030999999999E-3</v>
      </c>
      <c r="N29" s="845">
        <v>20798.53</v>
      </c>
      <c r="O29" s="844">
        <v>5.7171619103312832E-6</v>
      </c>
      <c r="P29" s="844"/>
      <c r="Q29" s="843">
        <v>5.1394902000000001E-3</v>
      </c>
      <c r="R29" s="845">
        <v>36191.800000000003</v>
      </c>
      <c r="S29" s="844">
        <v>1.8062404903733155E-6</v>
      </c>
      <c r="T29" s="844">
        <v>-0.41716280785043774</v>
      </c>
      <c r="U29" s="843">
        <v>4.0647829000000002E-3</v>
      </c>
      <c r="V29" s="845">
        <v>62095.9</v>
      </c>
      <c r="W29" s="844">
        <v>3.4129477086079361E-6</v>
      </c>
      <c r="X29" s="844"/>
      <c r="Y29" s="843">
        <v>6.9808841999999998E-3</v>
      </c>
    </row>
    <row r="30" spans="1:25" x14ac:dyDescent="0.25">
      <c r="A30" s="847" t="s">
        <v>1019</v>
      </c>
      <c r="B30" s="845"/>
      <c r="C30" s="844">
        <v>0</v>
      </c>
      <c r="D30" s="844">
        <v>0</v>
      </c>
      <c r="E30" s="843"/>
      <c r="F30" s="845"/>
      <c r="G30" s="844">
        <v>0</v>
      </c>
      <c r="H30" s="844"/>
      <c r="I30" s="843"/>
      <c r="J30" s="845">
        <v>0</v>
      </c>
      <c r="K30" s="844">
        <v>0</v>
      </c>
      <c r="L30" s="844"/>
      <c r="M30" s="843">
        <v>0</v>
      </c>
      <c r="N30" s="845"/>
      <c r="O30" s="844">
        <v>0</v>
      </c>
      <c r="P30" s="844"/>
      <c r="Q30" s="843"/>
      <c r="R30" s="845">
        <v>0</v>
      </c>
      <c r="S30" s="844">
        <v>0</v>
      </c>
      <c r="T30" s="844"/>
      <c r="U30" s="843">
        <v>0</v>
      </c>
      <c r="V30" s="845"/>
      <c r="W30" s="844">
        <v>0</v>
      </c>
      <c r="X30" s="844"/>
      <c r="Y30" s="843"/>
    </row>
    <row r="31" spans="1:25" x14ac:dyDescent="0.25">
      <c r="A31" s="847" t="s">
        <v>1020</v>
      </c>
      <c r="B31" s="845"/>
      <c r="C31" s="844">
        <v>0</v>
      </c>
      <c r="D31" s="844">
        <v>0</v>
      </c>
      <c r="E31" s="843"/>
      <c r="F31" s="845"/>
      <c r="G31" s="844">
        <v>0</v>
      </c>
      <c r="H31" s="844"/>
      <c r="I31" s="843"/>
      <c r="J31" s="845"/>
      <c r="K31" s="844">
        <v>0</v>
      </c>
      <c r="L31" s="844">
        <v>0</v>
      </c>
      <c r="M31" s="843"/>
      <c r="N31" s="845">
        <v>0</v>
      </c>
      <c r="O31" s="844">
        <v>0</v>
      </c>
      <c r="P31" s="844"/>
      <c r="Q31" s="843">
        <v>0</v>
      </c>
      <c r="R31" s="845"/>
      <c r="S31" s="844">
        <v>0</v>
      </c>
      <c r="T31" s="844">
        <v>0</v>
      </c>
      <c r="U31" s="843"/>
      <c r="V31" s="845">
        <v>0</v>
      </c>
      <c r="W31" s="844">
        <v>0</v>
      </c>
      <c r="X31" s="844"/>
      <c r="Y31" s="843">
        <v>0</v>
      </c>
    </row>
    <row r="32" spans="1:25" x14ac:dyDescent="0.25">
      <c r="A32" s="846"/>
      <c r="B32" s="845"/>
      <c r="C32" s="844"/>
      <c r="D32" s="844"/>
      <c r="E32" s="843"/>
      <c r="F32" s="845"/>
      <c r="G32" s="844"/>
      <c r="H32" s="844"/>
      <c r="I32" s="843"/>
      <c r="J32" s="845"/>
      <c r="K32" s="844"/>
      <c r="L32" s="844"/>
      <c r="M32" s="843"/>
      <c r="N32" s="845"/>
      <c r="O32" s="844"/>
      <c r="P32" s="844"/>
      <c r="Q32" s="843"/>
      <c r="R32" s="845"/>
      <c r="S32" s="844"/>
      <c r="T32" s="844"/>
      <c r="U32" s="843"/>
      <c r="V32" s="845"/>
      <c r="W32" s="844"/>
      <c r="X32" s="844"/>
      <c r="Y32" s="843"/>
    </row>
    <row r="33" spans="1:25" x14ac:dyDescent="0.25">
      <c r="A33" s="855" t="s">
        <v>943</v>
      </c>
      <c r="B33" s="854">
        <v>384984501.33999997</v>
      </c>
      <c r="C33" s="853">
        <v>2.4091519987880637E-2</v>
      </c>
      <c r="D33" s="853">
        <v>7.6150452657615303E-2</v>
      </c>
      <c r="E33" s="852">
        <v>79.895491383599989</v>
      </c>
      <c r="F33" s="854">
        <v>357742265.86000001</v>
      </c>
      <c r="G33" s="853">
        <v>2.4576452499692994E-2</v>
      </c>
      <c r="H33" s="853"/>
      <c r="I33" s="852">
        <v>73.786759772099998</v>
      </c>
      <c r="J33" s="854">
        <v>76969273.979999989</v>
      </c>
      <c r="K33" s="853">
        <v>1.8971946070960023E-2</v>
      </c>
      <c r="L33" s="853">
        <v>8.4606796765157727E-2</v>
      </c>
      <c r="M33" s="852">
        <v>18.841252601399997</v>
      </c>
      <c r="N33" s="854">
        <v>70965140.739999995</v>
      </c>
      <c r="O33" s="853">
        <v>1.9507109377442867E-2</v>
      </c>
      <c r="P33" s="853"/>
      <c r="Q33" s="852">
        <v>17.536078000299998</v>
      </c>
      <c r="R33" s="854">
        <v>461953775.31999999</v>
      </c>
      <c r="S33" s="853">
        <v>2.305493547333377E-2</v>
      </c>
      <c r="T33" s="853">
        <v>7.7550255041476501E-2</v>
      </c>
      <c r="U33" s="852">
        <v>51.883072790099995</v>
      </c>
      <c r="V33" s="854">
        <v>428707406.60000002</v>
      </c>
      <c r="W33" s="853">
        <v>2.3562843295913592E-2</v>
      </c>
      <c r="X33" s="853"/>
      <c r="Y33" s="852">
        <v>48.195722132899995</v>
      </c>
    </row>
    <row r="34" spans="1:25" x14ac:dyDescent="0.25">
      <c r="A34" s="847" t="s">
        <v>1014</v>
      </c>
      <c r="B34" s="845">
        <v>162031531.72</v>
      </c>
      <c r="C34" s="844">
        <v>1.0139592299202284E-2</v>
      </c>
      <c r="D34" s="844">
        <v>8.4758596523946961E-2</v>
      </c>
      <c r="E34" s="843">
        <v>33.626259761999997</v>
      </c>
      <c r="F34" s="845">
        <v>149371051.06999999</v>
      </c>
      <c r="G34" s="844">
        <v>1.0261607005328513E-2</v>
      </c>
      <c r="H34" s="844"/>
      <c r="I34" s="843">
        <v>30.808788656000001</v>
      </c>
      <c r="J34" s="845">
        <v>29514177.309999999</v>
      </c>
      <c r="K34" s="844">
        <v>7.2748689353568461E-3</v>
      </c>
      <c r="L34" s="844">
        <v>0.10012611796290379</v>
      </c>
      <c r="M34" s="843">
        <v>7.2247539993999998</v>
      </c>
      <c r="N34" s="845">
        <v>26827994.379999999</v>
      </c>
      <c r="O34" s="844">
        <v>7.3745590481595442E-3</v>
      </c>
      <c r="P34" s="844"/>
      <c r="Q34" s="843">
        <v>6.6294211091999999</v>
      </c>
      <c r="R34" s="845">
        <v>191545709.03</v>
      </c>
      <c r="S34" s="844">
        <v>9.5595581155745665E-3</v>
      </c>
      <c r="T34" s="844">
        <v>8.7098449034191491E-2</v>
      </c>
      <c r="U34" s="843">
        <v>21.512931586000001</v>
      </c>
      <c r="V34" s="845">
        <v>176199045.44999999</v>
      </c>
      <c r="W34" s="844">
        <v>9.6843451568860914E-3</v>
      </c>
      <c r="X34" s="844"/>
      <c r="Y34" s="843">
        <v>19.808475673</v>
      </c>
    </row>
    <row r="35" spans="1:25" x14ac:dyDescent="0.25">
      <c r="A35" s="847" t="s">
        <v>1013</v>
      </c>
      <c r="B35" s="845">
        <v>56857239.539999999</v>
      </c>
      <c r="C35" s="844">
        <v>3.5580064082213667E-3</v>
      </c>
      <c r="D35" s="844">
        <v>9.2290139370534083E-2</v>
      </c>
      <c r="E35" s="843">
        <v>11.799532385999999</v>
      </c>
      <c r="F35" s="845">
        <v>52053238.869999997</v>
      </c>
      <c r="G35" s="844">
        <v>3.5759933187328977E-3</v>
      </c>
      <c r="H35" s="844"/>
      <c r="I35" s="843">
        <v>10.736332266</v>
      </c>
      <c r="J35" s="845">
        <v>8835622.8499999996</v>
      </c>
      <c r="K35" s="844">
        <v>2.1778685382572204E-3</v>
      </c>
      <c r="L35" s="844">
        <v>4.0263985953792783E-2</v>
      </c>
      <c r="M35" s="843">
        <v>2.1628656917</v>
      </c>
      <c r="N35" s="845">
        <v>8493635.2400000002</v>
      </c>
      <c r="O35" s="844">
        <v>2.3347557675650883E-3</v>
      </c>
      <c r="P35" s="844"/>
      <c r="Q35" s="843">
        <v>2.0988480897000001</v>
      </c>
      <c r="R35" s="845">
        <v>65692862.390000001</v>
      </c>
      <c r="S35" s="844">
        <v>3.2785633203471598E-3</v>
      </c>
      <c r="T35" s="844">
        <v>8.4991807680292505E-2</v>
      </c>
      <c r="U35" s="843">
        <v>7.3781138789999998</v>
      </c>
      <c r="V35" s="845">
        <v>60546874.109999999</v>
      </c>
      <c r="W35" s="844">
        <v>3.3278093281053603E-3</v>
      </c>
      <c r="X35" s="844"/>
      <c r="Y35" s="843">
        <v>6.8067410913000002</v>
      </c>
    </row>
    <row r="36" spans="1:25" x14ac:dyDescent="0.25">
      <c r="A36" s="847" t="s">
        <v>1016</v>
      </c>
      <c r="B36" s="845">
        <v>55641609.990000002</v>
      </c>
      <c r="C36" s="844">
        <v>3.4819348689782352E-3</v>
      </c>
      <c r="D36" s="844">
        <v>5.4247794302554914E-2</v>
      </c>
      <c r="E36" s="843">
        <v>11.547253866</v>
      </c>
      <c r="F36" s="845">
        <v>52778493.149999999</v>
      </c>
      <c r="G36" s="844">
        <v>3.6258173933911442E-3</v>
      </c>
      <c r="H36" s="844"/>
      <c r="I36" s="843">
        <v>10.885920862000001</v>
      </c>
      <c r="J36" s="845">
        <v>14038396.99</v>
      </c>
      <c r="K36" s="844">
        <v>3.4602861225664317E-3</v>
      </c>
      <c r="L36" s="844">
        <v>7.0015413030199716E-2</v>
      </c>
      <c r="M36" s="843">
        <v>3.4364489897000001</v>
      </c>
      <c r="N36" s="845">
        <v>13119808.199999999</v>
      </c>
      <c r="O36" s="844">
        <v>3.6064119777643919E-3</v>
      </c>
      <c r="P36" s="844"/>
      <c r="Q36" s="843">
        <v>3.2420140020999999</v>
      </c>
      <c r="R36" s="845">
        <v>69680006.980000004</v>
      </c>
      <c r="S36" s="844">
        <v>3.4775515441832472E-3</v>
      </c>
      <c r="T36" s="844">
        <v>5.7386997123257448E-2</v>
      </c>
      <c r="U36" s="843">
        <v>7.8259191012000002</v>
      </c>
      <c r="V36" s="845">
        <v>65898301.350000001</v>
      </c>
      <c r="W36" s="844">
        <v>3.6219373033265926E-3</v>
      </c>
      <c r="X36" s="844"/>
      <c r="Y36" s="843">
        <v>7.4083539776</v>
      </c>
    </row>
    <row r="37" spans="1:25" x14ac:dyDescent="0.25">
      <c r="A37" s="847" t="s">
        <v>1010</v>
      </c>
      <c r="B37" s="845">
        <v>45709023.25</v>
      </c>
      <c r="C37" s="844">
        <v>2.8603744914950445E-3</v>
      </c>
      <c r="D37" s="844">
        <v>0.10310220093511212</v>
      </c>
      <c r="E37" s="843">
        <v>9.4859529683999995</v>
      </c>
      <c r="F37" s="845">
        <v>41436798.159999996</v>
      </c>
      <c r="G37" s="844">
        <v>2.8466569340653137E-3</v>
      </c>
      <c r="H37" s="844"/>
      <c r="I37" s="843">
        <v>8.5466196291000003</v>
      </c>
      <c r="J37" s="845">
        <v>10510866.07</v>
      </c>
      <c r="K37" s="844">
        <v>2.5907946629578375E-3</v>
      </c>
      <c r="L37" s="844">
        <v>0.11672290948427842</v>
      </c>
      <c r="M37" s="843">
        <v>2.5729472611999999</v>
      </c>
      <c r="N37" s="845">
        <v>9412241.8200000003</v>
      </c>
      <c r="O37" s="844">
        <v>2.5872650819135389E-3</v>
      </c>
      <c r="P37" s="844"/>
      <c r="Q37" s="843">
        <v>2.3258434350999999</v>
      </c>
      <c r="R37" s="845">
        <v>56219889.32</v>
      </c>
      <c r="S37" s="844">
        <v>2.8057913796520296E-3</v>
      </c>
      <c r="T37" s="844">
        <v>0.10562341672748339</v>
      </c>
      <c r="U37" s="843">
        <v>6.3141828590999998</v>
      </c>
      <c r="V37" s="845">
        <v>50849039.979999997</v>
      </c>
      <c r="W37" s="844">
        <v>2.7947918378613454E-3</v>
      </c>
      <c r="X37" s="844"/>
      <c r="Y37" s="843">
        <v>5.7165007272999997</v>
      </c>
    </row>
    <row r="38" spans="1:25" x14ac:dyDescent="0.25">
      <c r="A38" s="847" t="s">
        <v>1015</v>
      </c>
      <c r="B38" s="845">
        <v>38972224.460000001</v>
      </c>
      <c r="C38" s="844">
        <v>2.4387997991666393E-3</v>
      </c>
      <c r="D38" s="844">
        <v>7.569713427327715E-2</v>
      </c>
      <c r="E38" s="843">
        <v>8.0878711032999995</v>
      </c>
      <c r="F38" s="845">
        <v>36229737.18</v>
      </c>
      <c r="G38" s="844">
        <v>2.4889382660450935E-3</v>
      </c>
      <c r="H38" s="844"/>
      <c r="I38" s="843">
        <v>7.4726281154</v>
      </c>
      <c r="J38" s="845">
        <v>9045030.5299999993</v>
      </c>
      <c r="K38" s="844">
        <v>2.2294848652195504E-3</v>
      </c>
      <c r="L38" s="844">
        <v>6.4727729032540787E-2</v>
      </c>
      <c r="M38" s="843">
        <v>2.2141264453999998</v>
      </c>
      <c r="N38" s="845">
        <v>8495158.2300000004</v>
      </c>
      <c r="O38" s="844">
        <v>2.3351744115951141E-3</v>
      </c>
      <c r="P38" s="844"/>
      <c r="Q38" s="843">
        <v>2.0992244331999999</v>
      </c>
      <c r="R38" s="845">
        <v>48017254.990000002</v>
      </c>
      <c r="S38" s="844">
        <v>2.3964188075618824E-3</v>
      </c>
      <c r="T38" s="844">
        <v>7.3613578071417246E-2</v>
      </c>
      <c r="U38" s="843">
        <v>5.3929264548000004</v>
      </c>
      <c r="V38" s="845">
        <v>44724895.409999996</v>
      </c>
      <c r="W38" s="844">
        <v>2.4581933639304539E-3</v>
      </c>
      <c r="X38" s="844"/>
      <c r="Y38" s="843">
        <v>5.0280181737999996</v>
      </c>
    </row>
    <row r="39" spans="1:25" x14ac:dyDescent="0.25">
      <c r="A39" s="847" t="s">
        <v>1012</v>
      </c>
      <c r="B39" s="845">
        <v>12235718.98</v>
      </c>
      <c r="C39" s="844">
        <v>7.6568554668237775E-4</v>
      </c>
      <c r="D39" s="844">
        <v>-3.3496434555891595E-2</v>
      </c>
      <c r="E39" s="843">
        <v>2.5392678847000001</v>
      </c>
      <c r="F39" s="845">
        <v>12659776.35</v>
      </c>
      <c r="G39" s="844">
        <v>8.6971102331048376E-4</v>
      </c>
      <c r="H39" s="844"/>
      <c r="I39" s="843">
        <v>2.6111644205000002</v>
      </c>
      <c r="J39" s="845">
        <v>2604663.4300000002</v>
      </c>
      <c r="K39" s="844">
        <v>6.420163731803173E-4</v>
      </c>
      <c r="L39" s="844">
        <v>7.7198798144068784E-2</v>
      </c>
      <c r="M39" s="843">
        <v>0.63759366679999996</v>
      </c>
      <c r="N39" s="845">
        <v>2417996.9700000002</v>
      </c>
      <c r="O39" s="844">
        <v>6.646662132458619E-4</v>
      </c>
      <c r="P39" s="844"/>
      <c r="Q39" s="843">
        <v>0.59750721309999999</v>
      </c>
      <c r="R39" s="845">
        <v>14840382.41</v>
      </c>
      <c r="S39" s="844">
        <v>7.4064566010991232E-4</v>
      </c>
      <c r="T39" s="844">
        <v>-1.5744427573076165E-2</v>
      </c>
      <c r="U39" s="843">
        <v>1.6667568962999999</v>
      </c>
      <c r="V39" s="845">
        <v>15077773.32</v>
      </c>
      <c r="W39" s="844">
        <v>8.2871255434584039E-4</v>
      </c>
      <c r="X39" s="844"/>
      <c r="Y39" s="843">
        <v>1.6950585926999999</v>
      </c>
    </row>
    <row r="40" spans="1:25" x14ac:dyDescent="0.25">
      <c r="A40" s="847" t="s">
        <v>1009</v>
      </c>
      <c r="B40" s="845">
        <v>9045262.8300000001</v>
      </c>
      <c r="C40" s="844">
        <v>5.6603351435212032E-4</v>
      </c>
      <c r="D40" s="844">
        <v>2.8481390012636549E-3</v>
      </c>
      <c r="E40" s="843">
        <v>1.8771553556</v>
      </c>
      <c r="F40" s="845">
        <v>9019573.8300000001</v>
      </c>
      <c r="G40" s="844">
        <v>6.1963359925499466E-4</v>
      </c>
      <c r="H40" s="844"/>
      <c r="I40" s="843">
        <v>1.8603480521</v>
      </c>
      <c r="J40" s="845">
        <v>1547551.11</v>
      </c>
      <c r="K40" s="844">
        <v>3.814516453488097E-4</v>
      </c>
      <c r="L40" s="844">
        <v>5.5691159732271456E-2</v>
      </c>
      <c r="M40" s="843">
        <v>0.3788239108</v>
      </c>
      <c r="N40" s="845">
        <v>1465912.73</v>
      </c>
      <c r="O40" s="844">
        <v>4.0295445994624365E-4</v>
      </c>
      <c r="P40" s="844"/>
      <c r="Q40" s="843">
        <v>0.36223925870000001</v>
      </c>
      <c r="R40" s="845">
        <v>10592813.939999999</v>
      </c>
      <c r="S40" s="844">
        <v>5.2866034420556284E-4</v>
      </c>
      <c r="T40" s="844">
        <v>1.0235803497133942E-2</v>
      </c>
      <c r="U40" s="843">
        <v>1.1897028795</v>
      </c>
      <c r="V40" s="845">
        <v>10485486.560000001</v>
      </c>
      <c r="W40" s="844">
        <v>5.7630885982152299E-4</v>
      </c>
      <c r="X40" s="844"/>
      <c r="Y40" s="843">
        <v>1.1787890503</v>
      </c>
    </row>
    <row r="41" spans="1:25" x14ac:dyDescent="0.25">
      <c r="A41" s="847" t="s">
        <v>1008</v>
      </c>
      <c r="B41" s="845">
        <v>3239542.31</v>
      </c>
      <c r="C41" s="844">
        <v>2.0272374093320694E-4</v>
      </c>
      <c r="D41" s="844">
        <v>8.667229651388611E-2</v>
      </c>
      <c r="E41" s="843">
        <v>0.67229933630000005</v>
      </c>
      <c r="F41" s="845">
        <v>2981158.46</v>
      </c>
      <c r="G41" s="844">
        <v>2.0480190986133068E-4</v>
      </c>
      <c r="H41" s="844"/>
      <c r="I41" s="843">
        <v>0.61488407749999996</v>
      </c>
      <c r="J41" s="845">
        <v>575154.71</v>
      </c>
      <c r="K41" s="844">
        <v>1.4176831320266862E-4</v>
      </c>
      <c r="L41" s="844">
        <v>7.0669191152954891E-2</v>
      </c>
      <c r="M41" s="843">
        <v>0.14079170320000001</v>
      </c>
      <c r="N41" s="845">
        <v>537191.80000000005</v>
      </c>
      <c r="O41" s="844">
        <v>1.4766488292693286E-4</v>
      </c>
      <c r="P41" s="844"/>
      <c r="Q41" s="843">
        <v>0.132744573</v>
      </c>
      <c r="R41" s="845">
        <v>3814697.02</v>
      </c>
      <c r="S41" s="844">
        <v>1.9038180516112559E-4</v>
      </c>
      <c r="T41" s="844">
        <v>8.4228896528340605E-2</v>
      </c>
      <c r="U41" s="843">
        <v>0.42843724570000002</v>
      </c>
      <c r="V41" s="845">
        <v>3518350.26</v>
      </c>
      <c r="W41" s="844">
        <v>1.9337742842840083E-4</v>
      </c>
      <c r="X41" s="844"/>
      <c r="Y41" s="843">
        <v>0.39553651020000002</v>
      </c>
    </row>
    <row r="42" spans="1:25" x14ac:dyDescent="0.25">
      <c r="A42" s="847" t="s">
        <v>1011</v>
      </c>
      <c r="B42" s="845">
        <v>1182147.42</v>
      </c>
      <c r="C42" s="844">
        <v>7.3976298002707347E-5</v>
      </c>
      <c r="D42" s="844">
        <v>2.1161264896210993E-2</v>
      </c>
      <c r="E42" s="843">
        <v>0.2453300034</v>
      </c>
      <c r="F42" s="845">
        <v>1157650.08</v>
      </c>
      <c r="G42" s="844">
        <v>7.9529132891219164E-5</v>
      </c>
      <c r="H42" s="844"/>
      <c r="I42" s="843">
        <v>0.2387731518</v>
      </c>
      <c r="J42" s="845">
        <v>245870.99</v>
      </c>
      <c r="K42" s="844">
        <v>6.0604068630108593E-5</v>
      </c>
      <c r="L42" s="844">
        <v>0.51636940921592667</v>
      </c>
      <c r="M42" s="843">
        <v>6.01865808E-2</v>
      </c>
      <c r="N42" s="845">
        <v>162144.51999999999</v>
      </c>
      <c r="O42" s="844">
        <v>4.4570768881884873E-5</v>
      </c>
      <c r="P42" s="844"/>
      <c r="Q42" s="843">
        <v>4.0067262899999997E-2</v>
      </c>
      <c r="R42" s="845">
        <v>1428018.41</v>
      </c>
      <c r="S42" s="844">
        <v>7.1268759032170879E-5</v>
      </c>
      <c r="T42" s="844">
        <v>8.200049462242065E-2</v>
      </c>
      <c r="U42" s="843">
        <v>0.16038397579999999</v>
      </c>
      <c r="V42" s="845">
        <v>1319794.6000000001</v>
      </c>
      <c r="W42" s="844">
        <v>7.2539249063193021E-5</v>
      </c>
      <c r="X42" s="844"/>
      <c r="Y42" s="843">
        <v>0.14837264959999999</v>
      </c>
    </row>
    <row r="43" spans="1:25" x14ac:dyDescent="0.25">
      <c r="A43" s="847" t="s">
        <v>1007</v>
      </c>
      <c r="B43" s="845">
        <v>70200.84</v>
      </c>
      <c r="C43" s="844">
        <v>4.3930208466558074E-6</v>
      </c>
      <c r="D43" s="844">
        <v>0.28130120238275363</v>
      </c>
      <c r="E43" s="843">
        <v>1.45687179E-2</v>
      </c>
      <c r="F43" s="845">
        <v>54788.71</v>
      </c>
      <c r="G43" s="844">
        <v>3.7639168120028703E-6</v>
      </c>
      <c r="H43" s="844"/>
      <c r="I43" s="843">
        <v>1.13005417E-2</v>
      </c>
      <c r="J43" s="845">
        <v>51939.99</v>
      </c>
      <c r="K43" s="844">
        <v>1.2802546240234174E-5</v>
      </c>
      <c r="L43" s="844">
        <v>0.57123228619786826</v>
      </c>
      <c r="M43" s="843">
        <v>1.27143524E-2</v>
      </c>
      <c r="N43" s="845">
        <v>33056.85</v>
      </c>
      <c r="O43" s="844">
        <v>9.0867654442662381E-6</v>
      </c>
      <c r="P43" s="844"/>
      <c r="Q43" s="843">
        <v>8.1686233000000004E-3</v>
      </c>
      <c r="R43" s="845">
        <v>122140.83</v>
      </c>
      <c r="S43" s="844">
        <v>6.0957375061147486E-6</v>
      </c>
      <c r="T43" s="844">
        <v>0.39040413653234157</v>
      </c>
      <c r="U43" s="843">
        <v>1.3717912699999999E-2</v>
      </c>
      <c r="V43" s="845">
        <v>87845.56</v>
      </c>
      <c r="W43" s="844">
        <v>4.8282141447886405E-6</v>
      </c>
      <c r="X43" s="844"/>
      <c r="Y43" s="843">
        <v>9.8756871000000006E-3</v>
      </c>
    </row>
    <row r="44" spans="1:25" x14ac:dyDescent="0.25">
      <c r="A44" s="846"/>
      <c r="B44" s="845"/>
      <c r="C44" s="844"/>
      <c r="D44" s="844"/>
      <c r="E44" s="843"/>
      <c r="F44" s="845"/>
      <c r="G44" s="844"/>
      <c r="H44" s="844"/>
      <c r="I44" s="843"/>
      <c r="J44" s="845"/>
      <c r="K44" s="844"/>
      <c r="L44" s="844"/>
      <c r="M44" s="843"/>
      <c r="N44" s="845"/>
      <c r="O44" s="844"/>
      <c r="P44" s="844"/>
      <c r="Q44" s="843"/>
      <c r="R44" s="845"/>
      <c r="S44" s="844"/>
      <c r="T44" s="844"/>
      <c r="U44" s="843"/>
      <c r="V44" s="845"/>
      <c r="W44" s="844"/>
      <c r="X44" s="844"/>
      <c r="Y44" s="843"/>
    </row>
    <row r="45" spans="1:25" x14ac:dyDescent="0.25">
      <c r="A45" s="855" t="s">
        <v>940</v>
      </c>
      <c r="B45" s="854">
        <v>699983579.97000003</v>
      </c>
      <c r="C45" s="853">
        <v>4.3803499489820527E-2</v>
      </c>
      <c r="D45" s="853">
        <v>0.14909433013105258</v>
      </c>
      <c r="E45" s="852">
        <v>145.2669701934</v>
      </c>
      <c r="F45" s="854">
        <v>609161112.03000009</v>
      </c>
      <c r="G45" s="853">
        <v>4.1848617183870201E-2</v>
      </c>
      <c r="H45" s="853"/>
      <c r="I45" s="852">
        <v>125.6435957509</v>
      </c>
      <c r="J45" s="854">
        <v>96977513.280000001</v>
      </c>
      <c r="K45" s="853">
        <v>2.3903722315505329E-2</v>
      </c>
      <c r="L45" s="853">
        <v>0.13630519610068079</v>
      </c>
      <c r="M45" s="852">
        <v>23.739054948300002</v>
      </c>
      <c r="N45" s="854">
        <v>85344600.739999995</v>
      </c>
      <c r="O45" s="853">
        <v>2.3459778196014767E-2</v>
      </c>
      <c r="P45" s="853"/>
      <c r="Q45" s="852">
        <v>21.089362465899999</v>
      </c>
      <c r="R45" s="854">
        <v>796961093.25</v>
      </c>
      <c r="S45" s="853">
        <v>3.9774296826362146E-2</v>
      </c>
      <c r="T45" s="853">
        <v>0.14752273249324624</v>
      </c>
      <c r="U45" s="852">
        <v>89.508501977400002</v>
      </c>
      <c r="V45" s="854">
        <v>694505712.76999998</v>
      </c>
      <c r="W45" s="853">
        <v>3.8171790424383782E-2</v>
      </c>
      <c r="X45" s="853"/>
      <c r="Y45" s="852">
        <v>78.077037711799989</v>
      </c>
    </row>
    <row r="46" spans="1:25" x14ac:dyDescent="0.25">
      <c r="A46" s="847" t="s">
        <v>1006</v>
      </c>
      <c r="B46" s="845">
        <v>692074653.14999998</v>
      </c>
      <c r="C46" s="844">
        <v>4.330857549183225E-2</v>
      </c>
      <c r="D46" s="844">
        <v>0.14894376232409076</v>
      </c>
      <c r="E46" s="843">
        <v>143.62563764000001</v>
      </c>
      <c r="F46" s="845">
        <v>602357291.84000003</v>
      </c>
      <c r="G46" s="844">
        <v>4.1381203127233611E-2</v>
      </c>
      <c r="H46" s="844"/>
      <c r="I46" s="843">
        <v>124.24026186</v>
      </c>
      <c r="J46" s="845">
        <v>92397540.650000006</v>
      </c>
      <c r="K46" s="844">
        <v>2.2774817373964487E-2</v>
      </c>
      <c r="L46" s="844">
        <v>0.13610967673173413</v>
      </c>
      <c r="M46" s="843">
        <v>22.617926779000001</v>
      </c>
      <c r="N46" s="845">
        <v>81328011.319999993</v>
      </c>
      <c r="O46" s="844">
        <v>2.235568612597599E-2</v>
      </c>
      <c r="P46" s="844"/>
      <c r="Q46" s="843">
        <v>20.096829729</v>
      </c>
      <c r="R46" s="845">
        <v>784472193.79999995</v>
      </c>
      <c r="S46" s="844">
        <v>3.9151007687198272E-2</v>
      </c>
      <c r="T46" s="844">
        <v>0.14741707942844759</v>
      </c>
      <c r="U46" s="843">
        <v>88.105845447999997</v>
      </c>
      <c r="V46" s="845">
        <v>683685303.15999997</v>
      </c>
      <c r="W46" s="844">
        <v>3.7577073346691872E-2</v>
      </c>
      <c r="X46" s="844"/>
      <c r="Y46" s="843">
        <v>76.860596271999995</v>
      </c>
    </row>
    <row r="47" spans="1:25" x14ac:dyDescent="0.25">
      <c r="A47" s="847" t="s">
        <v>1005</v>
      </c>
      <c r="B47" s="845">
        <v>7908926.8200000003</v>
      </c>
      <c r="C47" s="844">
        <v>4.9492399798827511E-4</v>
      </c>
      <c r="D47" s="844">
        <v>0.16242443203073534</v>
      </c>
      <c r="E47" s="843">
        <v>1.6413325534000001</v>
      </c>
      <c r="F47" s="845">
        <v>6803820.1900000004</v>
      </c>
      <c r="G47" s="844">
        <v>4.6741405663658744E-4</v>
      </c>
      <c r="H47" s="844"/>
      <c r="I47" s="843">
        <v>1.4033338908999999</v>
      </c>
      <c r="J47" s="845">
        <v>4579972.63</v>
      </c>
      <c r="K47" s="844">
        <v>1.1289049415408421E-3</v>
      </c>
      <c r="L47" s="844">
        <v>0.14026407757654252</v>
      </c>
      <c r="M47" s="843">
        <v>1.1211281692999999</v>
      </c>
      <c r="N47" s="845">
        <v>4016589.42</v>
      </c>
      <c r="O47" s="844">
        <v>1.1040920700387778E-3</v>
      </c>
      <c r="P47" s="844"/>
      <c r="Q47" s="843">
        <v>0.99253273689999999</v>
      </c>
      <c r="R47" s="845">
        <v>12488899.449999999</v>
      </c>
      <c r="S47" s="844">
        <v>6.2328913916387212E-4</v>
      </c>
      <c r="T47" s="844">
        <v>0.15419839914914274</v>
      </c>
      <c r="U47" s="843">
        <v>1.4026565294</v>
      </c>
      <c r="V47" s="845">
        <v>10820409.609999999</v>
      </c>
      <c r="W47" s="844">
        <v>5.9471707769190535E-4</v>
      </c>
      <c r="X47" s="844"/>
      <c r="Y47" s="843">
        <v>1.2164414398000001</v>
      </c>
    </row>
    <row r="48" spans="1:25" x14ac:dyDescent="0.25">
      <c r="A48" s="846"/>
      <c r="B48" s="845"/>
      <c r="C48" s="844"/>
      <c r="D48" s="844"/>
      <c r="E48" s="843"/>
      <c r="F48" s="845"/>
      <c r="G48" s="844"/>
      <c r="H48" s="844"/>
      <c r="I48" s="843"/>
      <c r="J48" s="845"/>
      <c r="K48" s="844"/>
      <c r="L48" s="844"/>
      <c r="M48" s="843"/>
      <c r="N48" s="845"/>
      <c r="O48" s="844"/>
      <c r="P48" s="844"/>
      <c r="Q48" s="843"/>
      <c r="R48" s="845"/>
      <c r="S48" s="844"/>
      <c r="T48" s="844"/>
      <c r="U48" s="843"/>
      <c r="V48" s="845"/>
      <c r="W48" s="844"/>
      <c r="X48" s="844"/>
      <c r="Y48" s="843"/>
    </row>
    <row r="49" spans="1:25" x14ac:dyDescent="0.25">
      <c r="A49" s="855" t="s">
        <v>939</v>
      </c>
      <c r="B49" s="854">
        <v>1185045278.75</v>
      </c>
      <c r="C49" s="853">
        <v>7.4157639905445466E-2</v>
      </c>
      <c r="D49" s="853">
        <v>0.16926289824410976</v>
      </c>
      <c r="E49" s="852">
        <v>245.9313934134</v>
      </c>
      <c r="F49" s="854">
        <v>1013497717.6900001</v>
      </c>
      <c r="G49" s="853">
        <v>6.9626043368057583E-2</v>
      </c>
      <c r="H49" s="853"/>
      <c r="I49" s="852">
        <v>209.0407529702</v>
      </c>
      <c r="J49" s="854">
        <v>233312468.16999999</v>
      </c>
      <c r="K49" s="853">
        <v>5.7508552892859409E-2</v>
      </c>
      <c r="L49" s="853">
        <v>9.9339172657105484E-2</v>
      </c>
      <c r="M49" s="852">
        <v>57.1123894061</v>
      </c>
      <c r="N49" s="854">
        <v>212229741.26000002</v>
      </c>
      <c r="O49" s="853">
        <v>5.833834376617654E-2</v>
      </c>
      <c r="P49" s="853"/>
      <c r="Q49" s="852">
        <v>52.4437386854</v>
      </c>
      <c r="R49" s="854">
        <v>1418357746.9199998</v>
      </c>
      <c r="S49" s="853">
        <v>7.0786619961471148E-2</v>
      </c>
      <c r="T49" s="853">
        <v>0.15715588858147428</v>
      </c>
      <c r="U49" s="852">
        <v>159.29896486979999</v>
      </c>
      <c r="V49" s="854">
        <v>1225727458.95</v>
      </c>
      <c r="W49" s="853">
        <v>6.7369081089109439E-2</v>
      </c>
      <c r="X49" s="853"/>
      <c r="Y49" s="852">
        <v>137.79752603540001</v>
      </c>
    </row>
    <row r="50" spans="1:25" x14ac:dyDescent="0.25">
      <c r="A50" s="847" t="s">
        <v>1018</v>
      </c>
      <c r="B50" s="845">
        <v>1177171674.3</v>
      </c>
      <c r="C50" s="844">
        <v>7.3664926307044479E-2</v>
      </c>
      <c r="D50" s="844">
        <v>0.16985250874940752</v>
      </c>
      <c r="E50" s="843">
        <v>244.29739128</v>
      </c>
      <c r="F50" s="845">
        <v>1006256485.75</v>
      </c>
      <c r="G50" s="844">
        <v>6.912857966360865E-2</v>
      </c>
      <c r="H50" s="844"/>
      <c r="I50" s="843">
        <v>207.54719994999999</v>
      </c>
      <c r="J50" s="845">
        <v>232837556.75</v>
      </c>
      <c r="K50" s="844">
        <v>5.739149327435418E-2</v>
      </c>
      <c r="L50" s="844">
        <v>9.8716674981708996E-2</v>
      </c>
      <c r="M50" s="843">
        <v>56.996136184999997</v>
      </c>
      <c r="N50" s="845">
        <v>211917741.90000001</v>
      </c>
      <c r="O50" s="844">
        <v>5.8252580452276957E-2</v>
      </c>
      <c r="P50" s="844"/>
      <c r="Q50" s="843">
        <v>52.366641041999998</v>
      </c>
      <c r="R50" s="845">
        <v>1410009231.05</v>
      </c>
      <c r="S50" s="844">
        <v>7.03699668135504E-2</v>
      </c>
      <c r="T50" s="844">
        <v>0.15747747657580305</v>
      </c>
      <c r="U50" s="843">
        <v>158.36132418</v>
      </c>
      <c r="V50" s="845">
        <v>1218174227.6500001</v>
      </c>
      <c r="W50" s="844">
        <v>6.6953936394243574E-2</v>
      </c>
      <c r="X50" s="844"/>
      <c r="Y50" s="843">
        <v>136.9483841</v>
      </c>
    </row>
    <row r="51" spans="1:25" x14ac:dyDescent="0.25">
      <c r="A51" s="847" t="s">
        <v>1017</v>
      </c>
      <c r="B51" s="845">
        <v>7873604.4500000002</v>
      </c>
      <c r="C51" s="844">
        <v>4.9271359840098684E-4</v>
      </c>
      <c r="D51" s="844">
        <v>8.7329409586623427E-2</v>
      </c>
      <c r="E51" s="843">
        <v>1.6340021333999999</v>
      </c>
      <c r="F51" s="845">
        <v>7241231.9400000004</v>
      </c>
      <c r="G51" s="844">
        <v>4.9746370444893047E-4</v>
      </c>
      <c r="H51" s="844"/>
      <c r="I51" s="843">
        <v>1.4935530202</v>
      </c>
      <c r="J51" s="845">
        <v>474911.42</v>
      </c>
      <c r="K51" s="844">
        <v>1.1705961850522637E-4</v>
      </c>
      <c r="L51" s="844">
        <v>0.52215510954894273</v>
      </c>
      <c r="M51" s="843">
        <v>0.1162532211</v>
      </c>
      <c r="N51" s="845">
        <v>311999.35999999999</v>
      </c>
      <c r="O51" s="844">
        <v>8.5763313899575494E-5</v>
      </c>
      <c r="P51" s="844"/>
      <c r="Q51" s="843">
        <v>7.7097643399999999E-2</v>
      </c>
      <c r="R51" s="845">
        <v>8348515.8700000001</v>
      </c>
      <c r="S51" s="844">
        <v>4.1665314792075015E-4</v>
      </c>
      <c r="T51" s="844">
        <v>0.10529064163571958</v>
      </c>
      <c r="U51" s="843">
        <v>0.93764068980000004</v>
      </c>
      <c r="V51" s="845">
        <v>7553231.2999999998</v>
      </c>
      <c r="W51" s="844">
        <v>4.1514469486585653E-4</v>
      </c>
      <c r="X51" s="844"/>
      <c r="Y51" s="843">
        <v>0.84914193540000005</v>
      </c>
    </row>
    <row r="52" spans="1:25" x14ac:dyDescent="0.25">
      <c r="A52" s="846"/>
      <c r="B52" s="845"/>
      <c r="C52" s="844"/>
      <c r="D52" s="844"/>
      <c r="E52" s="843"/>
      <c r="F52" s="845"/>
      <c r="G52" s="844"/>
      <c r="H52" s="844"/>
      <c r="I52" s="843"/>
      <c r="J52" s="845"/>
      <c r="K52" s="844"/>
      <c r="L52" s="844"/>
      <c r="M52" s="843"/>
      <c r="N52" s="845"/>
      <c r="O52" s="844"/>
      <c r="P52" s="844"/>
      <c r="Q52" s="843"/>
      <c r="R52" s="845"/>
      <c r="S52" s="844"/>
      <c r="T52" s="844"/>
      <c r="U52" s="843"/>
      <c r="V52" s="845"/>
      <c r="W52" s="844"/>
      <c r="X52" s="844"/>
      <c r="Y52" s="843"/>
    </row>
    <row r="53" spans="1:25" x14ac:dyDescent="0.25">
      <c r="A53" s="948" t="s">
        <v>937</v>
      </c>
      <c r="B53" s="947">
        <v>377396918.99000001</v>
      </c>
      <c r="C53" s="946">
        <v>2.3616705050633909E-2</v>
      </c>
      <c r="D53" s="946">
        <v>8.5794786482618068E-2</v>
      </c>
      <c r="E53" s="945">
        <v>78.320847164300005</v>
      </c>
      <c r="F53" s="947">
        <v>347576654.16000003</v>
      </c>
      <c r="G53" s="946">
        <v>2.3878087512053697E-2</v>
      </c>
      <c r="H53" s="946"/>
      <c r="I53" s="945">
        <v>71.690033665300007</v>
      </c>
      <c r="J53" s="947">
        <v>49136341.580000006</v>
      </c>
      <c r="K53" s="946">
        <v>1.2111482600475879E-2</v>
      </c>
      <c r="L53" s="946">
        <v>0.14969447153178611</v>
      </c>
      <c r="M53" s="945">
        <v>12.028049320599999</v>
      </c>
      <c r="N53" s="947">
        <v>42738608.210000001</v>
      </c>
      <c r="O53" s="946">
        <v>1.1748115994677696E-2</v>
      </c>
      <c r="P53" s="946"/>
      <c r="Q53" s="945">
        <v>10.5610664527</v>
      </c>
      <c r="R53" s="947">
        <v>426533260.56999999</v>
      </c>
      <c r="S53" s="946">
        <v>2.1287187863894195E-2</v>
      </c>
      <c r="T53" s="946">
        <v>9.279165252233243E-2</v>
      </c>
      <c r="U53" s="945">
        <v>47.904914706900001</v>
      </c>
      <c r="V53" s="947">
        <v>390315262.36999995</v>
      </c>
      <c r="W53" s="946">
        <v>2.1452713952779437E-2</v>
      </c>
      <c r="X53" s="946"/>
      <c r="Y53" s="945">
        <v>43.879638279299996</v>
      </c>
    </row>
    <row r="54" spans="1:25" x14ac:dyDescent="0.25">
      <c r="A54" s="855" t="s">
        <v>937</v>
      </c>
      <c r="B54" s="854">
        <v>377396918.99000001</v>
      </c>
      <c r="C54" s="853">
        <v>2.3616705050633909E-2</v>
      </c>
      <c r="D54" s="853">
        <v>8.5794786482618068E-2</v>
      </c>
      <c r="E54" s="852">
        <v>78.320847164300005</v>
      </c>
      <c r="F54" s="854">
        <v>347576654.16000003</v>
      </c>
      <c r="G54" s="853">
        <v>2.3878087512053697E-2</v>
      </c>
      <c r="H54" s="853"/>
      <c r="I54" s="852">
        <v>71.690033665300007</v>
      </c>
      <c r="J54" s="854">
        <v>49136341.580000006</v>
      </c>
      <c r="K54" s="853">
        <v>1.2111482600475879E-2</v>
      </c>
      <c r="L54" s="853">
        <v>0.14969447153178611</v>
      </c>
      <c r="M54" s="852">
        <v>12.028049320599999</v>
      </c>
      <c r="N54" s="854">
        <v>42738608.210000001</v>
      </c>
      <c r="O54" s="853">
        <v>1.1748115994677696E-2</v>
      </c>
      <c r="P54" s="853"/>
      <c r="Q54" s="852">
        <v>10.5610664527</v>
      </c>
      <c r="R54" s="854">
        <v>426533260.56999999</v>
      </c>
      <c r="S54" s="853">
        <v>2.1287187863894195E-2</v>
      </c>
      <c r="T54" s="853">
        <v>9.279165252233243E-2</v>
      </c>
      <c r="U54" s="852">
        <v>47.904914706900001</v>
      </c>
      <c r="V54" s="854">
        <v>390315262.36999995</v>
      </c>
      <c r="W54" s="853">
        <v>2.1452713952779437E-2</v>
      </c>
      <c r="X54" s="853"/>
      <c r="Y54" s="852">
        <v>43.879638279299996</v>
      </c>
    </row>
    <row r="55" spans="1:25" x14ac:dyDescent="0.25">
      <c r="A55" s="847" t="s">
        <v>1003</v>
      </c>
      <c r="B55" s="845">
        <v>204239256.78</v>
      </c>
      <c r="C55" s="844">
        <v>1.2780862917595124E-2</v>
      </c>
      <c r="D55" s="844">
        <v>5.8057551739953944E-2</v>
      </c>
      <c r="E55" s="843">
        <v>42.385591429999998</v>
      </c>
      <c r="F55" s="845">
        <v>193032275.46000001</v>
      </c>
      <c r="G55" s="844">
        <v>1.3261079278250267E-2</v>
      </c>
      <c r="H55" s="844"/>
      <c r="I55" s="843">
        <v>39.814211227000001</v>
      </c>
      <c r="J55" s="845">
        <v>30035970.870000001</v>
      </c>
      <c r="K55" s="844">
        <v>7.4034844044733482E-3</v>
      </c>
      <c r="L55" s="844">
        <v>0.15762564630856352</v>
      </c>
      <c r="M55" s="843">
        <v>7.3524834654999998</v>
      </c>
      <c r="N55" s="845">
        <v>25946186.460000001</v>
      </c>
      <c r="O55" s="844">
        <v>7.1321650591395303E-3</v>
      </c>
      <c r="P55" s="844"/>
      <c r="Q55" s="843">
        <v>6.4115190194</v>
      </c>
      <c r="R55" s="845">
        <v>234275227.65000001</v>
      </c>
      <c r="S55" s="844">
        <v>1.1692079478579571E-2</v>
      </c>
      <c r="T55" s="844">
        <v>6.9855115411251861E-2</v>
      </c>
      <c r="U55" s="843">
        <v>26.311980415000001</v>
      </c>
      <c r="V55" s="845">
        <v>218978461.91999999</v>
      </c>
      <c r="W55" s="844">
        <v>1.2035610078030178E-2</v>
      </c>
      <c r="X55" s="844"/>
      <c r="Y55" s="843">
        <v>24.617781128000001</v>
      </c>
    </row>
    <row r="56" spans="1:25" x14ac:dyDescent="0.25">
      <c r="A56" s="847" t="s">
        <v>1001</v>
      </c>
      <c r="B56" s="845">
        <v>65802293.899999999</v>
      </c>
      <c r="C56" s="844">
        <v>4.1177690873851688E-3</v>
      </c>
      <c r="D56" s="844">
        <v>0.14232915386239897</v>
      </c>
      <c r="E56" s="843">
        <v>13.655891566999999</v>
      </c>
      <c r="F56" s="845">
        <v>57603619.479999997</v>
      </c>
      <c r="G56" s="844">
        <v>3.9572976219551075E-3</v>
      </c>
      <c r="H56" s="844"/>
      <c r="I56" s="843">
        <v>11.881135773</v>
      </c>
      <c r="J56" s="845">
        <v>7444749.6799999997</v>
      </c>
      <c r="K56" s="844">
        <v>1.835036010310525E-3</v>
      </c>
      <c r="L56" s="844">
        <v>0.17159908236015578</v>
      </c>
      <c r="M56" s="843">
        <v>1.8223948598999999</v>
      </c>
      <c r="N56" s="845">
        <v>6354349.1900000004</v>
      </c>
      <c r="O56" s="844">
        <v>1.7467024426251494E-3</v>
      </c>
      <c r="P56" s="844"/>
      <c r="Q56" s="843">
        <v>1.5702126688</v>
      </c>
      <c r="R56" s="845">
        <v>73247043.579999998</v>
      </c>
      <c r="S56" s="844">
        <v>3.65557324903251E-3</v>
      </c>
      <c r="T56" s="844">
        <v>0.14523717846525527</v>
      </c>
      <c r="U56" s="843">
        <v>8.2265410452999994</v>
      </c>
      <c r="V56" s="845">
        <v>63957968.670000002</v>
      </c>
      <c r="W56" s="844">
        <v>3.5152917120050546E-3</v>
      </c>
      <c r="X56" s="844"/>
      <c r="Y56" s="843">
        <v>7.1902198067</v>
      </c>
    </row>
    <row r="57" spans="1:25" x14ac:dyDescent="0.25">
      <c r="A57" s="847" t="s">
        <v>1002</v>
      </c>
      <c r="B57" s="845">
        <v>55258667.329999998</v>
      </c>
      <c r="C57" s="844">
        <v>3.4579711231248543E-3</v>
      </c>
      <c r="D57" s="844">
        <v>0.12044914940629979</v>
      </c>
      <c r="E57" s="843">
        <v>11.467782117</v>
      </c>
      <c r="F57" s="845">
        <v>49318317.890000001</v>
      </c>
      <c r="G57" s="844">
        <v>3.3881076200894845E-3</v>
      </c>
      <c r="H57" s="844"/>
      <c r="I57" s="843">
        <v>10.172236333000001</v>
      </c>
      <c r="J57" s="845">
        <v>4572902.75</v>
      </c>
      <c r="K57" s="844">
        <v>1.1271623061338482E-3</v>
      </c>
      <c r="L57" s="844">
        <v>0.14862884909241925</v>
      </c>
      <c r="M57" s="843">
        <v>1.1193975384999999</v>
      </c>
      <c r="N57" s="845">
        <v>3981183.96</v>
      </c>
      <c r="O57" s="844">
        <v>1.0943597116783669E-3</v>
      </c>
      <c r="P57" s="844"/>
      <c r="Q57" s="843">
        <v>0.98378375250000005</v>
      </c>
      <c r="R57" s="845">
        <v>59831570.079999998</v>
      </c>
      <c r="S57" s="844">
        <v>2.9860411607354315E-3</v>
      </c>
      <c r="T57" s="844">
        <v>0.12255402026801487</v>
      </c>
      <c r="U57" s="843">
        <v>6.7198188897</v>
      </c>
      <c r="V57" s="845">
        <v>53299501.850000001</v>
      </c>
      <c r="W57" s="844">
        <v>2.9294754196154973E-3</v>
      </c>
      <c r="X57" s="844"/>
      <c r="Y57" s="843">
        <v>5.9919841398999996</v>
      </c>
    </row>
    <row r="58" spans="1:25" x14ac:dyDescent="0.25">
      <c r="A58" s="847" t="s">
        <v>999</v>
      </c>
      <c r="B58" s="845">
        <v>20023902.68</v>
      </c>
      <c r="C58" s="844">
        <v>1.2530536942954968E-3</v>
      </c>
      <c r="D58" s="844">
        <v>0.166941771534801</v>
      </c>
      <c r="E58" s="843">
        <v>4.1555427257000002</v>
      </c>
      <c r="F58" s="845">
        <v>17159298.920000002</v>
      </c>
      <c r="G58" s="844">
        <v>1.178822675094389E-3</v>
      </c>
      <c r="H58" s="844"/>
      <c r="I58" s="843">
        <v>3.5392213560000001</v>
      </c>
      <c r="J58" s="845">
        <v>1613019.25</v>
      </c>
      <c r="K58" s="844">
        <v>3.9758870832498904E-4</v>
      </c>
      <c r="L58" s="844">
        <v>9.1072249245384998E-2</v>
      </c>
      <c r="M58" s="843">
        <v>0.3948498091</v>
      </c>
      <c r="N58" s="845">
        <v>1478379.87</v>
      </c>
      <c r="O58" s="844">
        <v>4.0638146454410553E-4</v>
      </c>
      <c r="P58" s="844"/>
      <c r="Q58" s="843">
        <v>0.3653199929</v>
      </c>
      <c r="R58" s="845">
        <v>21636921.93</v>
      </c>
      <c r="S58" s="844">
        <v>1.0798436241638255E-3</v>
      </c>
      <c r="T58" s="844">
        <v>0.16092364150031585</v>
      </c>
      <c r="U58" s="843">
        <v>2.4300916140000002</v>
      </c>
      <c r="V58" s="845">
        <v>18637678.789999999</v>
      </c>
      <c r="W58" s="844">
        <v>1.0243739622116956E-3</v>
      </c>
      <c r="X58" s="844"/>
      <c r="Y58" s="843">
        <v>2.0952667817999999</v>
      </c>
    </row>
    <row r="59" spans="1:25" x14ac:dyDescent="0.25">
      <c r="A59" s="847" t="s">
        <v>1000</v>
      </c>
      <c r="B59" s="845">
        <v>19638751.59</v>
      </c>
      <c r="C59" s="844">
        <v>1.2289517495398187E-3</v>
      </c>
      <c r="D59" s="844">
        <v>0.10082591777369088</v>
      </c>
      <c r="E59" s="843">
        <v>4.0756126623000002</v>
      </c>
      <c r="F59" s="845">
        <v>17840015.640000001</v>
      </c>
      <c r="G59" s="844">
        <v>1.2255870743039972E-3</v>
      </c>
      <c r="H59" s="844"/>
      <c r="I59" s="843">
        <v>3.6796237794</v>
      </c>
      <c r="J59" s="845">
        <v>4289400.57</v>
      </c>
      <c r="K59" s="844">
        <v>1.0572826282852928E-3</v>
      </c>
      <c r="L59" s="844">
        <v>5.586826328217135E-2</v>
      </c>
      <c r="M59" s="843">
        <v>1.0499992460000001</v>
      </c>
      <c r="N59" s="845">
        <v>4062439.15</v>
      </c>
      <c r="O59" s="844">
        <v>1.1166953804628787E-3</v>
      </c>
      <c r="P59" s="844"/>
      <c r="Q59" s="843">
        <v>1.0038625875</v>
      </c>
      <c r="R59" s="845">
        <v>23928152.16</v>
      </c>
      <c r="S59" s="844">
        <v>1.1941930849309983E-3</v>
      </c>
      <c r="T59" s="844">
        <v>9.2487229829821327E-2</v>
      </c>
      <c r="U59" s="843">
        <v>2.6874248606000002</v>
      </c>
      <c r="V59" s="845">
        <v>21902454.789999999</v>
      </c>
      <c r="W59" s="844">
        <v>1.2038143080045447E-3</v>
      </c>
      <c r="X59" s="844"/>
      <c r="Y59" s="843">
        <v>2.4622962160999999</v>
      </c>
    </row>
    <row r="60" spans="1:25" x14ac:dyDescent="0.25">
      <c r="A60" s="847" t="s">
        <v>998</v>
      </c>
      <c r="B60" s="845">
        <v>12432708.310000001</v>
      </c>
      <c r="C60" s="844">
        <v>7.78012724437783E-4</v>
      </c>
      <c r="D60" s="844">
        <v>-1.5084888512135177E-2</v>
      </c>
      <c r="E60" s="843">
        <v>2.5801489053000002</v>
      </c>
      <c r="F60" s="845">
        <v>12623126.77</v>
      </c>
      <c r="G60" s="844">
        <v>8.6719324236045141E-4</v>
      </c>
      <c r="H60" s="844"/>
      <c r="I60" s="843">
        <v>2.6036051968999998</v>
      </c>
      <c r="J60" s="845">
        <v>1180298.46</v>
      </c>
      <c r="K60" s="844">
        <v>2.9092854294787473E-4</v>
      </c>
      <c r="L60" s="844">
        <v>0.28947807894238137</v>
      </c>
      <c r="M60" s="843">
        <v>0.28892440159999999</v>
      </c>
      <c r="N60" s="845">
        <v>915330.38</v>
      </c>
      <c r="O60" s="844">
        <v>2.5160874272869572E-4</v>
      </c>
      <c r="P60" s="844"/>
      <c r="Q60" s="843">
        <v>0.22618576909999999</v>
      </c>
      <c r="R60" s="845">
        <v>13613006.77</v>
      </c>
      <c r="S60" s="844">
        <v>6.7939047031924534E-4</v>
      </c>
      <c r="T60" s="844">
        <v>5.5065078076492035E-3</v>
      </c>
      <c r="U60" s="843">
        <v>1.5289075636</v>
      </c>
      <c r="V60" s="845">
        <v>13538457.15</v>
      </c>
      <c r="W60" s="844">
        <v>7.4410784461098438E-4</v>
      </c>
      <c r="X60" s="844"/>
      <c r="Y60" s="843">
        <v>1.5220071051999999</v>
      </c>
    </row>
    <row r="61" spans="1:25" x14ac:dyDescent="0.25">
      <c r="A61" s="847" t="s">
        <v>997</v>
      </c>
      <c r="B61" s="845">
        <v>1338.4</v>
      </c>
      <c r="C61" s="844">
        <v>8.3754255663666324E-8</v>
      </c>
      <c r="D61" s="844">
        <v>0</v>
      </c>
      <c r="E61" s="843">
        <v>2.77757E-4</v>
      </c>
      <c r="F61" s="845">
        <v>0</v>
      </c>
      <c r="G61" s="844">
        <v>0</v>
      </c>
      <c r="H61" s="844"/>
      <c r="I61" s="843">
        <v>0</v>
      </c>
      <c r="J61" s="845"/>
      <c r="K61" s="844">
        <v>0</v>
      </c>
      <c r="L61" s="844">
        <v>0</v>
      </c>
      <c r="M61" s="843"/>
      <c r="N61" s="845">
        <v>739.2</v>
      </c>
      <c r="O61" s="844">
        <v>2.0319349896924854E-7</v>
      </c>
      <c r="P61" s="844"/>
      <c r="Q61" s="843">
        <v>1.826625E-4</v>
      </c>
      <c r="R61" s="845">
        <v>1338.4</v>
      </c>
      <c r="S61" s="844">
        <v>6.6796132613344618E-8</v>
      </c>
      <c r="T61" s="844">
        <v>0.81060606060606066</v>
      </c>
      <c r="U61" s="843">
        <v>1.503187E-4</v>
      </c>
      <c r="V61" s="845">
        <v>739.2</v>
      </c>
      <c r="W61" s="844">
        <v>4.0628301485331342E-8</v>
      </c>
      <c r="X61" s="844"/>
      <c r="Y61" s="843">
        <v>8.3101600000000004E-5</v>
      </c>
    </row>
    <row r="62" spans="1:25" x14ac:dyDescent="0.25">
      <c r="A62" s="846"/>
      <c r="B62" s="845"/>
      <c r="C62" s="844"/>
      <c r="D62" s="844"/>
      <c r="E62" s="843"/>
      <c r="F62" s="845"/>
      <c r="G62" s="844"/>
      <c r="H62" s="844"/>
      <c r="I62" s="843"/>
      <c r="J62" s="845"/>
      <c r="K62" s="844"/>
      <c r="L62" s="844"/>
      <c r="M62" s="843"/>
      <c r="N62" s="845"/>
      <c r="O62" s="844"/>
      <c r="P62" s="844"/>
      <c r="Q62" s="843"/>
      <c r="R62" s="845"/>
      <c r="S62" s="844"/>
      <c r="T62" s="844"/>
      <c r="U62" s="843"/>
      <c r="V62" s="845"/>
      <c r="W62" s="844"/>
      <c r="X62" s="844"/>
      <c r="Y62" s="843"/>
    </row>
    <row r="63" spans="1:25" x14ac:dyDescent="0.25">
      <c r="A63" s="948" t="s">
        <v>936</v>
      </c>
      <c r="B63" s="947">
        <v>1395434575.0899999</v>
      </c>
      <c r="C63" s="946">
        <v>8.7323359357447269E-2</v>
      </c>
      <c r="D63" s="946">
        <v>0.10059019180276763</v>
      </c>
      <c r="E63" s="945">
        <v>289.59329709000002</v>
      </c>
      <c r="F63" s="947">
        <v>1267896611.73</v>
      </c>
      <c r="G63" s="946">
        <v>8.7102933665932691E-2</v>
      </c>
      <c r="H63" s="946"/>
      <c r="I63" s="945">
        <v>261.51224395999998</v>
      </c>
      <c r="J63" s="947">
        <v>156247576.69999999</v>
      </c>
      <c r="K63" s="946">
        <v>3.8513038328006718E-2</v>
      </c>
      <c r="L63" s="946">
        <v>0.14679499795646359</v>
      </c>
      <c r="M63" s="945">
        <v>38.247730668999999</v>
      </c>
      <c r="N63" s="947">
        <v>136247173.19</v>
      </c>
      <c r="O63" s="946">
        <v>3.7452029011289627E-2</v>
      </c>
      <c r="P63" s="946"/>
      <c r="Q63" s="945">
        <v>33.667812554999998</v>
      </c>
      <c r="R63" s="947">
        <v>1551682151.79</v>
      </c>
      <c r="S63" s="946">
        <v>7.7440501184044191E-2</v>
      </c>
      <c r="T63" s="946">
        <v>0.10507354620980341</v>
      </c>
      <c r="U63" s="945">
        <v>174.27293017</v>
      </c>
      <c r="V63" s="947">
        <v>1404143784.9200001</v>
      </c>
      <c r="W63" s="946">
        <v>7.7175293591022737E-2</v>
      </c>
      <c r="X63" s="946"/>
      <c r="Y63" s="945">
        <v>157.85527063999999</v>
      </c>
    </row>
    <row r="64" spans="1:25" x14ac:dyDescent="0.25">
      <c r="A64" s="855" t="s">
        <v>936</v>
      </c>
      <c r="B64" s="854">
        <v>1395434575.0899999</v>
      </c>
      <c r="C64" s="853">
        <v>8.7323359357447269E-2</v>
      </c>
      <c r="D64" s="853">
        <v>0.10059019180276763</v>
      </c>
      <c r="E64" s="852">
        <v>289.59329709000002</v>
      </c>
      <c r="F64" s="854">
        <v>1267896611.73</v>
      </c>
      <c r="G64" s="853">
        <v>8.7102933665932691E-2</v>
      </c>
      <c r="H64" s="853"/>
      <c r="I64" s="852">
        <v>261.51224395999998</v>
      </c>
      <c r="J64" s="854">
        <v>156247576.69999999</v>
      </c>
      <c r="K64" s="853">
        <v>3.8513038328006718E-2</v>
      </c>
      <c r="L64" s="853">
        <v>0.14679499795646359</v>
      </c>
      <c r="M64" s="852">
        <v>38.247730668999999</v>
      </c>
      <c r="N64" s="854">
        <v>136247173.19</v>
      </c>
      <c r="O64" s="853">
        <v>3.7452029011289627E-2</v>
      </c>
      <c r="P64" s="853"/>
      <c r="Q64" s="852">
        <v>33.667812554999998</v>
      </c>
      <c r="R64" s="854">
        <v>1551682151.79</v>
      </c>
      <c r="S64" s="853">
        <v>7.7440501184044191E-2</v>
      </c>
      <c r="T64" s="853">
        <v>0.10507354620980341</v>
      </c>
      <c r="U64" s="852">
        <v>174.27293017</v>
      </c>
      <c r="V64" s="854">
        <v>1404143784.9200001</v>
      </c>
      <c r="W64" s="853">
        <v>7.7175293591022737E-2</v>
      </c>
      <c r="X64" s="853"/>
      <c r="Y64" s="852">
        <v>157.85527063999999</v>
      </c>
    </row>
    <row r="65" spans="1:25" x14ac:dyDescent="0.25">
      <c r="A65" s="847" t="s">
        <v>996</v>
      </c>
      <c r="B65" s="845">
        <v>1395434575.0899999</v>
      </c>
      <c r="C65" s="844">
        <v>8.7323359357447269E-2</v>
      </c>
      <c r="D65" s="844">
        <v>0.10059019180276763</v>
      </c>
      <c r="E65" s="843">
        <v>289.59329709000002</v>
      </c>
      <c r="F65" s="845">
        <v>1267896611.73</v>
      </c>
      <c r="G65" s="844">
        <v>8.7102933665932691E-2</v>
      </c>
      <c r="H65" s="844"/>
      <c r="I65" s="843">
        <v>261.51224395999998</v>
      </c>
      <c r="J65" s="845">
        <v>156247576.69999999</v>
      </c>
      <c r="K65" s="844">
        <v>3.8513038328006718E-2</v>
      </c>
      <c r="L65" s="844">
        <v>0.14679499795646359</v>
      </c>
      <c r="M65" s="843">
        <v>38.247730668999999</v>
      </c>
      <c r="N65" s="845">
        <v>136247173.19</v>
      </c>
      <c r="O65" s="844">
        <v>3.7452029011289627E-2</v>
      </c>
      <c r="P65" s="844"/>
      <c r="Q65" s="843">
        <v>33.667812554999998</v>
      </c>
      <c r="R65" s="845">
        <v>1551682151.79</v>
      </c>
      <c r="S65" s="844">
        <v>7.7440501184044191E-2</v>
      </c>
      <c r="T65" s="844">
        <v>0.10507354620980341</v>
      </c>
      <c r="U65" s="843">
        <v>174.27293017</v>
      </c>
      <c r="V65" s="845">
        <v>1404143784.9200001</v>
      </c>
      <c r="W65" s="844">
        <v>7.7175293591022737E-2</v>
      </c>
      <c r="X65" s="844"/>
      <c r="Y65" s="843">
        <v>157.85527063999999</v>
      </c>
    </row>
    <row r="66" spans="1:25" x14ac:dyDescent="0.25">
      <c r="A66" s="846"/>
      <c r="B66" s="845"/>
      <c r="C66" s="844"/>
      <c r="D66" s="844"/>
      <c r="E66" s="843"/>
      <c r="F66" s="845"/>
      <c r="G66" s="844"/>
      <c r="H66" s="844"/>
      <c r="I66" s="843"/>
      <c r="J66" s="845"/>
      <c r="K66" s="844"/>
      <c r="L66" s="844"/>
      <c r="M66" s="843"/>
      <c r="N66" s="845"/>
      <c r="O66" s="844"/>
      <c r="P66" s="844"/>
      <c r="Q66" s="843"/>
      <c r="R66" s="845"/>
      <c r="S66" s="844"/>
      <c r="T66" s="844"/>
      <c r="U66" s="843"/>
      <c r="V66" s="845"/>
      <c r="W66" s="844"/>
      <c r="X66" s="844"/>
      <c r="Y66" s="843"/>
    </row>
    <row r="67" spans="1:25" x14ac:dyDescent="0.25">
      <c r="A67" s="948" t="s">
        <v>942</v>
      </c>
      <c r="B67" s="947">
        <v>2841274729.6299992</v>
      </c>
      <c r="C67" s="946">
        <v>0.17780099381062861</v>
      </c>
      <c r="D67" s="946">
        <v>9.2660684536474039E-2</v>
      </c>
      <c r="E67" s="945">
        <v>589.64721928100005</v>
      </c>
      <c r="F67" s="947">
        <v>2600326679.4899993</v>
      </c>
      <c r="G67" s="946">
        <v>0.17863923617898667</v>
      </c>
      <c r="H67" s="946"/>
      <c r="I67" s="945">
        <v>536.33494932239989</v>
      </c>
      <c r="J67" s="947">
        <v>759026030.50999999</v>
      </c>
      <c r="K67" s="946">
        <v>0.18709025267709273</v>
      </c>
      <c r="L67" s="946">
        <v>0.18276381621693308</v>
      </c>
      <c r="M67" s="945">
        <v>185.80143000450002</v>
      </c>
      <c r="N67" s="947">
        <v>641739305.9399997</v>
      </c>
      <c r="O67" s="946">
        <v>0.17640321293296213</v>
      </c>
      <c r="P67" s="946"/>
      <c r="Q67" s="945">
        <v>158.57913346910001</v>
      </c>
      <c r="R67" s="947">
        <v>3600300760.1400003</v>
      </c>
      <c r="S67" s="946">
        <v>0.17968183429635151</v>
      </c>
      <c r="T67" s="946">
        <v>0.11049583084364253</v>
      </c>
      <c r="U67" s="945">
        <v>404.3579171394</v>
      </c>
      <c r="V67" s="947">
        <v>3242065985.4299998</v>
      </c>
      <c r="W67" s="946">
        <v>0.17819214595696412</v>
      </c>
      <c r="X67" s="946"/>
      <c r="Y67" s="945">
        <v>364.47635138519996</v>
      </c>
    </row>
    <row r="68" spans="1:25" x14ac:dyDescent="0.25">
      <c r="A68" s="847" t="s">
        <v>994</v>
      </c>
      <c r="B68" s="845">
        <v>1613831687.97</v>
      </c>
      <c r="C68" s="844">
        <v>0.10099019111802565</v>
      </c>
      <c r="D68" s="844">
        <v>7.0338415560972811E-2</v>
      </c>
      <c r="E68" s="843">
        <v>334.91705581000002</v>
      </c>
      <c r="F68" s="845">
        <v>1507777039.96</v>
      </c>
      <c r="G68" s="844">
        <v>0.10358242326671623</v>
      </c>
      <c r="H68" s="844"/>
      <c r="I68" s="843">
        <v>310.98920328000003</v>
      </c>
      <c r="J68" s="845">
        <v>502021717.99000001</v>
      </c>
      <c r="K68" s="844">
        <v>0.12374196179415466</v>
      </c>
      <c r="L68" s="844">
        <v>0.1555893290470006</v>
      </c>
      <c r="M68" s="843">
        <v>122.88953125</v>
      </c>
      <c r="N68" s="845">
        <v>434429174.25</v>
      </c>
      <c r="O68" s="844">
        <v>0.11941718610684371</v>
      </c>
      <c r="P68" s="844"/>
      <c r="Q68" s="843">
        <v>107.35107133</v>
      </c>
      <c r="R68" s="845">
        <v>2115853405.96</v>
      </c>
      <c r="S68" s="844">
        <v>0.10559685048931637</v>
      </c>
      <c r="T68" s="844">
        <v>8.9407185745532011E-2</v>
      </c>
      <c r="U68" s="843">
        <v>237.63627908000001</v>
      </c>
      <c r="V68" s="845">
        <v>1942206214.21</v>
      </c>
      <c r="W68" s="844">
        <v>0.10674856550001069</v>
      </c>
      <c r="X68" s="844"/>
      <c r="Y68" s="843">
        <v>218.3447955</v>
      </c>
    </row>
    <row r="69" spans="1:25" x14ac:dyDescent="0.25">
      <c r="A69" s="847" t="s">
        <v>993</v>
      </c>
      <c r="B69" s="845">
        <v>321198523.04000002</v>
      </c>
      <c r="C69" s="844">
        <v>2.0099927687899116E-2</v>
      </c>
      <c r="D69" s="844">
        <v>8.3359750231170524E-2</v>
      </c>
      <c r="E69" s="843">
        <v>66.658044001999997</v>
      </c>
      <c r="F69" s="845">
        <v>296483714.63999999</v>
      </c>
      <c r="G69" s="844">
        <v>2.036806557443235E-2</v>
      </c>
      <c r="H69" s="844"/>
      <c r="I69" s="843">
        <v>61.151769629</v>
      </c>
      <c r="J69" s="845">
        <v>63394761.390000001</v>
      </c>
      <c r="K69" s="844">
        <v>1.5626001546863739E-2</v>
      </c>
      <c r="L69" s="844">
        <v>0.11626647014301979</v>
      </c>
      <c r="M69" s="843">
        <v>15.518357537</v>
      </c>
      <c r="N69" s="845">
        <v>56791781.43</v>
      </c>
      <c r="O69" s="844">
        <v>1.5611094130760948E-2</v>
      </c>
      <c r="P69" s="844"/>
      <c r="Q69" s="843">
        <v>14.033722733999999</v>
      </c>
      <c r="R69" s="845">
        <v>384593284.43000001</v>
      </c>
      <c r="S69" s="844">
        <v>1.919407055363721E-2</v>
      </c>
      <c r="T69" s="844">
        <v>8.8649761187496942E-2</v>
      </c>
      <c r="U69" s="843">
        <v>43.194541178000001</v>
      </c>
      <c r="V69" s="845">
        <v>353275496.06999999</v>
      </c>
      <c r="W69" s="844">
        <v>1.9416914720930663E-2</v>
      </c>
      <c r="X69" s="844"/>
      <c r="Y69" s="843">
        <v>39.715590126999999</v>
      </c>
    </row>
    <row r="70" spans="1:25" x14ac:dyDescent="0.25">
      <c r="A70" s="847" t="s">
        <v>992</v>
      </c>
      <c r="B70" s="845">
        <v>223675649.87</v>
      </c>
      <c r="C70" s="844">
        <v>1.3997151498019045E-2</v>
      </c>
      <c r="D70" s="844">
        <v>0.14223440165141366</v>
      </c>
      <c r="E70" s="843">
        <v>46.419208812000001</v>
      </c>
      <c r="F70" s="845">
        <v>195822897.25</v>
      </c>
      <c r="G70" s="844">
        <v>1.3452791553850887E-2</v>
      </c>
      <c r="H70" s="844"/>
      <c r="I70" s="843">
        <v>40.389795827999997</v>
      </c>
      <c r="J70" s="845">
        <v>35934754.32</v>
      </c>
      <c r="K70" s="844">
        <v>8.8574594221765297E-3</v>
      </c>
      <c r="L70" s="844">
        <v>0.12127681206137574</v>
      </c>
      <c r="M70" s="843">
        <v>8.7964423762999999</v>
      </c>
      <c r="N70" s="845">
        <v>32048066.93</v>
      </c>
      <c r="O70" s="844">
        <v>8.8094681476019523E-3</v>
      </c>
      <c r="P70" s="844"/>
      <c r="Q70" s="843">
        <v>7.9193445624000001</v>
      </c>
      <c r="R70" s="845">
        <v>259610404.19</v>
      </c>
      <c r="S70" s="844">
        <v>1.2956493564016165E-2</v>
      </c>
      <c r="T70" s="844">
        <v>0.13928689916337189</v>
      </c>
      <c r="U70" s="843">
        <v>29.157431365000001</v>
      </c>
      <c r="V70" s="845">
        <v>227870964.18000001</v>
      </c>
      <c r="W70" s="844">
        <v>1.2524364491961822E-2</v>
      </c>
      <c r="X70" s="844"/>
      <c r="Y70" s="843">
        <v>25.617485265999999</v>
      </c>
    </row>
    <row r="71" spans="1:25" x14ac:dyDescent="0.25">
      <c r="A71" s="847" t="s">
        <v>990</v>
      </c>
      <c r="B71" s="845">
        <v>109464551.83</v>
      </c>
      <c r="C71" s="844">
        <v>6.850061312072977E-3</v>
      </c>
      <c r="D71" s="844">
        <v>0.14808648352933931</v>
      </c>
      <c r="E71" s="843">
        <v>22.717081147999998</v>
      </c>
      <c r="F71" s="845">
        <v>95345214.319999993</v>
      </c>
      <c r="G71" s="844">
        <v>6.5500986448314771E-3</v>
      </c>
      <c r="H71" s="844"/>
      <c r="I71" s="843">
        <v>19.665594748</v>
      </c>
      <c r="J71" s="845">
        <v>16988499.920000002</v>
      </c>
      <c r="K71" s="844">
        <v>4.1874489343955322E-3</v>
      </c>
      <c r="L71" s="844">
        <v>0.32373101079474004</v>
      </c>
      <c r="M71" s="843">
        <v>4.1586025405000004</v>
      </c>
      <c r="N71" s="845">
        <v>12833800.66</v>
      </c>
      <c r="O71" s="844">
        <v>3.5277933728074286E-3</v>
      </c>
      <c r="P71" s="844"/>
      <c r="Q71" s="843">
        <v>3.1713391542</v>
      </c>
      <c r="R71" s="845">
        <v>126453051.75</v>
      </c>
      <c r="S71" s="844">
        <v>6.3109495024321043E-3</v>
      </c>
      <c r="T71" s="844">
        <v>0.16892404477317968</v>
      </c>
      <c r="U71" s="843">
        <v>14.202228098999999</v>
      </c>
      <c r="V71" s="845">
        <v>108179014.98</v>
      </c>
      <c r="W71" s="844">
        <v>5.9457922551320553E-3</v>
      </c>
      <c r="X71" s="844"/>
      <c r="Y71" s="843">
        <v>12.161594752999999</v>
      </c>
    </row>
    <row r="72" spans="1:25" x14ac:dyDescent="0.25">
      <c r="A72" s="847" t="s">
        <v>985</v>
      </c>
      <c r="B72" s="845">
        <v>107558268.47</v>
      </c>
      <c r="C72" s="844">
        <v>6.7307701107125221E-3</v>
      </c>
      <c r="D72" s="844">
        <v>9.3524123401289211E-2</v>
      </c>
      <c r="E72" s="843">
        <v>22.321471856999999</v>
      </c>
      <c r="F72" s="845">
        <v>98359301.060000002</v>
      </c>
      <c r="G72" s="844">
        <v>6.7571626869219184E-3</v>
      </c>
      <c r="H72" s="844"/>
      <c r="I72" s="843">
        <v>20.287270504999999</v>
      </c>
      <c r="J72" s="845">
        <v>13817340.560000001</v>
      </c>
      <c r="K72" s="844">
        <v>3.4057985270398235E-3</v>
      </c>
      <c r="L72" s="844">
        <v>0.12810581493548689</v>
      </c>
      <c r="M72" s="843">
        <v>3.3823367470000001</v>
      </c>
      <c r="N72" s="845">
        <v>12248266.41</v>
      </c>
      <c r="O72" s="844">
        <v>3.3668399731539727E-3</v>
      </c>
      <c r="P72" s="844"/>
      <c r="Q72" s="843">
        <v>3.0266487586999999</v>
      </c>
      <c r="R72" s="845">
        <v>121375609.03</v>
      </c>
      <c r="S72" s="844">
        <v>6.0575472779388429E-3</v>
      </c>
      <c r="T72" s="844">
        <v>9.7353569979925739E-2</v>
      </c>
      <c r="U72" s="843">
        <v>13.631969029</v>
      </c>
      <c r="V72" s="845">
        <v>110607567.47</v>
      </c>
      <c r="W72" s="844">
        <v>6.0792716419511457E-3</v>
      </c>
      <c r="X72" s="844"/>
      <c r="Y72" s="843">
        <v>12.434615091</v>
      </c>
    </row>
    <row r="73" spans="1:25" x14ac:dyDescent="0.25">
      <c r="A73" s="847" t="s">
        <v>991</v>
      </c>
      <c r="B73" s="845">
        <v>104534870.34999999</v>
      </c>
      <c r="C73" s="844">
        <v>6.5415722183667889E-3</v>
      </c>
      <c r="D73" s="844">
        <v>0.29429293745764301</v>
      </c>
      <c r="E73" s="843">
        <v>21.694028732</v>
      </c>
      <c r="F73" s="845">
        <v>80766005.379999995</v>
      </c>
      <c r="G73" s="844">
        <v>5.5485249696168477E-3</v>
      </c>
      <c r="H73" s="844"/>
      <c r="I73" s="843">
        <v>16.658534384999999</v>
      </c>
      <c r="J73" s="845">
        <v>11595916.43</v>
      </c>
      <c r="K73" s="844">
        <v>2.8582457619450094E-3</v>
      </c>
      <c r="L73" s="844">
        <v>0.56619602699639515</v>
      </c>
      <c r="M73" s="843">
        <v>2.8385559496999999</v>
      </c>
      <c r="N73" s="845">
        <v>7403872.9699999997</v>
      </c>
      <c r="O73" s="844">
        <v>2.0351986670699975E-3</v>
      </c>
      <c r="P73" s="844"/>
      <c r="Q73" s="843">
        <v>1.8295587461</v>
      </c>
      <c r="R73" s="845">
        <v>116130786.78</v>
      </c>
      <c r="S73" s="844">
        <v>5.7957915677293234E-3</v>
      </c>
      <c r="T73" s="844">
        <v>0.31712540556091184</v>
      </c>
      <c r="U73" s="843">
        <v>13.042911186</v>
      </c>
      <c r="V73" s="845">
        <v>88169878.349999994</v>
      </c>
      <c r="W73" s="844">
        <v>4.8460395015270403E-3</v>
      </c>
      <c r="X73" s="844"/>
      <c r="Y73" s="843">
        <v>9.9121472874999998</v>
      </c>
    </row>
    <row r="74" spans="1:25" x14ac:dyDescent="0.25">
      <c r="A74" s="847" t="s">
        <v>988</v>
      </c>
      <c r="B74" s="845">
        <v>61314879.310000002</v>
      </c>
      <c r="C74" s="844">
        <v>3.8369561250123909E-3</v>
      </c>
      <c r="D74" s="844">
        <v>-0.11177330025556972</v>
      </c>
      <c r="E74" s="843">
        <v>12.724622406</v>
      </c>
      <c r="F74" s="845">
        <v>69030664.5</v>
      </c>
      <c r="G74" s="844">
        <v>4.742321523088967E-3</v>
      </c>
      <c r="H74" s="844"/>
      <c r="I74" s="843">
        <v>14.238041027</v>
      </c>
      <c r="J74" s="845">
        <v>7060168.9000000004</v>
      </c>
      <c r="K74" s="844">
        <v>1.7402417444846109E-3</v>
      </c>
      <c r="L74" s="844">
        <v>2.4452404655490839E-2</v>
      </c>
      <c r="M74" s="843">
        <v>1.7282536104999999</v>
      </c>
      <c r="N74" s="845">
        <v>6891651.4500000002</v>
      </c>
      <c r="O74" s="844">
        <v>1.8943976891260758E-3</v>
      </c>
      <c r="P74" s="844"/>
      <c r="Q74" s="843">
        <v>1.7029845374000001</v>
      </c>
      <c r="R74" s="845">
        <v>68375048.209999993</v>
      </c>
      <c r="S74" s="844">
        <v>3.4124243781223779E-3</v>
      </c>
      <c r="T74" s="844">
        <v>-9.9407764970847273E-2</v>
      </c>
      <c r="U74" s="843">
        <v>7.6793562316999999</v>
      </c>
      <c r="V74" s="845">
        <v>75922315.950000003</v>
      </c>
      <c r="W74" s="844">
        <v>4.1728824971336313E-3</v>
      </c>
      <c r="X74" s="844"/>
      <c r="Y74" s="843">
        <v>8.5352638814000006</v>
      </c>
    </row>
    <row r="75" spans="1:25" x14ac:dyDescent="0.25">
      <c r="A75" s="847" t="s">
        <v>989</v>
      </c>
      <c r="B75" s="845">
        <v>56752687.340000004</v>
      </c>
      <c r="C75" s="844">
        <v>3.5514637515499693E-3</v>
      </c>
      <c r="D75" s="844">
        <v>0.23689785744156514</v>
      </c>
      <c r="E75" s="843">
        <v>11.777834760999999</v>
      </c>
      <c r="F75" s="845">
        <v>45883083.229999997</v>
      </c>
      <c r="G75" s="844">
        <v>3.1521112352512763E-3</v>
      </c>
      <c r="H75" s="844"/>
      <c r="I75" s="843">
        <v>9.4636959704999999</v>
      </c>
      <c r="J75" s="845">
        <v>15716793.300000001</v>
      </c>
      <c r="K75" s="844">
        <v>3.8739894438072219E-3</v>
      </c>
      <c r="L75" s="844">
        <v>0.28030956791979961</v>
      </c>
      <c r="M75" s="843">
        <v>3.8473024017999999</v>
      </c>
      <c r="N75" s="845">
        <v>12275775.869999999</v>
      </c>
      <c r="O75" s="844">
        <v>3.3744018555026665E-3</v>
      </c>
      <c r="P75" s="844"/>
      <c r="Q75" s="843">
        <v>3.0334465757000002</v>
      </c>
      <c r="R75" s="845">
        <v>72469480.640000001</v>
      </c>
      <c r="S75" s="844">
        <v>3.6167670645917884E-3</v>
      </c>
      <c r="T75" s="844">
        <v>0.2460609056204818</v>
      </c>
      <c r="U75" s="843">
        <v>8.1392111936999996</v>
      </c>
      <c r="V75" s="845">
        <v>58158859.100000001</v>
      </c>
      <c r="W75" s="844">
        <v>3.1965579837090179E-3</v>
      </c>
      <c r="X75" s="844"/>
      <c r="Y75" s="843">
        <v>6.5382780180999998</v>
      </c>
    </row>
    <row r="76" spans="1:25" x14ac:dyDescent="0.25">
      <c r="A76" s="847" t="s">
        <v>982</v>
      </c>
      <c r="B76" s="845">
        <v>52522842.009999998</v>
      </c>
      <c r="C76" s="844">
        <v>3.28676893147631E-3</v>
      </c>
      <c r="D76" s="844">
        <v>0.14464454075400471</v>
      </c>
      <c r="E76" s="843">
        <v>10.900018719</v>
      </c>
      <c r="F76" s="845">
        <v>45885722.719999999</v>
      </c>
      <c r="G76" s="844">
        <v>3.1522925649592787E-3</v>
      </c>
      <c r="H76" s="844"/>
      <c r="I76" s="843">
        <v>9.4642403831999999</v>
      </c>
      <c r="J76" s="845">
        <v>5047416.8600000003</v>
      </c>
      <c r="K76" s="844">
        <v>1.2441239927825859E-3</v>
      </c>
      <c r="L76" s="844">
        <v>0.19168870709297217</v>
      </c>
      <c r="M76" s="843">
        <v>1.2355535023999999</v>
      </c>
      <c r="N76" s="845">
        <v>4235516.2300000004</v>
      </c>
      <c r="O76" s="844">
        <v>1.164271324018859E-3</v>
      </c>
      <c r="P76" s="844"/>
      <c r="Q76" s="843">
        <v>1.0466313771</v>
      </c>
      <c r="R76" s="845">
        <v>57570258.869999997</v>
      </c>
      <c r="S76" s="844">
        <v>2.8731848819972343E-3</v>
      </c>
      <c r="T76" s="844">
        <v>0.14862002767790708</v>
      </c>
      <c r="U76" s="843">
        <v>6.4658459159000001</v>
      </c>
      <c r="V76" s="845">
        <v>50121238.950000003</v>
      </c>
      <c r="W76" s="844">
        <v>2.754790052595958E-3</v>
      </c>
      <c r="X76" s="844"/>
      <c r="Y76" s="843">
        <v>5.6346805961999999</v>
      </c>
    </row>
    <row r="77" spans="1:25" x14ac:dyDescent="0.25">
      <c r="A77" s="847" t="s">
        <v>980</v>
      </c>
      <c r="B77" s="845">
        <v>34448472.640000001</v>
      </c>
      <c r="C77" s="844">
        <v>2.155712929403298E-3</v>
      </c>
      <c r="D77" s="844">
        <v>7.1211885530346034E-2</v>
      </c>
      <c r="E77" s="843">
        <v>7.1490609088000001</v>
      </c>
      <c r="F77" s="845">
        <v>32158411.52</v>
      </c>
      <c r="G77" s="844">
        <v>2.2092432139291978E-3</v>
      </c>
      <c r="H77" s="844"/>
      <c r="I77" s="843">
        <v>6.6328896860000004</v>
      </c>
      <c r="J77" s="845">
        <v>7086509.4100000001</v>
      </c>
      <c r="K77" s="844">
        <v>1.7467343448348679E-3</v>
      </c>
      <c r="L77" s="844">
        <v>0.1769954760034527</v>
      </c>
      <c r="M77" s="843">
        <v>1.7347014848</v>
      </c>
      <c r="N77" s="845">
        <v>6020846.7699999996</v>
      </c>
      <c r="O77" s="844">
        <v>1.6550283035091967E-3</v>
      </c>
      <c r="P77" s="844"/>
      <c r="Q77" s="843">
        <v>1.4878014399999999</v>
      </c>
      <c r="R77" s="845">
        <v>41534982.049999997</v>
      </c>
      <c r="S77" s="844">
        <v>2.0729050874960307E-3</v>
      </c>
      <c r="T77" s="844">
        <v>8.7893896065522489E-2</v>
      </c>
      <c r="U77" s="843">
        <v>4.6648877272</v>
      </c>
      <c r="V77" s="845">
        <v>38179258.289999999</v>
      </c>
      <c r="W77" s="844">
        <v>2.0984285934692311E-3</v>
      </c>
      <c r="X77" s="844"/>
      <c r="Y77" s="843">
        <v>4.2921509995999996</v>
      </c>
    </row>
    <row r="78" spans="1:25" x14ac:dyDescent="0.25">
      <c r="A78" s="847" t="s">
        <v>986</v>
      </c>
      <c r="B78" s="845">
        <v>32568166.43</v>
      </c>
      <c r="C78" s="844">
        <v>2.0380473234272675E-3</v>
      </c>
      <c r="D78" s="844">
        <v>0.10908367000472546</v>
      </c>
      <c r="E78" s="843">
        <v>6.7588426323000004</v>
      </c>
      <c r="F78" s="845">
        <v>29364931.890000001</v>
      </c>
      <c r="G78" s="844">
        <v>2.0173346082448416E-3</v>
      </c>
      <c r="H78" s="844"/>
      <c r="I78" s="843">
        <v>6.0567156354999998</v>
      </c>
      <c r="J78" s="845">
        <v>11555193.15</v>
      </c>
      <c r="K78" s="844">
        <v>2.8482079919097437E-3</v>
      </c>
      <c r="L78" s="844">
        <v>0.24347137191984447</v>
      </c>
      <c r="M78" s="843">
        <v>2.8285873276000002</v>
      </c>
      <c r="N78" s="845">
        <v>9292689.3300000001</v>
      </c>
      <c r="O78" s="844">
        <v>2.5544021371711337E-3</v>
      </c>
      <c r="P78" s="844"/>
      <c r="Q78" s="843">
        <v>2.2963010179999999</v>
      </c>
      <c r="R78" s="845">
        <v>44123359.579999998</v>
      </c>
      <c r="S78" s="844">
        <v>2.2020844126210168E-3</v>
      </c>
      <c r="T78" s="844">
        <v>0.1413883779577268</v>
      </c>
      <c r="U78" s="843">
        <v>4.9555942587999997</v>
      </c>
      <c r="V78" s="845">
        <v>38657621.219999999</v>
      </c>
      <c r="W78" s="844">
        <v>2.1247206299132874E-3</v>
      </c>
      <c r="X78" s="844"/>
      <c r="Y78" s="843">
        <v>4.3459290462000002</v>
      </c>
    </row>
    <row r="79" spans="1:25" x14ac:dyDescent="0.25">
      <c r="A79" s="847" t="s">
        <v>987</v>
      </c>
      <c r="B79" s="845">
        <v>27732974.289999999</v>
      </c>
      <c r="C79" s="844">
        <v>1.7354711737885122E-3</v>
      </c>
      <c r="D79" s="844">
        <v>0.24893380233278184</v>
      </c>
      <c r="E79" s="843">
        <v>5.7553995049999997</v>
      </c>
      <c r="F79" s="845">
        <v>22205319.640000001</v>
      </c>
      <c r="G79" s="844">
        <v>1.5254780758461649E-3</v>
      </c>
      <c r="H79" s="844"/>
      <c r="I79" s="843">
        <v>4.5799972278999999</v>
      </c>
      <c r="J79" s="845">
        <v>23384127.93</v>
      </c>
      <c r="K79" s="844">
        <v>5.7638898103633913E-3</v>
      </c>
      <c r="L79" s="844">
        <v>0.44517882345247661</v>
      </c>
      <c r="M79" s="843">
        <v>5.7241836698000004</v>
      </c>
      <c r="N79" s="845">
        <v>16180785.07</v>
      </c>
      <c r="O79" s="844">
        <v>4.447822422135656E-3</v>
      </c>
      <c r="P79" s="844"/>
      <c r="Q79" s="843">
        <v>3.9984069097999999</v>
      </c>
      <c r="R79" s="845">
        <v>51117102.219999999</v>
      </c>
      <c r="S79" s="844">
        <v>2.5511242817521009E-3</v>
      </c>
      <c r="T79" s="844">
        <v>0.33165640551914177</v>
      </c>
      <c r="U79" s="843">
        <v>5.7410773046000001</v>
      </c>
      <c r="V79" s="845">
        <v>38386104.710000001</v>
      </c>
      <c r="W79" s="844">
        <v>2.1097973958406077E-3</v>
      </c>
      <c r="X79" s="844"/>
      <c r="Y79" s="843">
        <v>4.3154048843000004</v>
      </c>
    </row>
    <row r="80" spans="1:25" x14ac:dyDescent="0.25">
      <c r="A80" s="847" t="s">
        <v>977</v>
      </c>
      <c r="B80" s="845">
        <v>20254962.329999998</v>
      </c>
      <c r="C80" s="844">
        <v>1.2675129209838241E-3</v>
      </c>
      <c r="D80" s="844">
        <v>6.977820947732348E-2</v>
      </c>
      <c r="E80" s="843">
        <v>4.2034943294999998</v>
      </c>
      <c r="F80" s="845">
        <v>18933795.949999999</v>
      </c>
      <c r="G80" s="844">
        <v>1.3007284327599036E-3</v>
      </c>
      <c r="H80" s="844"/>
      <c r="I80" s="843">
        <v>3.9052233595999999</v>
      </c>
      <c r="J80" s="845">
        <v>3505021.4</v>
      </c>
      <c r="K80" s="844">
        <v>8.6394314951755518E-4</v>
      </c>
      <c r="L80" s="844">
        <v>9.7631021387342962E-2</v>
      </c>
      <c r="M80" s="843">
        <v>0.85799163950000001</v>
      </c>
      <c r="N80" s="845">
        <v>3193260.15</v>
      </c>
      <c r="O80" s="844">
        <v>8.7777286660926327E-4</v>
      </c>
      <c r="P80" s="844"/>
      <c r="Q80" s="843">
        <v>0.78908120920000002</v>
      </c>
      <c r="R80" s="845">
        <v>23759983.73</v>
      </c>
      <c r="S80" s="844">
        <v>1.185800227226532E-3</v>
      </c>
      <c r="T80" s="844">
        <v>7.3797780537104479E-2</v>
      </c>
      <c r="U80" s="843">
        <v>2.6685374840999998</v>
      </c>
      <c r="V80" s="845">
        <v>22127056.100000001</v>
      </c>
      <c r="W80" s="844">
        <v>1.2161589640336038E-3</v>
      </c>
      <c r="X80" s="844"/>
      <c r="Y80" s="843">
        <v>2.4875461235</v>
      </c>
    </row>
    <row r="81" spans="1:25" x14ac:dyDescent="0.25">
      <c r="A81" s="847" t="s">
        <v>983</v>
      </c>
      <c r="B81" s="845">
        <v>17691541.359999999</v>
      </c>
      <c r="C81" s="844">
        <v>1.1070994307753785E-3</v>
      </c>
      <c r="D81" s="844">
        <v>0.4539075385785552</v>
      </c>
      <c r="E81" s="843">
        <v>3.671509854</v>
      </c>
      <c r="F81" s="845">
        <v>12168271.289999999</v>
      </c>
      <c r="G81" s="844">
        <v>8.3594523180857607E-4</v>
      </c>
      <c r="H81" s="844"/>
      <c r="I81" s="843">
        <v>2.5097881805000002</v>
      </c>
      <c r="J81" s="845">
        <v>12406252.470000001</v>
      </c>
      <c r="K81" s="844">
        <v>3.0579832786874705E-3</v>
      </c>
      <c r="L81" s="844">
        <v>0.4223411744484018</v>
      </c>
      <c r="M81" s="843">
        <v>3.0369175195999998</v>
      </c>
      <c r="N81" s="845">
        <v>8722416.7400000002</v>
      </c>
      <c r="O81" s="844">
        <v>2.3976439081013884E-3</v>
      </c>
      <c r="P81" s="844"/>
      <c r="Q81" s="843">
        <v>2.1553819059000001</v>
      </c>
      <c r="R81" s="845">
        <v>30097793.829999998</v>
      </c>
      <c r="S81" s="844">
        <v>1.5021041751627205E-3</v>
      </c>
      <c r="T81" s="844">
        <v>0.44072774370945389</v>
      </c>
      <c r="U81" s="843">
        <v>3.3803512635000001</v>
      </c>
      <c r="V81" s="845">
        <v>20890688.030000001</v>
      </c>
      <c r="W81" s="844">
        <v>1.1482050480503823E-3</v>
      </c>
      <c r="X81" s="844"/>
      <c r="Y81" s="843">
        <v>2.3485523692000001</v>
      </c>
    </row>
    <row r="82" spans="1:25" x14ac:dyDescent="0.25">
      <c r="A82" s="847" t="s">
        <v>978</v>
      </c>
      <c r="B82" s="845">
        <v>15440457.76</v>
      </c>
      <c r="C82" s="844">
        <v>9.6623135594372416E-4</v>
      </c>
      <c r="D82" s="844">
        <v>6.4324252183506944E-2</v>
      </c>
      <c r="E82" s="843">
        <v>3.2043444753000001</v>
      </c>
      <c r="F82" s="845">
        <v>14507287.35</v>
      </c>
      <c r="G82" s="844">
        <v>9.9663275067475706E-4</v>
      </c>
      <c r="H82" s="844"/>
      <c r="I82" s="843">
        <v>2.9922260487000001</v>
      </c>
      <c r="J82" s="845">
        <v>1868340.4</v>
      </c>
      <c r="K82" s="844">
        <v>4.6052212107660419E-4</v>
      </c>
      <c r="L82" s="844">
        <v>0.10466525768673388</v>
      </c>
      <c r="M82" s="843">
        <v>0.45734968780000002</v>
      </c>
      <c r="N82" s="845">
        <v>1691318.15</v>
      </c>
      <c r="O82" s="844">
        <v>4.6491457355072555E-4</v>
      </c>
      <c r="P82" s="844"/>
      <c r="Q82" s="843">
        <v>0.4179388175</v>
      </c>
      <c r="R82" s="845">
        <v>17308798.16</v>
      </c>
      <c r="S82" s="844">
        <v>8.6383799856020263E-4</v>
      </c>
      <c r="T82" s="844">
        <v>6.8536310733661621E-2</v>
      </c>
      <c r="U82" s="843">
        <v>1.9439902493000001</v>
      </c>
      <c r="V82" s="845">
        <v>16198605.5</v>
      </c>
      <c r="W82" s="844">
        <v>8.9031632561681058E-4</v>
      </c>
      <c r="X82" s="844"/>
      <c r="Y82" s="843">
        <v>1.8210636848999999</v>
      </c>
    </row>
    <row r="83" spans="1:25" x14ac:dyDescent="0.25">
      <c r="A83" s="847" t="s">
        <v>981</v>
      </c>
      <c r="B83" s="845">
        <v>13233724.98</v>
      </c>
      <c r="C83" s="844">
        <v>8.2813866210218728E-4</v>
      </c>
      <c r="D83" s="844">
        <v>0.19024879856686455</v>
      </c>
      <c r="E83" s="843">
        <v>2.7463831827999998</v>
      </c>
      <c r="F83" s="845">
        <v>11118452.710000001</v>
      </c>
      <c r="G83" s="844">
        <v>7.6382398999041729E-4</v>
      </c>
      <c r="H83" s="844"/>
      <c r="I83" s="843">
        <v>2.2932560041999999</v>
      </c>
      <c r="J83" s="845">
        <v>16651071.609999999</v>
      </c>
      <c r="K83" s="844">
        <v>4.1042771520840779E-3</v>
      </c>
      <c r="L83" s="844">
        <v>0.83071261497572857</v>
      </c>
      <c r="M83" s="843">
        <v>4.0760037099000002</v>
      </c>
      <c r="N83" s="845">
        <v>9095404.4199999999</v>
      </c>
      <c r="O83" s="844">
        <v>2.5001718731604014E-3</v>
      </c>
      <c r="P83" s="844"/>
      <c r="Q83" s="843">
        <v>2.2475502717000002</v>
      </c>
      <c r="R83" s="845">
        <v>29884796.59</v>
      </c>
      <c r="S83" s="844">
        <v>1.491474025813261E-3</v>
      </c>
      <c r="T83" s="844">
        <v>0.4784311770783749</v>
      </c>
      <c r="U83" s="843">
        <v>3.3564290620000001</v>
      </c>
      <c r="V83" s="845">
        <v>20213857.129999999</v>
      </c>
      <c r="W83" s="844">
        <v>1.1110047100365995E-3</v>
      </c>
      <c r="X83" s="844"/>
      <c r="Y83" s="843">
        <v>2.2724623518999998</v>
      </c>
    </row>
    <row r="84" spans="1:25" x14ac:dyDescent="0.25">
      <c r="A84" s="847" t="s">
        <v>995</v>
      </c>
      <c r="B84" s="845">
        <v>9842120.1300000008</v>
      </c>
      <c r="C84" s="844">
        <v>6.1589916739430419E-4</v>
      </c>
      <c r="D84" s="844">
        <v>0.15846635319921235</v>
      </c>
      <c r="E84" s="843">
        <v>2.0425264427999998</v>
      </c>
      <c r="F84" s="845">
        <v>8495818.7200000007</v>
      </c>
      <c r="G84" s="844">
        <v>5.8365226908858978E-4</v>
      </c>
      <c r="H84" s="844"/>
      <c r="I84" s="843">
        <v>1.7523200214000001</v>
      </c>
      <c r="J84" s="845">
        <v>2014369.92</v>
      </c>
      <c r="K84" s="844">
        <v>4.9651653852333846E-4</v>
      </c>
      <c r="L84" s="844">
        <v>0.31862697539328982</v>
      </c>
      <c r="M84" s="843">
        <v>0.4930961478</v>
      </c>
      <c r="N84" s="845">
        <v>1527626.81</v>
      </c>
      <c r="O84" s="844">
        <v>4.1991861017739643E-4</v>
      </c>
      <c r="P84" s="844"/>
      <c r="Q84" s="843">
        <v>0.37748932239999999</v>
      </c>
      <c r="R84" s="845">
        <v>11856490.050000001</v>
      </c>
      <c r="S84" s="844">
        <v>5.9172719792931921E-4</v>
      </c>
      <c r="T84" s="844">
        <v>0.18287569025179323</v>
      </c>
      <c r="U84" s="843">
        <v>1.3316292001000001</v>
      </c>
      <c r="V84" s="845">
        <v>10023445.529999999</v>
      </c>
      <c r="W84" s="844">
        <v>5.509139162806233E-4</v>
      </c>
      <c r="X84" s="844"/>
      <c r="Y84" s="843">
        <v>1.1268459283000001</v>
      </c>
    </row>
    <row r="85" spans="1:25" x14ac:dyDescent="0.25">
      <c r="A85" s="847" t="s">
        <v>979</v>
      </c>
      <c r="B85" s="845">
        <v>6790547.96</v>
      </c>
      <c r="C85" s="844">
        <v>4.2493820228498784E-4</v>
      </c>
      <c r="D85" s="844">
        <v>0.28259528377075271</v>
      </c>
      <c r="E85" s="843">
        <v>1.4092363826000001</v>
      </c>
      <c r="F85" s="845">
        <v>5294380.8899999997</v>
      </c>
      <c r="G85" s="844">
        <v>3.6371743815500891E-4</v>
      </c>
      <c r="H85" s="844"/>
      <c r="I85" s="843">
        <v>1.0920018353000001</v>
      </c>
      <c r="J85" s="845">
        <v>6309421.8799999999</v>
      </c>
      <c r="K85" s="844">
        <v>1.5551921624906979E-3</v>
      </c>
      <c r="L85" s="844">
        <v>0.35969486065377371</v>
      </c>
      <c r="M85" s="843">
        <v>1.5444787934999999</v>
      </c>
      <c r="N85" s="845">
        <v>4640321.93</v>
      </c>
      <c r="O85" s="844">
        <v>1.2755455212397678E-3</v>
      </c>
      <c r="P85" s="844"/>
      <c r="Q85" s="843">
        <v>1.146662241</v>
      </c>
      <c r="R85" s="845">
        <v>13099969.84</v>
      </c>
      <c r="S85" s="844">
        <v>6.537861047993535E-4</v>
      </c>
      <c r="T85" s="844">
        <v>0.31860711662435004</v>
      </c>
      <c r="U85" s="843">
        <v>1.4712872263000001</v>
      </c>
      <c r="V85" s="845">
        <v>9934702.8200000003</v>
      </c>
      <c r="W85" s="844">
        <v>5.4603639250288345E-4</v>
      </c>
      <c r="X85" s="844"/>
      <c r="Y85" s="843">
        <v>1.1168693827</v>
      </c>
    </row>
    <row r="86" spans="1:25" x14ac:dyDescent="0.25">
      <c r="A86" s="847" t="s">
        <v>975</v>
      </c>
      <c r="B86" s="845">
        <v>2676219.8199999998</v>
      </c>
      <c r="C86" s="844">
        <v>1.6747220488377992E-4</v>
      </c>
      <c r="D86" s="844">
        <v>0.30003366596888364</v>
      </c>
      <c r="E86" s="843">
        <v>0.55539352060000002</v>
      </c>
      <c r="F86" s="845">
        <v>2058577.32</v>
      </c>
      <c r="G86" s="844">
        <v>1.4142172326298271E-4</v>
      </c>
      <c r="H86" s="844"/>
      <c r="I86" s="843">
        <v>0.4245954831</v>
      </c>
      <c r="J86" s="845">
        <v>314494.73</v>
      </c>
      <c r="K86" s="844">
        <v>7.7518946829503838E-5</v>
      </c>
      <c r="L86" s="844">
        <v>0.29472971950991123</v>
      </c>
      <c r="M86" s="843">
        <v>7.6984936200000006E-2</v>
      </c>
      <c r="N86" s="845">
        <v>242903.77</v>
      </c>
      <c r="O86" s="844">
        <v>6.6770112201192618E-5</v>
      </c>
      <c r="P86" s="844"/>
      <c r="Q86" s="843">
        <v>6.0023546999999997E-2</v>
      </c>
      <c r="R86" s="845">
        <v>2990714.55</v>
      </c>
      <c r="S86" s="844">
        <v>1.4925894029472447E-4</v>
      </c>
      <c r="T86" s="844">
        <v>0.29947387488636718</v>
      </c>
      <c r="U86" s="843">
        <v>0.33589391190000001</v>
      </c>
      <c r="V86" s="845">
        <v>2301481.09</v>
      </c>
      <c r="W86" s="844">
        <v>1.2649522130317773E-4</v>
      </c>
      <c r="X86" s="844"/>
      <c r="Y86" s="843">
        <v>0.25873484200000002</v>
      </c>
    </row>
    <row r="87" spans="1:25" x14ac:dyDescent="0.25">
      <c r="A87" s="847" t="s">
        <v>976</v>
      </c>
      <c r="B87" s="845">
        <v>2403937.2799999998</v>
      </c>
      <c r="C87" s="844">
        <v>1.5043333648276941E-4</v>
      </c>
      <c r="D87" s="844">
        <v>0.50281227961447139</v>
      </c>
      <c r="E87" s="843">
        <v>0.49888696710000002</v>
      </c>
      <c r="F87" s="845">
        <v>1599625.79</v>
      </c>
      <c r="G87" s="844">
        <v>1.0989231912732337E-4</v>
      </c>
      <c r="H87" s="844"/>
      <c r="I87" s="843">
        <v>0.32993362859999997</v>
      </c>
      <c r="J87" s="845">
        <v>296904.83</v>
      </c>
      <c r="K87" s="844">
        <v>7.3183260432354088E-5</v>
      </c>
      <c r="L87" s="844">
        <v>0.47384898808683784</v>
      </c>
      <c r="M87" s="843">
        <v>7.2679117400000007E-2</v>
      </c>
      <c r="N87" s="845">
        <v>201448.61</v>
      </c>
      <c r="O87" s="844">
        <v>5.5374794275421464E-5</v>
      </c>
      <c r="P87" s="844"/>
      <c r="Q87" s="843">
        <v>4.9779631300000002E-2</v>
      </c>
      <c r="R87" s="845">
        <v>2700842.11</v>
      </c>
      <c r="S87" s="844">
        <v>1.3479214565695268E-4</v>
      </c>
      <c r="T87" s="844">
        <v>0.4995727605700242</v>
      </c>
      <c r="U87" s="843">
        <v>0.30333768280000001</v>
      </c>
      <c r="V87" s="845">
        <v>1801074.4</v>
      </c>
      <c r="W87" s="844">
        <v>9.8991604059405091E-5</v>
      </c>
      <c r="X87" s="844"/>
      <c r="Y87" s="843">
        <v>0.2024786136</v>
      </c>
    </row>
    <row r="88" spans="1:25" x14ac:dyDescent="0.25">
      <c r="A88" s="847" t="s">
        <v>973</v>
      </c>
      <c r="B88" s="845">
        <v>2210651.3199999998</v>
      </c>
      <c r="C88" s="844">
        <v>1.3833790782912536E-4</v>
      </c>
      <c r="D88" s="844">
        <v>-0.145236462468955</v>
      </c>
      <c r="E88" s="843">
        <v>0.45877450359999999</v>
      </c>
      <c r="F88" s="845">
        <v>2586272.37</v>
      </c>
      <c r="G88" s="844">
        <v>1.7767372244868528E-4</v>
      </c>
      <c r="H88" s="844"/>
      <c r="I88" s="843">
        <v>0.53343615300000002</v>
      </c>
      <c r="J88" s="845">
        <v>1124815.82</v>
      </c>
      <c r="K88" s="844">
        <v>2.7725277858730663E-4</v>
      </c>
      <c r="L88" s="844">
        <v>0.18182688912970127</v>
      </c>
      <c r="M88" s="843">
        <v>0.27534284660000002</v>
      </c>
      <c r="N88" s="845">
        <v>951760.22</v>
      </c>
      <c r="O88" s="844">
        <v>2.6162268571637142E-4</v>
      </c>
      <c r="P88" s="844"/>
      <c r="Q88" s="843">
        <v>0.23518788639999999</v>
      </c>
      <c r="R88" s="845">
        <v>3335467.14</v>
      </c>
      <c r="S88" s="844">
        <v>1.6646466333748749E-4</v>
      </c>
      <c r="T88" s="844">
        <v>-5.7253698163362517E-2</v>
      </c>
      <c r="U88" s="843">
        <v>0.37461385460000002</v>
      </c>
      <c r="V88" s="845">
        <v>3538032.59</v>
      </c>
      <c r="W88" s="844">
        <v>1.9445921906310562E-4</v>
      </c>
      <c r="X88" s="844"/>
      <c r="Y88" s="843">
        <v>0.39774921769999999</v>
      </c>
    </row>
    <row r="89" spans="1:25" x14ac:dyDescent="0.25">
      <c r="A89" s="847" t="s">
        <v>972</v>
      </c>
      <c r="B89" s="845">
        <v>1253688.01</v>
      </c>
      <c r="C89" s="844">
        <v>7.8453157585186087E-5</v>
      </c>
      <c r="D89" s="844">
        <v>9.2471546843662156E-2</v>
      </c>
      <c r="E89" s="843">
        <v>0.26017675839999999</v>
      </c>
      <c r="F89" s="845">
        <v>1147570.3999999999</v>
      </c>
      <c r="G89" s="844">
        <v>7.8836671305399563E-5</v>
      </c>
      <c r="H89" s="844"/>
      <c r="I89" s="843">
        <v>0.23669414969999999</v>
      </c>
      <c r="J89" s="845">
        <v>109249.46</v>
      </c>
      <c r="K89" s="844">
        <v>2.6928600936785197E-5</v>
      </c>
      <c r="L89" s="844">
        <v>0.34581359360983621</v>
      </c>
      <c r="M89" s="843">
        <v>2.67430959E-2</v>
      </c>
      <c r="N89" s="845">
        <v>81177.259999999995</v>
      </c>
      <c r="O89" s="844">
        <v>2.2314247153864205E-5</v>
      </c>
      <c r="P89" s="844"/>
      <c r="Q89" s="843">
        <v>2.0059577799999999E-2</v>
      </c>
      <c r="R89" s="845">
        <v>1362937.47</v>
      </c>
      <c r="S89" s="844">
        <v>6.8020735198607576E-5</v>
      </c>
      <c r="T89" s="844">
        <v>0.10920859861495082</v>
      </c>
      <c r="U89" s="843">
        <v>0.15307458830000001</v>
      </c>
      <c r="V89" s="845">
        <v>1228747.6599999999</v>
      </c>
      <c r="W89" s="844">
        <v>6.7535078977104163E-5</v>
      </c>
      <c r="X89" s="844"/>
      <c r="Y89" s="843">
        <v>0.13813706009999999</v>
      </c>
    </row>
    <row r="90" spans="1:25" x14ac:dyDescent="0.25">
      <c r="A90" s="847" t="s">
        <v>984</v>
      </c>
      <c r="B90" s="845">
        <v>1065584.18</v>
      </c>
      <c r="C90" s="844">
        <v>6.6682015722413493E-5</v>
      </c>
      <c r="D90" s="844">
        <v>-0.1582314733661819</v>
      </c>
      <c r="E90" s="843">
        <v>0.22113973780000001</v>
      </c>
      <c r="F90" s="845">
        <v>1265887.4099999999</v>
      </c>
      <c r="G90" s="844">
        <v>8.6964903984813115E-5</v>
      </c>
      <c r="H90" s="844"/>
      <c r="I90" s="843">
        <v>0.26109783250000002</v>
      </c>
      <c r="J90" s="845">
        <v>373627.19</v>
      </c>
      <c r="K90" s="844">
        <v>9.2094345350928237E-5</v>
      </c>
      <c r="L90" s="844">
        <v>0.11030228781404434</v>
      </c>
      <c r="M90" s="843">
        <v>9.1459928100000004E-2</v>
      </c>
      <c r="N90" s="845">
        <v>336509.43</v>
      </c>
      <c r="O90" s="844">
        <v>9.2500714986265437E-5</v>
      </c>
      <c r="P90" s="844"/>
      <c r="Q90" s="843">
        <v>8.3154285999999994E-2</v>
      </c>
      <c r="R90" s="845">
        <v>1439211.37</v>
      </c>
      <c r="S90" s="844">
        <v>7.1827371136546153E-5</v>
      </c>
      <c r="T90" s="844">
        <v>-0.10183836233725971</v>
      </c>
      <c r="U90" s="843">
        <v>0.1616410824</v>
      </c>
      <c r="V90" s="845">
        <v>1602396.84</v>
      </c>
      <c r="W90" s="844">
        <v>8.8071782893211906E-5</v>
      </c>
      <c r="X90" s="844"/>
      <c r="Y90" s="843">
        <v>0.1801430805</v>
      </c>
    </row>
    <row r="91" spans="1:25" x14ac:dyDescent="0.25">
      <c r="A91" s="847" t="s">
        <v>971</v>
      </c>
      <c r="B91" s="845">
        <v>1059283.45</v>
      </c>
      <c r="C91" s="844">
        <v>6.6287729297362881E-5</v>
      </c>
      <c r="D91" s="844">
        <v>0.33314208262071043</v>
      </c>
      <c r="E91" s="843">
        <v>0.21983215289999999</v>
      </c>
      <c r="F91" s="845">
        <v>794576.56</v>
      </c>
      <c r="G91" s="844">
        <v>5.4586429806567956E-5</v>
      </c>
      <c r="H91" s="844"/>
      <c r="I91" s="843">
        <v>0.16388678479999999</v>
      </c>
      <c r="J91" s="845">
        <v>122623.34</v>
      </c>
      <c r="K91" s="844">
        <v>3.0225092081880582E-5</v>
      </c>
      <c r="L91" s="844">
        <v>-0.12692313579991121</v>
      </c>
      <c r="M91" s="843">
        <v>3.00168782E-2</v>
      </c>
      <c r="N91" s="845">
        <v>140449.65</v>
      </c>
      <c r="O91" s="844">
        <v>3.8607218361074561E-5</v>
      </c>
      <c r="P91" s="844"/>
      <c r="Q91" s="843">
        <v>3.4706279600000001E-2</v>
      </c>
      <c r="R91" s="845">
        <v>1181906.79</v>
      </c>
      <c r="S91" s="844">
        <v>5.8985955380642889E-5</v>
      </c>
      <c r="T91" s="844">
        <v>0.26403599958978696</v>
      </c>
      <c r="U91" s="843">
        <v>0.13274262340000001</v>
      </c>
      <c r="V91" s="845">
        <v>935026.21</v>
      </c>
      <c r="W91" s="844">
        <v>5.1391405244273173E-5</v>
      </c>
      <c r="X91" s="844"/>
      <c r="Y91" s="843">
        <v>0.1051165963</v>
      </c>
    </row>
    <row r="92" spans="1:25" x14ac:dyDescent="0.25">
      <c r="A92" s="847" t="s">
        <v>968</v>
      </c>
      <c r="B92" s="845">
        <v>698347.94</v>
      </c>
      <c r="C92" s="844">
        <v>4.370114458230327E-5</v>
      </c>
      <c r="D92" s="844">
        <v>0.42733245788927599</v>
      </c>
      <c r="E92" s="843">
        <v>0.1449275273</v>
      </c>
      <c r="F92" s="845">
        <v>489267.89</v>
      </c>
      <c r="G92" s="844">
        <v>3.3612100681767668E-5</v>
      </c>
      <c r="H92" s="844"/>
      <c r="I92" s="843">
        <v>0.10091480849999999</v>
      </c>
      <c r="J92" s="845">
        <v>59231.4</v>
      </c>
      <c r="K92" s="844">
        <v>1.4599785971730191E-5</v>
      </c>
      <c r="L92" s="844">
        <v>1.223983611321585</v>
      </c>
      <c r="M92" s="843">
        <v>1.44992113E-2</v>
      </c>
      <c r="N92" s="845">
        <v>26633.02</v>
      </c>
      <c r="O92" s="844">
        <v>7.3209639095210711E-6</v>
      </c>
      <c r="P92" s="844"/>
      <c r="Q92" s="843">
        <v>6.5812413000000004E-3</v>
      </c>
      <c r="R92" s="845">
        <v>757579.34</v>
      </c>
      <c r="S92" s="844">
        <v>3.7808853900007534E-5</v>
      </c>
      <c r="T92" s="844">
        <v>0.46845901085927527</v>
      </c>
      <c r="U92" s="843">
        <v>8.5085448199999997E-2</v>
      </c>
      <c r="V92" s="845">
        <v>515900.91</v>
      </c>
      <c r="W92" s="844">
        <v>2.8355218760872277E-5</v>
      </c>
      <c r="X92" s="844"/>
      <c r="Y92" s="843">
        <v>5.79981044E-2</v>
      </c>
    </row>
    <row r="93" spans="1:25" x14ac:dyDescent="0.25">
      <c r="A93" s="847" t="s">
        <v>970</v>
      </c>
      <c r="B93" s="845">
        <v>329117.62</v>
      </c>
      <c r="C93" s="844">
        <v>2.0595488111848011E-5</v>
      </c>
      <c r="D93" s="844">
        <v>0.20741461832644265</v>
      </c>
      <c r="E93" s="843">
        <v>6.8301487199999997E-2</v>
      </c>
      <c r="F93" s="845">
        <v>272580.45</v>
      </c>
      <c r="G93" s="844">
        <v>1.8725940770978326E-5</v>
      </c>
      <c r="H93" s="844"/>
      <c r="I93" s="843">
        <v>5.6221559800000001E-2</v>
      </c>
      <c r="J93" s="845">
        <v>21146.39</v>
      </c>
      <c r="K93" s="844">
        <v>5.2123159012742498E-6</v>
      </c>
      <c r="L93" s="844">
        <v>-0.26104592955499689</v>
      </c>
      <c r="M93" s="843">
        <v>5.1764094E-3</v>
      </c>
      <c r="N93" s="845">
        <v>28616.65</v>
      </c>
      <c r="O93" s="844">
        <v>7.8662300355497116E-6</v>
      </c>
      <c r="P93" s="844"/>
      <c r="Q93" s="843">
        <v>7.0714128000000003E-3</v>
      </c>
      <c r="R93" s="845">
        <v>350264.01</v>
      </c>
      <c r="S93" s="844">
        <v>1.7480783967156203E-5</v>
      </c>
      <c r="T93" s="844">
        <v>0.16290631616307075</v>
      </c>
      <c r="U93" s="843">
        <v>3.9338942799999999E-2</v>
      </c>
      <c r="V93" s="845">
        <v>301197.09999999998</v>
      </c>
      <c r="W93" s="844">
        <v>1.6554554363240654E-5</v>
      </c>
      <c r="X93" s="844"/>
      <c r="Y93" s="843">
        <v>3.3860883899999999E-2</v>
      </c>
    </row>
    <row r="94" spans="1:25" x14ac:dyDescent="0.25">
      <c r="A94" s="847" t="s">
        <v>969</v>
      </c>
      <c r="B94" s="845">
        <v>287065.28999999998</v>
      </c>
      <c r="C94" s="844">
        <v>1.796394178931897E-5</v>
      </c>
      <c r="D94" s="844">
        <v>0.5365897916670791</v>
      </c>
      <c r="E94" s="843">
        <v>5.9574404499999997E-2</v>
      </c>
      <c r="F94" s="845">
        <v>186819.73</v>
      </c>
      <c r="G94" s="844">
        <v>1.283428506640943E-5</v>
      </c>
      <c r="H94" s="844"/>
      <c r="I94" s="843">
        <v>3.8532831699999999E-2</v>
      </c>
      <c r="J94" s="845">
        <v>298407.5</v>
      </c>
      <c r="K94" s="844">
        <v>7.3553649455509695E-5</v>
      </c>
      <c r="L94" s="844">
        <v>0.81785457492360647</v>
      </c>
      <c r="M94" s="843">
        <v>7.3046954900000002E-2</v>
      </c>
      <c r="N94" s="845">
        <v>164153.67000000001</v>
      </c>
      <c r="O94" s="844">
        <v>4.5123050021568411E-5</v>
      </c>
      <c r="P94" s="844"/>
      <c r="Q94" s="843">
        <v>4.0563740600000002E-2</v>
      </c>
      <c r="R94" s="845">
        <v>585472.79</v>
      </c>
      <c r="S94" s="844">
        <v>2.9219454664035312E-5</v>
      </c>
      <c r="T94" s="844">
        <v>0.66814006417580363</v>
      </c>
      <c r="U94" s="843">
        <v>6.5755772599999998E-2</v>
      </c>
      <c r="V94" s="845">
        <v>350973.4</v>
      </c>
      <c r="W94" s="844">
        <v>1.9290385698771363E-5</v>
      </c>
      <c r="X94" s="844"/>
      <c r="Y94" s="843">
        <v>3.9456786100000002E-2</v>
      </c>
    </row>
    <row r="95" spans="1:25" x14ac:dyDescent="0.25">
      <c r="A95" s="847" t="s">
        <v>974</v>
      </c>
      <c r="B95" s="845">
        <v>179458.02</v>
      </c>
      <c r="C95" s="844">
        <v>1.1230105265970817E-5</v>
      </c>
      <c r="D95" s="844">
        <v>0.38320185859491457</v>
      </c>
      <c r="E95" s="843">
        <v>3.7242763399999997E-2</v>
      </c>
      <c r="F95" s="845">
        <v>129741.02</v>
      </c>
      <c r="G95" s="844">
        <v>8.9130480784161678E-6</v>
      </c>
      <c r="H95" s="844"/>
      <c r="I95" s="843">
        <v>2.67599621E-2</v>
      </c>
      <c r="J95" s="845">
        <v>60697.77</v>
      </c>
      <c r="K95" s="844">
        <v>1.4961227507053786E-5</v>
      </c>
      <c r="L95" s="844">
        <v>5.7592171492204898</v>
      </c>
      <c r="M95" s="843">
        <v>1.4858163000000001E-2</v>
      </c>
      <c r="N95" s="845">
        <v>8980</v>
      </c>
      <c r="O95" s="844">
        <v>2.4684491622617046E-6</v>
      </c>
      <c r="P95" s="844"/>
      <c r="Q95" s="843">
        <v>2.2190329E-3</v>
      </c>
      <c r="R95" s="845">
        <v>240155.79</v>
      </c>
      <c r="S95" s="844">
        <v>1.1985563356771173E-5</v>
      </c>
      <c r="T95" s="844">
        <v>0.73121413034592753</v>
      </c>
      <c r="U95" s="843">
        <v>2.69724397E-2</v>
      </c>
      <c r="V95" s="845">
        <v>138721.01999999999</v>
      </c>
      <c r="W95" s="844">
        <v>7.6244580937671509E-6</v>
      </c>
      <c r="X95" s="844"/>
      <c r="Y95" s="843">
        <v>1.5595158E-2</v>
      </c>
    </row>
    <row r="96" spans="1:25" x14ac:dyDescent="0.25">
      <c r="A96" s="847" t="s">
        <v>966</v>
      </c>
      <c r="B96" s="845">
        <v>101635.59</v>
      </c>
      <c r="C96" s="844">
        <v>6.3601413548920851E-6</v>
      </c>
      <c r="D96" s="844">
        <v>0.26055972322047033</v>
      </c>
      <c r="E96" s="843">
        <v>2.1092343699999998E-2</v>
      </c>
      <c r="F96" s="845">
        <v>80627.350000000006</v>
      </c>
      <c r="G96" s="844">
        <v>5.5389995159995487E-6</v>
      </c>
      <c r="H96" s="844"/>
      <c r="I96" s="843">
        <v>1.6629935799999999E-2</v>
      </c>
      <c r="J96" s="845">
        <v>3100</v>
      </c>
      <c r="K96" s="844">
        <v>7.6411053110957356E-7</v>
      </c>
      <c r="L96" s="844">
        <v>-0.86055382622307786</v>
      </c>
      <c r="M96" s="843">
        <v>7.588467E-4</v>
      </c>
      <c r="N96" s="845">
        <v>22230.799999999999</v>
      </c>
      <c r="O96" s="844">
        <v>6.1108685563928167E-6</v>
      </c>
      <c r="P96" s="844"/>
      <c r="Q96" s="843">
        <v>5.4934160000000001E-3</v>
      </c>
      <c r="R96" s="845">
        <v>104735.59</v>
      </c>
      <c r="S96" s="844">
        <v>5.2270863411363484E-6</v>
      </c>
      <c r="T96" s="844">
        <v>1.8252710164435221E-2</v>
      </c>
      <c r="U96" s="843">
        <v>1.17630909E-2</v>
      </c>
      <c r="V96" s="845">
        <v>102858.15</v>
      </c>
      <c r="W96" s="844">
        <v>5.6533440590143847E-6</v>
      </c>
      <c r="X96" s="844"/>
      <c r="Y96" s="843">
        <v>1.15634177E-2</v>
      </c>
    </row>
    <row r="97" spans="1:25" x14ac:dyDescent="0.25">
      <c r="A97" s="847" t="s">
        <v>967</v>
      </c>
      <c r="B97" s="845">
        <v>101483.81</v>
      </c>
      <c r="C97" s="844">
        <v>6.3506432818760731E-6</v>
      </c>
      <c r="D97" s="844">
        <v>9.1154891621356829E-2</v>
      </c>
      <c r="E97" s="843">
        <v>2.10608449E-2</v>
      </c>
      <c r="F97" s="845">
        <v>93005.87</v>
      </c>
      <c r="G97" s="844">
        <v>6.3893885749081036E-6</v>
      </c>
      <c r="H97" s="844"/>
      <c r="I97" s="843">
        <v>1.91830892E-2</v>
      </c>
      <c r="J97" s="845">
        <v>10626.5</v>
      </c>
      <c r="K97" s="844">
        <v>2.6192969544631879E-6</v>
      </c>
      <c r="L97" s="844">
        <v>0.23905558230890034</v>
      </c>
      <c r="M97" s="843">
        <v>2.6012532000000001E-3</v>
      </c>
      <c r="N97" s="845">
        <v>8576.2900000000009</v>
      </c>
      <c r="O97" s="844">
        <v>2.3574761543222088E-6</v>
      </c>
      <c r="P97" s="844"/>
      <c r="Q97" s="843">
        <v>2.1192728E-3</v>
      </c>
      <c r="R97" s="845">
        <v>112110.31</v>
      </c>
      <c r="S97" s="844">
        <v>5.5951398192492332E-6</v>
      </c>
      <c r="T97" s="844">
        <v>0.1036417221291612</v>
      </c>
      <c r="U97" s="843">
        <v>1.25913624E-2</v>
      </c>
      <c r="V97" s="845">
        <v>101582.16</v>
      </c>
      <c r="W97" s="844">
        <v>5.5832124215519015E-6</v>
      </c>
      <c r="X97" s="844"/>
      <c r="Y97" s="843">
        <v>1.14199696E-2</v>
      </c>
    </row>
    <row r="98" spans="1:25" x14ac:dyDescent="0.25">
      <c r="A98" s="847" t="s">
        <v>965</v>
      </c>
      <c r="B98" s="845">
        <v>42973.3</v>
      </c>
      <c r="C98" s="844">
        <v>2.689178687172319E-6</v>
      </c>
      <c r="D98" s="844">
        <v>1.2764549360633863</v>
      </c>
      <c r="E98" s="843">
        <v>8.9182107999999996E-3</v>
      </c>
      <c r="F98" s="845">
        <v>18877.29</v>
      </c>
      <c r="G98" s="844">
        <v>1.2968465436775874E-6</v>
      </c>
      <c r="H98" s="844"/>
      <c r="I98" s="843">
        <v>3.8935685999999998E-3</v>
      </c>
      <c r="J98" s="845">
        <v>4716.8900000000003</v>
      </c>
      <c r="K98" s="844">
        <v>1.1626533300275601E-6</v>
      </c>
      <c r="L98" s="844">
        <v>0.43326952294135529</v>
      </c>
      <c r="M98" s="843">
        <v>1.1546441000000001E-3</v>
      </c>
      <c r="N98" s="845">
        <v>3291</v>
      </c>
      <c r="O98" s="844">
        <v>9.0463988786227937E-7</v>
      </c>
      <c r="P98" s="844"/>
      <c r="Q98" s="843">
        <v>8.1323349999999997E-4</v>
      </c>
      <c r="R98" s="845">
        <v>47690.19</v>
      </c>
      <c r="S98" s="844">
        <v>2.380095827552003E-6</v>
      </c>
      <c r="T98" s="844">
        <v>1.1512795980204156</v>
      </c>
      <c r="U98" s="843">
        <v>5.3561930000000004E-3</v>
      </c>
      <c r="V98" s="845">
        <v>22168.29</v>
      </c>
      <c r="W98" s="844">
        <v>1.2184252834608439E-6</v>
      </c>
      <c r="X98" s="844"/>
      <c r="Y98" s="843">
        <v>2.4921816999999998E-3</v>
      </c>
    </row>
    <row r="99" spans="1:25" x14ac:dyDescent="0.25">
      <c r="A99" s="847" t="s">
        <v>962</v>
      </c>
      <c r="B99" s="845">
        <v>4000</v>
      </c>
      <c r="C99" s="844">
        <v>2.5031158297569131E-7</v>
      </c>
      <c r="D99" s="844">
        <v>0</v>
      </c>
      <c r="E99" s="843">
        <v>8.3011640000000002E-4</v>
      </c>
      <c r="F99" s="845">
        <v>0</v>
      </c>
      <c r="G99" s="844">
        <v>0</v>
      </c>
      <c r="H99" s="844"/>
      <c r="I99" s="843">
        <v>0</v>
      </c>
      <c r="J99" s="845"/>
      <c r="K99" s="844">
        <v>0</v>
      </c>
      <c r="L99" s="844">
        <v>0</v>
      </c>
      <c r="M99" s="843"/>
      <c r="N99" s="845"/>
      <c r="O99" s="844">
        <v>0</v>
      </c>
      <c r="P99" s="844"/>
      <c r="Q99" s="843"/>
      <c r="R99" s="845">
        <v>4000</v>
      </c>
      <c r="S99" s="844">
        <v>1.9962980458261986E-7</v>
      </c>
      <c r="T99" s="844">
        <v>0</v>
      </c>
      <c r="U99" s="843">
        <v>4.4924899999999998E-4</v>
      </c>
      <c r="V99" s="845">
        <v>0</v>
      </c>
      <c r="W99" s="844">
        <v>0</v>
      </c>
      <c r="X99" s="844"/>
      <c r="Y99" s="843">
        <v>0</v>
      </c>
    </row>
    <row r="100" spans="1:25" x14ac:dyDescent="0.25">
      <c r="A100" s="847" t="s">
        <v>961</v>
      </c>
      <c r="B100" s="845">
        <v>3355.93</v>
      </c>
      <c r="C100" s="844">
        <v>2.1000703766390293E-7</v>
      </c>
      <c r="D100" s="844">
        <v>1.4022061244649324</v>
      </c>
      <c r="E100" s="843">
        <v>6.9645320000000005E-4</v>
      </c>
      <c r="F100" s="845">
        <v>1397.02</v>
      </c>
      <c r="G100" s="844">
        <v>9.597355120615634E-8</v>
      </c>
      <c r="H100" s="844"/>
      <c r="I100" s="843">
        <v>2.881448E-4</v>
      </c>
      <c r="J100" s="845">
        <v>3380.52</v>
      </c>
      <c r="K100" s="844">
        <v>8.3325513955694696E-7</v>
      </c>
      <c r="L100" s="844"/>
      <c r="M100" s="843">
        <v>8.2751500000000002E-4</v>
      </c>
      <c r="N100" s="845"/>
      <c r="O100" s="844">
        <v>0</v>
      </c>
      <c r="P100" s="844"/>
      <c r="Q100" s="843"/>
      <c r="R100" s="845">
        <v>6736.45</v>
      </c>
      <c r="S100" s="844">
        <v>3.3619904927014739E-7</v>
      </c>
      <c r="T100" s="844">
        <v>3.8220140012311923</v>
      </c>
      <c r="U100" s="843">
        <v>7.5658590000000003E-4</v>
      </c>
      <c r="V100" s="845">
        <v>1397.02</v>
      </c>
      <c r="W100" s="844">
        <v>7.6783752355299757E-8</v>
      </c>
      <c r="X100" s="844"/>
      <c r="Y100" s="843">
        <v>1.5705440000000001E-4</v>
      </c>
    </row>
    <row r="101" spans="1:25" x14ac:dyDescent="0.25">
      <c r="A101" s="847" t="s">
        <v>963</v>
      </c>
      <c r="B101" s="845">
        <v>1000</v>
      </c>
      <c r="C101" s="844">
        <v>6.2577895743922828E-8</v>
      </c>
      <c r="D101" s="844">
        <v>-0.35064935064935066</v>
      </c>
      <c r="E101" s="843">
        <v>2.075291E-4</v>
      </c>
      <c r="F101" s="845">
        <v>1540</v>
      </c>
      <c r="G101" s="844">
        <v>1.057961008843687E-7</v>
      </c>
      <c r="H101" s="844"/>
      <c r="I101" s="843">
        <v>3.176354E-4</v>
      </c>
      <c r="J101" s="845">
        <v>0</v>
      </c>
      <c r="K101" s="844">
        <v>0</v>
      </c>
      <c r="L101" s="844">
        <v>0</v>
      </c>
      <c r="M101" s="843">
        <v>0</v>
      </c>
      <c r="N101" s="845">
        <v>0</v>
      </c>
      <c r="O101" s="844">
        <v>0</v>
      </c>
      <c r="P101" s="844"/>
      <c r="Q101" s="843">
        <v>0</v>
      </c>
      <c r="R101" s="845">
        <v>1000</v>
      </c>
      <c r="S101" s="844">
        <v>4.9907451145654965E-8</v>
      </c>
      <c r="T101" s="844">
        <v>-0.35064935064935066</v>
      </c>
      <c r="U101" s="843">
        <v>1.123123E-4</v>
      </c>
      <c r="V101" s="845">
        <v>1540</v>
      </c>
      <c r="W101" s="844">
        <v>8.4642294761106953E-8</v>
      </c>
      <c r="X101" s="844"/>
      <c r="Y101" s="843">
        <v>1.7312839999999999E-4</v>
      </c>
    </row>
    <row r="102" spans="1:25" x14ac:dyDescent="0.25">
      <c r="A102" s="847" t="s">
        <v>957</v>
      </c>
      <c r="B102" s="845">
        <v>0</v>
      </c>
      <c r="C102" s="844">
        <v>0</v>
      </c>
      <c r="D102" s="844">
        <v>0</v>
      </c>
      <c r="E102" s="843">
        <v>0</v>
      </c>
      <c r="F102" s="845">
        <v>0</v>
      </c>
      <c r="G102" s="844">
        <v>0</v>
      </c>
      <c r="H102" s="844"/>
      <c r="I102" s="843">
        <v>0</v>
      </c>
      <c r="J102" s="845"/>
      <c r="K102" s="844">
        <v>0</v>
      </c>
      <c r="L102" s="844">
        <v>0</v>
      </c>
      <c r="M102" s="843"/>
      <c r="N102" s="845"/>
      <c r="O102" s="844">
        <v>0</v>
      </c>
      <c r="P102" s="844"/>
      <c r="Q102" s="843"/>
      <c r="R102" s="845">
        <v>0</v>
      </c>
      <c r="S102" s="844">
        <v>0</v>
      </c>
      <c r="T102" s="844">
        <v>0</v>
      </c>
      <c r="U102" s="843">
        <v>0</v>
      </c>
      <c r="V102" s="845">
        <v>0</v>
      </c>
      <c r="W102" s="844">
        <v>0</v>
      </c>
      <c r="X102" s="844"/>
      <c r="Y102" s="843">
        <v>0</v>
      </c>
    </row>
    <row r="103" spans="1:25" x14ac:dyDescent="0.25">
      <c r="A103" s="847" t="s">
        <v>958</v>
      </c>
      <c r="B103" s="845">
        <v>0</v>
      </c>
      <c r="C103" s="844">
        <v>0</v>
      </c>
      <c r="D103" s="844"/>
      <c r="E103" s="843">
        <v>0</v>
      </c>
      <c r="F103" s="845"/>
      <c r="G103" s="844">
        <v>0</v>
      </c>
      <c r="H103" s="844"/>
      <c r="I103" s="843"/>
      <c r="J103" s="845"/>
      <c r="K103" s="844">
        <v>0</v>
      </c>
      <c r="L103" s="844">
        <v>0</v>
      </c>
      <c r="M103" s="843"/>
      <c r="N103" s="845"/>
      <c r="O103" s="844">
        <v>0</v>
      </c>
      <c r="P103" s="844"/>
      <c r="Q103" s="843"/>
      <c r="R103" s="845">
        <v>0</v>
      </c>
      <c r="S103" s="844">
        <v>0</v>
      </c>
      <c r="T103" s="844"/>
      <c r="U103" s="843">
        <v>0</v>
      </c>
      <c r="V103" s="845"/>
      <c r="W103" s="844">
        <v>0</v>
      </c>
      <c r="X103" s="844"/>
      <c r="Y103" s="843"/>
    </row>
    <row r="104" spans="1:25" x14ac:dyDescent="0.25">
      <c r="A104" s="847" t="s">
        <v>960</v>
      </c>
      <c r="B104" s="845"/>
      <c r="C104" s="844">
        <v>0</v>
      </c>
      <c r="D104" s="844">
        <v>0</v>
      </c>
      <c r="E104" s="843"/>
      <c r="F104" s="845"/>
      <c r="G104" s="844">
        <v>0</v>
      </c>
      <c r="H104" s="844"/>
      <c r="I104" s="843"/>
      <c r="J104" s="845">
        <v>0</v>
      </c>
      <c r="K104" s="844">
        <v>0</v>
      </c>
      <c r="L104" s="844"/>
      <c r="M104" s="843">
        <v>0</v>
      </c>
      <c r="N104" s="845"/>
      <c r="O104" s="844">
        <v>0</v>
      </c>
      <c r="P104" s="844"/>
      <c r="Q104" s="843"/>
      <c r="R104" s="845">
        <v>0</v>
      </c>
      <c r="S104" s="844">
        <v>0</v>
      </c>
      <c r="T104" s="844"/>
      <c r="U104" s="843">
        <v>0</v>
      </c>
      <c r="V104" s="845"/>
      <c r="W104" s="844">
        <v>0</v>
      </c>
      <c r="X104" s="844"/>
      <c r="Y104" s="843"/>
    </row>
    <row r="105" spans="1:25" x14ac:dyDescent="0.25">
      <c r="A105" s="847" t="s">
        <v>964</v>
      </c>
      <c r="B105" s="845">
        <v>0</v>
      </c>
      <c r="C105" s="844">
        <v>0</v>
      </c>
      <c r="D105" s="844"/>
      <c r="E105" s="843">
        <v>0</v>
      </c>
      <c r="F105" s="845"/>
      <c r="G105" s="844">
        <v>0</v>
      </c>
      <c r="H105" s="844"/>
      <c r="I105" s="843"/>
      <c r="J105" s="845"/>
      <c r="K105" s="844">
        <v>0</v>
      </c>
      <c r="L105" s="844">
        <v>0</v>
      </c>
      <c r="M105" s="843"/>
      <c r="N105" s="845"/>
      <c r="O105" s="844">
        <v>0</v>
      </c>
      <c r="P105" s="844"/>
      <c r="Q105" s="843"/>
      <c r="R105" s="845">
        <v>0</v>
      </c>
      <c r="S105" s="844">
        <v>0</v>
      </c>
      <c r="T105" s="844"/>
      <c r="U105" s="843">
        <v>0</v>
      </c>
      <c r="V105" s="845"/>
      <c r="W105" s="844">
        <v>0</v>
      </c>
      <c r="X105" s="844"/>
      <c r="Y105" s="843"/>
    </row>
    <row r="106" spans="1:25" x14ac:dyDescent="0.25">
      <c r="A106" s="847" t="s">
        <v>959</v>
      </c>
      <c r="B106" s="845">
        <v>0</v>
      </c>
      <c r="C106" s="844">
        <v>0</v>
      </c>
      <c r="D106" s="844"/>
      <c r="E106" s="843">
        <v>0</v>
      </c>
      <c r="F106" s="845"/>
      <c r="G106" s="844">
        <v>0</v>
      </c>
      <c r="H106" s="844"/>
      <c r="I106" s="843"/>
      <c r="J106" s="845"/>
      <c r="K106" s="844">
        <v>0</v>
      </c>
      <c r="L106" s="844">
        <v>0</v>
      </c>
      <c r="M106" s="843"/>
      <c r="N106" s="845"/>
      <c r="O106" s="844">
        <v>0</v>
      </c>
      <c r="P106" s="844"/>
      <c r="Q106" s="843"/>
      <c r="R106" s="845">
        <v>0</v>
      </c>
      <c r="S106" s="844">
        <v>0</v>
      </c>
      <c r="T106" s="844"/>
      <c r="U106" s="843">
        <v>0</v>
      </c>
      <c r="V106" s="845"/>
      <c r="W106" s="844">
        <v>0</v>
      </c>
      <c r="X106" s="844"/>
      <c r="Y106" s="843"/>
    </row>
    <row r="107" spans="1:25" x14ac:dyDescent="0.25">
      <c r="A107" s="847" t="s">
        <v>956</v>
      </c>
      <c r="B107" s="845"/>
      <c r="C107" s="844">
        <v>0</v>
      </c>
      <c r="D107" s="844">
        <v>0</v>
      </c>
      <c r="E107" s="843"/>
      <c r="F107" s="845"/>
      <c r="G107" s="844">
        <v>0</v>
      </c>
      <c r="H107" s="844"/>
      <c r="I107" s="843"/>
      <c r="J107" s="845">
        <v>-134669.67000000001</v>
      </c>
      <c r="K107" s="844">
        <v>-3.3194359054210003E-5</v>
      </c>
      <c r="L107" s="844">
        <v>0</v>
      </c>
      <c r="M107" s="843">
        <v>-3.2965690999999998E-2</v>
      </c>
      <c r="N107" s="845">
        <v>0</v>
      </c>
      <c r="O107" s="844">
        <v>0</v>
      </c>
      <c r="P107" s="844"/>
      <c r="Q107" s="843">
        <v>0</v>
      </c>
      <c r="R107" s="845">
        <v>-134669.67000000001</v>
      </c>
      <c r="S107" s="844">
        <v>-6.7210199763264771E-6</v>
      </c>
      <c r="T107" s="844">
        <v>0</v>
      </c>
      <c r="U107" s="843">
        <v>-1.5125055E-2</v>
      </c>
      <c r="V107" s="845">
        <v>0</v>
      </c>
      <c r="W107" s="844">
        <v>0</v>
      </c>
      <c r="X107" s="844"/>
      <c r="Y107" s="843">
        <v>0</v>
      </c>
    </row>
    <row r="108" spans="1:25" x14ac:dyDescent="0.25">
      <c r="A108" s="846"/>
      <c r="B108" s="845"/>
      <c r="C108" s="844"/>
      <c r="D108" s="844"/>
      <c r="E108" s="843"/>
      <c r="F108" s="845"/>
      <c r="G108" s="844"/>
      <c r="H108" s="844"/>
      <c r="I108" s="843"/>
      <c r="J108" s="845"/>
      <c r="K108" s="844"/>
      <c r="L108" s="844"/>
      <c r="M108" s="843"/>
      <c r="N108" s="845"/>
      <c r="O108" s="844"/>
      <c r="P108" s="844"/>
      <c r="Q108" s="843"/>
      <c r="R108" s="845"/>
      <c r="S108" s="844"/>
      <c r="T108" s="844"/>
      <c r="U108" s="843"/>
      <c r="V108" s="845"/>
      <c r="W108" s="844"/>
      <c r="X108" s="844"/>
      <c r="Y108" s="843"/>
    </row>
    <row r="109" spans="1:25" x14ac:dyDescent="0.25">
      <c r="A109" s="948" t="s">
        <v>944</v>
      </c>
      <c r="B109" s="947">
        <v>62950327.490000002</v>
      </c>
      <c r="C109" s="946">
        <v>3.9392990307150193E-3</v>
      </c>
      <c r="D109" s="946">
        <v>9.5938214009498479E-2</v>
      </c>
      <c r="E109" s="945">
        <v>13.064025513399999</v>
      </c>
      <c r="F109" s="947">
        <v>57439668.299999997</v>
      </c>
      <c r="G109" s="946">
        <v>3.9460343780723861E-3</v>
      </c>
      <c r="H109" s="946"/>
      <c r="I109" s="945">
        <v>11.847319735099999</v>
      </c>
      <c r="J109" s="947">
        <v>6892175.9399999995</v>
      </c>
      <c r="K109" s="946">
        <v>1.6988336187142013E-3</v>
      </c>
      <c r="L109" s="946">
        <v>0.13599877829515974</v>
      </c>
      <c r="M109" s="945">
        <v>1.6871307360000001</v>
      </c>
      <c r="N109" s="947">
        <v>6067062.8100000005</v>
      </c>
      <c r="O109" s="946">
        <v>1.6677323063177777E-3</v>
      </c>
      <c r="P109" s="946"/>
      <c r="Q109" s="945">
        <v>1.4992218089</v>
      </c>
      <c r="R109" s="947">
        <v>69842503.429999992</v>
      </c>
      <c r="S109" s="946">
        <v>3.4856613278229642E-3</v>
      </c>
      <c r="T109" s="946">
        <v>9.9765366745546924E-2</v>
      </c>
      <c r="U109" s="945">
        <v>7.8441694448322989</v>
      </c>
      <c r="V109" s="947">
        <v>63506731.110000007</v>
      </c>
      <c r="W109" s="946">
        <v>3.4904905544980401E-3</v>
      </c>
      <c r="X109" s="946"/>
      <c r="Y109" s="945">
        <v>7.1394912219999993</v>
      </c>
    </row>
    <row r="110" spans="1:25" x14ac:dyDescent="0.25">
      <c r="A110" s="847" t="s">
        <v>953</v>
      </c>
      <c r="B110" s="845">
        <v>50482763.93</v>
      </c>
      <c r="C110" s="844">
        <v>3.159105138076608E-3</v>
      </c>
      <c r="D110" s="844">
        <v>3.5763091399162616E-2</v>
      </c>
      <c r="E110" s="843">
        <v>10.476643128999999</v>
      </c>
      <c r="F110" s="845">
        <v>48739682.219999999</v>
      </c>
      <c r="G110" s="844">
        <v>3.3483560631293453E-3</v>
      </c>
      <c r="H110" s="844"/>
      <c r="I110" s="843">
        <v>10.052888815999999</v>
      </c>
      <c r="J110" s="845">
        <v>5386809.1799999997</v>
      </c>
      <c r="K110" s="844">
        <v>1.3277798785534601E-3</v>
      </c>
      <c r="L110" s="844">
        <v>0.1080634508781609</v>
      </c>
      <c r="M110" s="843">
        <v>1.3186331015999999</v>
      </c>
      <c r="N110" s="845">
        <v>4861462.74</v>
      </c>
      <c r="O110" s="844">
        <v>1.336333366138028E-3</v>
      </c>
      <c r="P110" s="844"/>
      <c r="Q110" s="843">
        <v>1.2013079790000001</v>
      </c>
      <c r="R110" s="845">
        <v>55869573.109999999</v>
      </c>
      <c r="S110" s="844">
        <v>2.7883079905159235E-3</v>
      </c>
      <c r="T110" s="844">
        <v>4.2320516692186692E-2</v>
      </c>
      <c r="U110" s="843">
        <v>6.2748380535999999</v>
      </c>
      <c r="V110" s="845">
        <v>53601144.960000001</v>
      </c>
      <c r="W110" s="844">
        <v>2.9460544878163264E-3</v>
      </c>
      <c r="X110" s="844"/>
      <c r="Y110" s="843">
        <v>6.0258951646999996</v>
      </c>
    </row>
    <row r="111" spans="1:25" x14ac:dyDescent="0.25">
      <c r="A111" s="847" t="s">
        <v>952</v>
      </c>
      <c r="B111" s="845">
        <v>10918716.130000001</v>
      </c>
      <c r="C111" s="844">
        <v>6.8327027964062861E-4</v>
      </c>
      <c r="D111" s="844">
        <v>0.51064653855213482</v>
      </c>
      <c r="E111" s="843">
        <v>2.2659514538000001</v>
      </c>
      <c r="F111" s="845">
        <v>7227843.0800000001</v>
      </c>
      <c r="G111" s="844">
        <v>4.9654390627796511E-4</v>
      </c>
      <c r="H111" s="844"/>
      <c r="I111" s="843">
        <v>1.4907914772999999</v>
      </c>
      <c r="J111" s="845">
        <v>1178571.31</v>
      </c>
      <c r="K111" s="844">
        <v>2.905028224627761E-4</v>
      </c>
      <c r="L111" s="844">
        <v>0.67275885909959199</v>
      </c>
      <c r="M111" s="843">
        <v>0.28850161390000001</v>
      </c>
      <c r="N111" s="845">
        <v>704567.37</v>
      </c>
      <c r="O111" s="844">
        <v>1.9367357842243121E-4</v>
      </c>
      <c r="P111" s="844"/>
      <c r="Q111" s="843">
        <v>0.17410447200000001</v>
      </c>
      <c r="R111" s="845">
        <v>12097287.439999999</v>
      </c>
      <c r="S111" s="844">
        <v>6.0374478190674543E-4</v>
      </c>
      <c r="T111" s="844">
        <v>0.52504557300107924</v>
      </c>
      <c r="U111" s="843">
        <v>1.3586736992999999</v>
      </c>
      <c r="V111" s="845">
        <v>7932410.4500000002</v>
      </c>
      <c r="W111" s="844">
        <v>4.3598533991882145E-4</v>
      </c>
      <c r="X111" s="844"/>
      <c r="Y111" s="843">
        <v>0.89176964059999997</v>
      </c>
    </row>
    <row r="112" spans="1:25" x14ac:dyDescent="0.25">
      <c r="A112" s="847" t="s">
        <v>950</v>
      </c>
      <c r="B112" s="845">
        <v>1196956.92</v>
      </c>
      <c r="C112" s="844">
        <v>7.4903045349726969E-5</v>
      </c>
      <c r="D112" s="844">
        <v>0.12776198922214566</v>
      </c>
      <c r="E112" s="843">
        <v>0.2484034057</v>
      </c>
      <c r="F112" s="845">
        <v>1061355.97</v>
      </c>
      <c r="G112" s="844">
        <v>7.2913846283342203E-5</v>
      </c>
      <c r="H112" s="844"/>
      <c r="I112" s="843">
        <v>0.21891184089999999</v>
      </c>
      <c r="J112" s="845">
        <v>189322.63</v>
      </c>
      <c r="K112" s="844">
        <v>4.6665617858181062E-5</v>
      </c>
      <c r="L112" s="844">
        <v>-0.30500976669437357</v>
      </c>
      <c r="M112" s="843">
        <v>4.63441489E-2</v>
      </c>
      <c r="N112" s="845">
        <v>272410.49</v>
      </c>
      <c r="O112" s="844">
        <v>7.488100733093545E-5</v>
      </c>
      <c r="P112" s="844"/>
      <c r="Q112" s="843">
        <v>6.7314903499999995E-2</v>
      </c>
      <c r="R112" s="845">
        <v>1386279.55</v>
      </c>
      <c r="S112" s="844">
        <v>6.9185678915845549E-5</v>
      </c>
      <c r="T112" s="844">
        <v>3.9372027693663915E-2</v>
      </c>
      <c r="U112" s="843">
        <v>0.15569619009999999</v>
      </c>
      <c r="V112" s="845">
        <v>1333766.46</v>
      </c>
      <c r="W112" s="844">
        <v>7.3307177824544255E-5</v>
      </c>
      <c r="X112" s="844"/>
      <c r="Y112" s="843">
        <v>0.14994338030000001</v>
      </c>
    </row>
    <row r="113" spans="1:25" x14ac:dyDescent="0.25">
      <c r="A113" s="847" t="s">
        <v>955</v>
      </c>
      <c r="B113" s="845">
        <v>160487.45000000001</v>
      </c>
      <c r="C113" s="844">
        <v>1.0042966914308028E-5</v>
      </c>
      <c r="D113" s="844">
        <v>-0.31135748276113601</v>
      </c>
      <c r="E113" s="843">
        <v>3.33058179E-2</v>
      </c>
      <c r="F113" s="845">
        <v>233049</v>
      </c>
      <c r="G113" s="844">
        <v>1.6010178905844963E-5</v>
      </c>
      <c r="H113" s="844"/>
      <c r="I113" s="843">
        <v>4.8067931100000003E-2</v>
      </c>
      <c r="J113" s="845">
        <v>62415.88</v>
      </c>
      <c r="K113" s="844">
        <v>1.5384719747248841E-5</v>
      </c>
      <c r="L113" s="844">
        <v>-0.6227823553472468</v>
      </c>
      <c r="M113" s="843">
        <v>1.52787379E-2</v>
      </c>
      <c r="N113" s="845">
        <v>165463.84</v>
      </c>
      <c r="O113" s="844">
        <v>4.5483193455746625E-5</v>
      </c>
      <c r="P113" s="844"/>
      <c r="Q113" s="843">
        <v>4.0887494500000003E-2</v>
      </c>
      <c r="R113" s="845">
        <v>222903.33</v>
      </c>
      <c r="S113" s="844">
        <v>1.1124537052178806E-5</v>
      </c>
      <c r="T113" s="844">
        <v>-0.44066211266869099</v>
      </c>
      <c r="U113" s="843">
        <v>2.50347769E-2</v>
      </c>
      <c r="V113" s="845">
        <v>398512.84</v>
      </c>
      <c r="W113" s="844">
        <v>2.1903273551536271E-5</v>
      </c>
      <c r="X113" s="844"/>
      <c r="Y113" s="843">
        <v>4.4801218300000001E-2</v>
      </c>
    </row>
    <row r="114" spans="1:25" x14ac:dyDescent="0.25">
      <c r="A114" s="847" t="s">
        <v>951</v>
      </c>
      <c r="B114" s="845">
        <v>102690.59</v>
      </c>
      <c r="C114" s="844">
        <v>6.4261610349019235E-6</v>
      </c>
      <c r="D114" s="844">
        <v>-0.2015908845823024</v>
      </c>
      <c r="E114" s="843">
        <v>2.13112869E-2</v>
      </c>
      <c r="F114" s="845">
        <v>128619.01</v>
      </c>
      <c r="G114" s="844">
        <v>8.8359673750698867E-6</v>
      </c>
      <c r="H114" s="844"/>
      <c r="I114" s="843">
        <v>2.652854E-2</v>
      </c>
      <c r="J114" s="845">
        <v>61120.56</v>
      </c>
      <c r="K114" s="844">
        <v>1.5065439859133728E-5</v>
      </c>
      <c r="L114" s="844">
        <v>3.1457651305367561E-2</v>
      </c>
      <c r="M114" s="843">
        <v>1.49616574E-2</v>
      </c>
      <c r="N114" s="845">
        <v>59256.49</v>
      </c>
      <c r="O114" s="844">
        <v>1.6288600567825062E-5</v>
      </c>
      <c r="P114" s="844"/>
      <c r="Q114" s="843">
        <v>1.46427728E-2</v>
      </c>
      <c r="R114" s="845">
        <v>163811.15</v>
      </c>
      <c r="S114" s="844">
        <v>8.1753969657385573E-6</v>
      </c>
      <c r="T114" s="844">
        <v>-0.12808668506537577</v>
      </c>
      <c r="U114" s="843">
        <v>1.8398000599999999E-2</v>
      </c>
      <c r="V114" s="845">
        <v>187875.5</v>
      </c>
      <c r="W114" s="844">
        <v>1.0326112629474253E-5</v>
      </c>
      <c r="X114" s="844"/>
      <c r="Y114" s="843">
        <v>2.1121154600000001E-2</v>
      </c>
    </row>
    <row r="115" spans="1:25" x14ac:dyDescent="0.25">
      <c r="A115" s="847" t="s">
        <v>954</v>
      </c>
      <c r="B115" s="845">
        <v>51710.52</v>
      </c>
      <c r="C115" s="844">
        <v>3.235935529424036E-6</v>
      </c>
      <c r="D115" s="844">
        <v>0.34524399504572234</v>
      </c>
      <c r="E115" s="843">
        <v>1.07314383E-2</v>
      </c>
      <c r="F115" s="845">
        <v>38439.51</v>
      </c>
      <c r="G115" s="844">
        <v>2.6407469337049998E-6</v>
      </c>
      <c r="H115" s="844"/>
      <c r="I115" s="843">
        <v>7.9284087000000003E-3</v>
      </c>
      <c r="J115" s="845">
        <v>13936.38</v>
      </c>
      <c r="K115" s="844">
        <v>3.4351402334015606E-6</v>
      </c>
      <c r="L115" s="844">
        <v>2.5717090223174468</v>
      </c>
      <c r="M115" s="843">
        <v>3.4114763000000002E-3</v>
      </c>
      <c r="N115" s="845">
        <v>3901.88</v>
      </c>
      <c r="O115" s="844">
        <v>1.072560402811325E-6</v>
      </c>
      <c r="P115" s="844"/>
      <c r="Q115" s="843">
        <v>9.6418709999999996E-4</v>
      </c>
      <c r="R115" s="845">
        <v>65646.899999999994</v>
      </c>
      <c r="S115" s="844">
        <v>3.2762694546136968E-6</v>
      </c>
      <c r="T115" s="844">
        <v>0.55041910527736559</v>
      </c>
      <c r="U115" s="843">
        <v>7.3729516999999998E-3</v>
      </c>
      <c r="V115" s="845">
        <v>42341.39</v>
      </c>
      <c r="W115" s="844">
        <v>2.3271898785551859E-6</v>
      </c>
      <c r="X115" s="844"/>
      <c r="Y115" s="843">
        <v>4.7600621000000003E-3</v>
      </c>
    </row>
    <row r="116" spans="1:25" x14ac:dyDescent="0.25">
      <c r="A116" s="847" t="s">
        <v>948</v>
      </c>
      <c r="B116" s="845">
        <v>36941</v>
      </c>
      <c r="C116" s="844">
        <v>2.3116900466762532E-6</v>
      </c>
      <c r="D116" s="844">
        <v>3.0493893743128333</v>
      </c>
      <c r="E116" s="843">
        <v>7.6663329000000004E-3</v>
      </c>
      <c r="F116" s="845">
        <v>9122.61</v>
      </c>
      <c r="G116" s="844">
        <v>6.2671205707061743E-7</v>
      </c>
      <c r="H116" s="844"/>
      <c r="I116" s="843">
        <v>1.8816E-3</v>
      </c>
      <c r="J116" s="845">
        <v>0</v>
      </c>
      <c r="K116" s="844">
        <v>0</v>
      </c>
      <c r="L116" s="844">
        <v>0</v>
      </c>
      <c r="M116" s="843">
        <v>0</v>
      </c>
      <c r="N116" s="845">
        <v>0</v>
      </c>
      <c r="O116" s="844">
        <v>0</v>
      </c>
      <c r="P116" s="844"/>
      <c r="Q116" s="843">
        <v>0</v>
      </c>
      <c r="R116" s="845">
        <v>36941</v>
      </c>
      <c r="S116" s="844">
        <v>1.8436311527716402E-6</v>
      </c>
      <c r="T116" s="844">
        <v>3.0493893743128333</v>
      </c>
      <c r="U116" s="843">
        <v>4.1489272000000002E-3</v>
      </c>
      <c r="V116" s="845">
        <v>9122.61</v>
      </c>
      <c r="W116" s="844">
        <v>5.0140171727962459E-7</v>
      </c>
      <c r="X116" s="844"/>
      <c r="Y116" s="843">
        <v>1.0255730999999999E-3</v>
      </c>
    </row>
    <row r="117" spans="1:25" x14ac:dyDescent="0.25">
      <c r="A117" s="847" t="s">
        <v>949</v>
      </c>
      <c r="B117" s="845">
        <v>60.95</v>
      </c>
      <c r="C117" s="844">
        <v>3.8141227455920965E-9</v>
      </c>
      <c r="D117" s="844">
        <v>-0.96085169246579738</v>
      </c>
      <c r="E117" s="843">
        <v>1.26489E-5</v>
      </c>
      <c r="F117" s="845">
        <v>1556.9</v>
      </c>
      <c r="G117" s="844">
        <v>1.0695711004342444E-7</v>
      </c>
      <c r="H117" s="844"/>
      <c r="I117" s="843">
        <v>3.2112109999999998E-4</v>
      </c>
      <c r="J117" s="845">
        <v>0</v>
      </c>
      <c r="K117" s="844">
        <v>0</v>
      </c>
      <c r="L117" s="844">
        <v>0</v>
      </c>
      <c r="M117" s="843">
        <v>0</v>
      </c>
      <c r="N117" s="845">
        <v>0</v>
      </c>
      <c r="O117" s="844">
        <v>0</v>
      </c>
      <c r="P117" s="844"/>
      <c r="Q117" s="843">
        <v>0</v>
      </c>
      <c r="R117" s="845">
        <v>60.95</v>
      </c>
      <c r="S117" s="844">
        <v>3.0418591473276704E-9</v>
      </c>
      <c r="T117" s="844">
        <v>-0.96085169246579738</v>
      </c>
      <c r="U117" s="843">
        <v>6.8454323000000004E-6</v>
      </c>
      <c r="V117" s="845">
        <v>1556.9</v>
      </c>
      <c r="W117" s="844">
        <v>8.5571161502316512E-8</v>
      </c>
      <c r="X117" s="844"/>
      <c r="Y117" s="843">
        <v>1.750283E-4</v>
      </c>
    </row>
    <row r="118" spans="1:25" x14ac:dyDescent="0.25">
      <c r="A118" s="846"/>
      <c r="B118" s="845"/>
      <c r="C118" s="844"/>
      <c r="D118" s="844"/>
      <c r="E118" s="843"/>
      <c r="F118" s="845"/>
      <c r="G118" s="844"/>
      <c r="H118" s="844"/>
      <c r="I118" s="843"/>
      <c r="J118" s="845"/>
      <c r="K118" s="844"/>
      <c r="L118" s="844"/>
      <c r="M118" s="843"/>
      <c r="N118" s="845"/>
      <c r="O118" s="844"/>
      <c r="P118" s="844"/>
      <c r="Q118" s="843"/>
      <c r="R118" s="845"/>
      <c r="S118" s="844"/>
      <c r="T118" s="844"/>
      <c r="U118" s="843"/>
      <c r="V118" s="845"/>
      <c r="W118" s="844"/>
      <c r="X118" s="844"/>
      <c r="Y118" s="843"/>
    </row>
    <row r="119" spans="1:25" x14ac:dyDescent="0.25">
      <c r="A119" s="948" t="s">
        <v>947</v>
      </c>
      <c r="B119" s="947">
        <v>6269951880.5900002</v>
      </c>
      <c r="C119" s="946">
        <v>0.39236039510297388</v>
      </c>
      <c r="D119" s="946">
        <v>9.2540542816534455E-2</v>
      </c>
      <c r="E119" s="945">
        <v>1301.1975409799345</v>
      </c>
      <c r="F119" s="947">
        <v>5738873419.2200003</v>
      </c>
      <c r="G119" s="946">
        <v>0.3942535267678059</v>
      </c>
      <c r="H119" s="946"/>
      <c r="I119" s="945">
        <v>1183.6814231146211</v>
      </c>
      <c r="J119" s="947">
        <v>1701646769.2700002</v>
      </c>
      <c r="K119" s="946">
        <v>0.4194342634283193</v>
      </c>
      <c r="L119" s="946">
        <v>9.574912577163322E-2</v>
      </c>
      <c r="M119" s="945">
        <v>416.54487512359998</v>
      </c>
      <c r="N119" s="947">
        <v>1552952887.8899996</v>
      </c>
      <c r="O119" s="946">
        <v>0.42688031794476217</v>
      </c>
      <c r="P119" s="946"/>
      <c r="Q119" s="945">
        <v>383.74760747167056</v>
      </c>
      <c r="R119" s="947">
        <v>7971598649.8600006</v>
      </c>
      <c r="S119" s="946">
        <v>0.39784217017065709</v>
      </c>
      <c r="T119" s="946">
        <v>9.3223880290069186E-2</v>
      </c>
      <c r="U119" s="945">
        <v>895.30826479943346</v>
      </c>
      <c r="V119" s="947">
        <v>7291826307.1100006</v>
      </c>
      <c r="W119" s="946">
        <v>0.4007772153462329</v>
      </c>
      <c r="X119" s="946"/>
      <c r="Y119" s="945">
        <v>819.75452051306411</v>
      </c>
    </row>
    <row r="120" spans="1:25" x14ac:dyDescent="0.25">
      <c r="A120" s="847" t="s">
        <v>938</v>
      </c>
      <c r="B120" s="845">
        <v>150359.25</v>
      </c>
      <c r="C120" s="844">
        <v>9.4091654706344285E-6</v>
      </c>
      <c r="D120" s="844">
        <v>5.4760630715770538E-2</v>
      </c>
      <c r="E120" s="843">
        <v>3.1203921499999999E-2</v>
      </c>
      <c r="F120" s="845">
        <v>142552.95999999999</v>
      </c>
      <c r="G120" s="844">
        <v>9.7932125568346594E-6</v>
      </c>
      <c r="H120" s="844"/>
      <c r="I120" s="843">
        <v>2.94025113E-2</v>
      </c>
      <c r="J120" s="845">
        <v>32692.71</v>
      </c>
      <c r="K120" s="844">
        <v>8.0583367746810536E-6</v>
      </c>
      <c r="L120" s="844">
        <v>0.48813189154152042</v>
      </c>
      <c r="M120" s="843">
        <v>8.0028246999999993E-3</v>
      </c>
      <c r="N120" s="845">
        <v>21968.959999999999</v>
      </c>
      <c r="O120" s="844">
        <v>6.0388931968553332E-6</v>
      </c>
      <c r="P120" s="844"/>
      <c r="Q120" s="843">
        <v>5.4287132E-3</v>
      </c>
      <c r="R120" s="845">
        <v>183051.96</v>
      </c>
      <c r="S120" s="844">
        <v>9.1356567508163869E-6</v>
      </c>
      <c r="T120" s="844">
        <v>0.11262961190824892</v>
      </c>
      <c r="U120" s="843">
        <v>2.05589794E-2</v>
      </c>
      <c r="V120" s="845">
        <v>164521.92000000001</v>
      </c>
      <c r="W120" s="844">
        <v>9.0425408099371813E-6</v>
      </c>
      <c r="X120" s="844"/>
      <c r="Y120" s="843">
        <v>1.8495721400000002E-2</v>
      </c>
    </row>
    <row r="121" spans="1:25" x14ac:dyDescent="0.25">
      <c r="A121" s="847" t="s">
        <v>941</v>
      </c>
      <c r="B121" s="845">
        <v>20792387.59</v>
      </c>
      <c r="C121" s="844">
        <v>1.3011438628742547E-3</v>
      </c>
      <c r="D121" s="844">
        <v>0.14714876823878545</v>
      </c>
      <c r="E121" s="843">
        <v>4.3150257161000001</v>
      </c>
      <c r="F121" s="845">
        <v>18125275.609999999</v>
      </c>
      <c r="G121" s="844">
        <v>1.2451840824626932E-3</v>
      </c>
      <c r="H121" s="844"/>
      <c r="I121" s="843">
        <v>3.7384605759000009</v>
      </c>
      <c r="J121" s="845">
        <v>4730014.43</v>
      </c>
      <c r="K121" s="844">
        <v>1.1658883349236278E-3</v>
      </c>
      <c r="L121" s="844">
        <v>0.1733268480887053</v>
      </c>
      <c r="M121" s="843">
        <v>1.1578567924000001</v>
      </c>
      <c r="N121" s="845">
        <v>4031284.5799999996</v>
      </c>
      <c r="O121" s="844">
        <v>1.1081315194142011E-3</v>
      </c>
      <c r="P121" s="844"/>
      <c r="Q121" s="843">
        <v>0.99616403327010006</v>
      </c>
      <c r="R121" s="845">
        <v>25522402.020000007</v>
      </c>
      <c r="S121" s="844">
        <v>1.273758031932916E-3</v>
      </c>
      <c r="T121" s="844">
        <v>0.15191174988972914</v>
      </c>
      <c r="U121" s="843">
        <v>2.8664786663999995</v>
      </c>
      <c r="V121" s="845">
        <v>22156560.189999998</v>
      </c>
      <c r="W121" s="844">
        <v>1.2177805834377841E-3</v>
      </c>
      <c r="X121" s="844"/>
      <c r="Y121" s="843">
        <v>2.4908630032999999</v>
      </c>
    </row>
    <row r="122" spans="1:25" x14ac:dyDescent="0.25">
      <c r="A122" s="847" t="s">
        <v>943</v>
      </c>
      <c r="B122" s="845">
        <v>11358292.599999998</v>
      </c>
      <c r="C122" s="844">
        <v>7.1077805015177002E-4</v>
      </c>
      <c r="D122" s="844">
        <v>0.1535226244512769</v>
      </c>
      <c r="E122" s="843">
        <v>2.3571763679999997</v>
      </c>
      <c r="F122" s="845">
        <v>9846614.5</v>
      </c>
      <c r="G122" s="844">
        <v>6.7645027338408294E-4</v>
      </c>
      <c r="H122" s="844"/>
      <c r="I122" s="843">
        <v>2.0309307789727002</v>
      </c>
      <c r="J122" s="845">
        <v>1906585.6900000002</v>
      </c>
      <c r="K122" s="844">
        <v>4.6994909812639123E-4</v>
      </c>
      <c r="L122" s="844">
        <v>0.17606072007717063</v>
      </c>
      <c r="M122" s="843">
        <v>0.46671172459999999</v>
      </c>
      <c r="N122" s="845">
        <v>1621162.6300000004</v>
      </c>
      <c r="O122" s="844">
        <v>4.4563001513513167E-4</v>
      </c>
      <c r="P122" s="844"/>
      <c r="Q122" s="843">
        <v>0.4006028034000001</v>
      </c>
      <c r="R122" s="845">
        <v>13264878.289999999</v>
      </c>
      <c r="S122" s="844">
        <v>6.6201626521123413E-4</v>
      </c>
      <c r="T122" s="844">
        <v>0.15670876226733929</v>
      </c>
      <c r="U122" s="843">
        <v>1.4898084671</v>
      </c>
      <c r="V122" s="845">
        <v>11467777.129999999</v>
      </c>
      <c r="W122" s="844">
        <v>6.3029803382606559E-4</v>
      </c>
      <c r="X122" s="844"/>
      <c r="Y122" s="843">
        <v>1.2892191539061002</v>
      </c>
    </row>
    <row r="123" spans="1:25" x14ac:dyDescent="0.25">
      <c r="A123" s="847" t="s">
        <v>942</v>
      </c>
      <c r="B123" s="845">
        <v>22811104.159999996</v>
      </c>
      <c r="C123" s="844">
        <v>1.427470897928244E-3</v>
      </c>
      <c r="D123" s="844">
        <v>0.64946829537198647</v>
      </c>
      <c r="E123" s="843">
        <v>4.7339681713345998</v>
      </c>
      <c r="F123" s="845">
        <v>13829368.060000001</v>
      </c>
      <c r="G123" s="844">
        <v>9.5006053145638072E-4</v>
      </c>
      <c r="H123" s="844"/>
      <c r="I123" s="843">
        <v>2.8524006142501999</v>
      </c>
      <c r="J123" s="845">
        <v>3443722.44</v>
      </c>
      <c r="K123" s="844">
        <v>8.488337363297924E-4</v>
      </c>
      <c r="L123" s="844">
        <v>0.5285101639670996</v>
      </c>
      <c r="M123" s="843">
        <v>0.84298631170000005</v>
      </c>
      <c r="N123" s="845">
        <v>2252992.83</v>
      </c>
      <c r="O123" s="844">
        <v>6.1930938349611655E-4</v>
      </c>
      <c r="P123" s="844"/>
      <c r="Q123" s="843">
        <v>0.5567333144005</v>
      </c>
      <c r="R123" s="845">
        <v>26254826.599999998</v>
      </c>
      <c r="S123" s="844">
        <v>1.3103114758771424E-3</v>
      </c>
      <c r="T123" s="844">
        <v>0.6325231587313298</v>
      </c>
      <c r="U123" s="843">
        <v>2.9487389265335002</v>
      </c>
      <c r="V123" s="845">
        <v>16082360.889999999</v>
      </c>
      <c r="W123" s="844">
        <v>8.8392722786095987E-4</v>
      </c>
      <c r="X123" s="844"/>
      <c r="Y123" s="843">
        <v>1.8079953477197996</v>
      </c>
    </row>
    <row r="124" spans="1:25" x14ac:dyDescent="0.25">
      <c r="A124" s="847" t="s">
        <v>940</v>
      </c>
      <c r="B124" s="845">
        <v>2527430.58</v>
      </c>
      <c r="C124" s="844">
        <v>1.5816128733524241E-4</v>
      </c>
      <c r="D124" s="844">
        <v>0.41821354480010225</v>
      </c>
      <c r="E124" s="843">
        <v>0.5245154219</v>
      </c>
      <c r="F124" s="845">
        <v>1782122.72</v>
      </c>
      <c r="G124" s="844">
        <v>1.2242963316457504E-4</v>
      </c>
      <c r="H124" s="844"/>
      <c r="I124" s="843">
        <v>0.36757485369999998</v>
      </c>
      <c r="J124" s="845">
        <v>1107075.96</v>
      </c>
      <c r="K124" s="844">
        <v>2.7288012895943257E-4</v>
      </c>
      <c r="L124" s="844">
        <v>0.33585188289400947</v>
      </c>
      <c r="M124" s="843">
        <v>0.2710003191</v>
      </c>
      <c r="N124" s="845">
        <v>828741.55</v>
      </c>
      <c r="O124" s="844">
        <v>2.2780694708563102E-4</v>
      </c>
      <c r="P124" s="844"/>
      <c r="Q124" s="843">
        <v>0.20478894719999999</v>
      </c>
      <c r="R124" s="845">
        <v>3634506.5399999996</v>
      </c>
      <c r="S124" s="844">
        <v>1.8138895758361344E-4</v>
      </c>
      <c r="T124" s="844">
        <v>0.39207027410888717</v>
      </c>
      <c r="U124" s="843">
        <v>0.40819964559999999</v>
      </c>
      <c r="V124" s="845">
        <v>2610864.27</v>
      </c>
      <c r="W124" s="844">
        <v>1.4349970332635216E-4</v>
      </c>
      <c r="X124" s="844"/>
      <c r="Y124" s="843">
        <v>0.29351601329999999</v>
      </c>
    </row>
    <row r="125" spans="1:25" x14ac:dyDescent="0.25">
      <c r="A125" s="847" t="s">
        <v>946</v>
      </c>
      <c r="B125" s="845">
        <v>5986996210.21</v>
      </c>
      <c r="C125" s="844">
        <v>0.37465362466178248</v>
      </c>
      <c r="D125" s="844">
        <v>9.2962279065836539E-2</v>
      </c>
      <c r="E125" s="843">
        <v>1242.4760022</v>
      </c>
      <c r="F125" s="845">
        <v>5477770207.5200005</v>
      </c>
      <c r="G125" s="844">
        <v>0.3763160581143995</v>
      </c>
      <c r="H125" s="844"/>
      <c r="I125" s="843">
        <v>1129.8271213</v>
      </c>
      <c r="J125" s="845">
        <v>1563674085.48</v>
      </c>
      <c r="K125" s="844">
        <v>0.38542575352851599</v>
      </c>
      <c r="L125" s="844">
        <v>9.1529558062934877E-2</v>
      </c>
      <c r="M125" s="843">
        <v>382.7706422</v>
      </c>
      <c r="N125" s="845">
        <v>1432553130.54</v>
      </c>
      <c r="O125" s="844">
        <v>0.39378447382815646</v>
      </c>
      <c r="P125" s="844"/>
      <c r="Q125" s="843">
        <v>353.99582350999998</v>
      </c>
      <c r="R125" s="845">
        <v>7550670295.6899996</v>
      </c>
      <c r="S125" s="844">
        <v>0.37683470889909682</v>
      </c>
      <c r="T125" s="844">
        <v>9.2665267065458287E-2</v>
      </c>
      <c r="U125" s="843">
        <v>848.03284980000001</v>
      </c>
      <c r="V125" s="845">
        <v>6910323338.0600004</v>
      </c>
      <c r="W125" s="844">
        <v>0.37980884732118902</v>
      </c>
      <c r="X125" s="844"/>
      <c r="Y125" s="843">
        <v>776.86556919999998</v>
      </c>
    </row>
    <row r="126" spans="1:25" x14ac:dyDescent="0.25">
      <c r="A126" s="847" t="s">
        <v>939</v>
      </c>
      <c r="B126" s="845">
        <v>842547.01</v>
      </c>
      <c r="C126" s="844">
        <v>5.2724818951133903E-5</v>
      </c>
      <c r="D126" s="844">
        <v>0.26627719405864947</v>
      </c>
      <c r="E126" s="843">
        <v>0.1748530321</v>
      </c>
      <c r="F126" s="845">
        <v>665373.27999999991</v>
      </c>
      <c r="G126" s="844">
        <v>4.571032380301513E-5</v>
      </c>
      <c r="H126" s="844"/>
      <c r="I126" s="843">
        <v>0.13723773519999999</v>
      </c>
      <c r="J126" s="845">
        <v>204550.12999999998</v>
      </c>
      <c r="K126" s="844">
        <v>5.0419002733171707E-5</v>
      </c>
      <c r="L126" s="844">
        <v>-7.1035133368655256E-3</v>
      </c>
      <c r="M126" s="843">
        <v>5.0071677599999996E-2</v>
      </c>
      <c r="N126" s="845">
        <v>206013.55</v>
      </c>
      <c r="O126" s="844">
        <v>5.6629618587089052E-5</v>
      </c>
      <c r="P126" s="844"/>
      <c r="Q126" s="843">
        <v>5.0907666000000004E-2</v>
      </c>
      <c r="R126" s="845">
        <v>1047097.14</v>
      </c>
      <c r="S126" s="844">
        <v>5.2257949359305041E-5</v>
      </c>
      <c r="T126" s="844">
        <v>0.20164444073592427</v>
      </c>
      <c r="U126" s="843">
        <v>0.11760184680000001</v>
      </c>
      <c r="V126" s="845">
        <v>871386.83000000007</v>
      </c>
      <c r="W126" s="844">
        <v>4.7893623971302989E-5</v>
      </c>
      <c r="X126" s="844"/>
      <c r="Y126" s="843">
        <v>9.7962192599999998E-2</v>
      </c>
    </row>
    <row r="127" spans="1:25" x14ac:dyDescent="0.25">
      <c r="A127" s="847" t="s">
        <v>944</v>
      </c>
      <c r="B127" s="845">
        <v>27802961.900000002</v>
      </c>
      <c r="C127" s="844">
        <v>1.7398508511504587E-3</v>
      </c>
      <c r="D127" s="844">
        <v>-3.9080384061561259E-2</v>
      </c>
      <c r="E127" s="843">
        <v>5.7699239715000008</v>
      </c>
      <c r="F127" s="845">
        <v>28933702.09</v>
      </c>
      <c r="G127" s="844">
        <v>1.9877096527739671E-3</v>
      </c>
      <c r="H127" s="844"/>
      <c r="I127" s="843">
        <v>5.9677715751999996</v>
      </c>
      <c r="J127" s="845">
        <v>2073662.48</v>
      </c>
      <c r="K127" s="844">
        <v>5.1113139965638563E-4</v>
      </c>
      <c r="L127" s="844">
        <v>-1.3639221496356156E-4</v>
      </c>
      <c r="M127" s="843">
        <v>0.50761033040000003</v>
      </c>
      <c r="N127" s="845">
        <v>2073945.3499999999</v>
      </c>
      <c r="O127" s="844">
        <v>5.7009227859510653E-4</v>
      </c>
      <c r="P127" s="844"/>
      <c r="Q127" s="843">
        <v>0.51248918900000007</v>
      </c>
      <c r="R127" s="845">
        <v>29876624.379999999</v>
      </c>
      <c r="S127" s="844">
        <v>1.491066171641934E-3</v>
      </c>
      <c r="T127" s="844">
        <v>-3.647561661001647E-2</v>
      </c>
      <c r="U127" s="843">
        <v>3.3555112225000001</v>
      </c>
      <c r="V127" s="845">
        <v>31007647.439999998</v>
      </c>
      <c r="W127" s="844">
        <v>1.7042587236785476E-3</v>
      </c>
      <c r="X127" s="844"/>
      <c r="Y127" s="843">
        <v>3.485911223</v>
      </c>
    </row>
    <row r="128" spans="1:25" x14ac:dyDescent="0.25">
      <c r="A128" s="847" t="s">
        <v>945</v>
      </c>
      <c r="B128" s="845">
        <v>196460249.91</v>
      </c>
      <c r="C128" s="844">
        <v>1.2294069036693004E-2</v>
      </c>
      <c r="D128" s="844">
        <v>4.7636618431216686E-2</v>
      </c>
      <c r="E128" s="843">
        <v>40.771221048000001</v>
      </c>
      <c r="F128" s="845">
        <v>187527093.31999999</v>
      </c>
      <c r="G128" s="844">
        <v>1.2882880054178664E-2</v>
      </c>
      <c r="H128" s="844"/>
      <c r="I128" s="843">
        <v>38.678730209000001</v>
      </c>
      <c r="J128" s="845">
        <v>124444867.3</v>
      </c>
      <c r="K128" s="844">
        <v>3.0674075369826904E-2</v>
      </c>
      <c r="L128" s="844">
        <v>0.13815757897299594</v>
      </c>
      <c r="M128" s="843">
        <v>30.462768563000001</v>
      </c>
      <c r="N128" s="845">
        <v>109338873.28</v>
      </c>
      <c r="O128" s="844">
        <v>3.0055395339716556E-2</v>
      </c>
      <c r="P128" s="844"/>
      <c r="Q128" s="843">
        <v>27.01854728</v>
      </c>
      <c r="R128" s="845">
        <v>320905117.20999998</v>
      </c>
      <c r="S128" s="844">
        <v>1.6015556459548753E-2</v>
      </c>
      <c r="T128" s="844">
        <v>8.0976444977239617E-2</v>
      </c>
      <c r="U128" s="843">
        <v>36.041579145999997</v>
      </c>
      <c r="V128" s="845">
        <v>296865966.60000002</v>
      </c>
      <c r="W128" s="844">
        <v>1.6316504317855932E-2</v>
      </c>
      <c r="X128" s="844"/>
      <c r="Y128" s="843">
        <v>33.373973522999997</v>
      </c>
    </row>
    <row r="129" spans="1:25" x14ac:dyDescent="0.25">
      <c r="A129" s="847" t="s">
        <v>936</v>
      </c>
      <c r="B129" s="845">
        <v>63032.33</v>
      </c>
      <c r="C129" s="844">
        <v>3.9444305752365394E-6</v>
      </c>
      <c r="D129" s="844">
        <v>0.11900973340929236</v>
      </c>
      <c r="E129" s="843">
        <v>1.3081043400000001E-2</v>
      </c>
      <c r="F129" s="845">
        <v>56328.67</v>
      </c>
      <c r="G129" s="844">
        <v>3.8697101649365665E-6</v>
      </c>
      <c r="H129" s="844"/>
      <c r="I129" s="843">
        <v>1.16181688E-2</v>
      </c>
      <c r="J129" s="845">
        <v>15429.94</v>
      </c>
      <c r="K129" s="844">
        <v>3.8032837575447916E-6</v>
      </c>
      <c r="L129" s="844">
        <v>5.9453929367174738E-2</v>
      </c>
      <c r="M129" s="843">
        <v>3.7770837999999999E-3</v>
      </c>
      <c r="N129" s="845">
        <v>14564.05</v>
      </c>
      <c r="O129" s="844">
        <v>4.0034094678883709E-6</v>
      </c>
      <c r="P129" s="844"/>
      <c r="Q129" s="843">
        <v>3.5988982000000002E-3</v>
      </c>
      <c r="R129" s="845">
        <v>78462.27</v>
      </c>
      <c r="S129" s="844">
        <v>3.9158519068021892E-6</v>
      </c>
      <c r="T129" s="844">
        <v>0.10677471537274917</v>
      </c>
      <c r="U129" s="843">
        <v>8.8122749E-3</v>
      </c>
      <c r="V129" s="845">
        <v>70892.72</v>
      </c>
      <c r="W129" s="844">
        <v>3.8964431835432608E-6</v>
      </c>
      <c r="X129" s="844"/>
      <c r="Y129" s="843">
        <v>7.9698315999999995E-3</v>
      </c>
    </row>
    <row r="130" spans="1:25" x14ac:dyDescent="0.25">
      <c r="A130" s="847" t="s">
        <v>937</v>
      </c>
      <c r="B130" s="845">
        <v>147305.04999999999</v>
      </c>
      <c r="C130" s="844">
        <v>9.218040061453338E-6</v>
      </c>
      <c r="D130" s="844">
        <v>-0.24373816905378987</v>
      </c>
      <c r="E130" s="843">
        <v>3.0570086100000001E-2</v>
      </c>
      <c r="F130" s="845">
        <v>194780.49000000002</v>
      </c>
      <c r="G130" s="844">
        <v>1.3381179461264137E-5</v>
      </c>
      <c r="H130" s="844"/>
      <c r="I130" s="843">
        <v>4.0174792298299997E-2</v>
      </c>
      <c r="J130" s="845">
        <v>14082.710000000001</v>
      </c>
      <c r="K130" s="844">
        <v>3.4712087153426137E-6</v>
      </c>
      <c r="L130" s="844">
        <v>0.37922858371276053</v>
      </c>
      <c r="M130" s="843">
        <v>3.4472963E-3</v>
      </c>
      <c r="N130" s="845">
        <v>10210.57</v>
      </c>
      <c r="O130" s="844">
        <v>2.8067119112154219E-6</v>
      </c>
      <c r="P130" s="844"/>
      <c r="Q130" s="843">
        <v>2.5231170000000001E-3</v>
      </c>
      <c r="R130" s="845">
        <v>161387.76</v>
      </c>
      <c r="S130" s="844">
        <v>8.054451747706689E-6</v>
      </c>
      <c r="T130" s="844">
        <v>-0.21270830054735076</v>
      </c>
      <c r="U130" s="843">
        <v>1.8125824200000001E-2</v>
      </c>
      <c r="V130" s="845">
        <v>204991.06000000003</v>
      </c>
      <c r="W130" s="844">
        <v>1.1266827093449197E-5</v>
      </c>
      <c r="X130" s="844"/>
      <c r="Y130" s="843">
        <v>2.3045303238200001E-2</v>
      </c>
    </row>
    <row r="131" spans="1:25" x14ac:dyDescent="0.25">
      <c r="A131" s="846"/>
      <c r="B131" s="845"/>
      <c r="C131" s="844"/>
      <c r="D131" s="844"/>
      <c r="E131" s="843"/>
      <c r="F131" s="845"/>
      <c r="G131" s="844"/>
      <c r="H131" s="844"/>
      <c r="I131" s="843"/>
      <c r="J131" s="845"/>
      <c r="K131" s="844"/>
      <c r="L131" s="844"/>
      <c r="M131" s="843"/>
      <c r="N131" s="845"/>
      <c r="O131" s="844"/>
      <c r="P131" s="844"/>
      <c r="Q131" s="843"/>
      <c r="R131" s="845"/>
      <c r="S131" s="844"/>
      <c r="T131" s="844"/>
      <c r="U131" s="843"/>
      <c r="V131" s="845"/>
      <c r="W131" s="844"/>
      <c r="X131" s="844"/>
      <c r="Y131" s="843"/>
    </row>
    <row r="132" spans="1:25" x14ac:dyDescent="0.25">
      <c r="A132" s="948" t="s">
        <v>935</v>
      </c>
      <c r="B132" s="947">
        <v>169851161.01000005</v>
      </c>
      <c r="C132" s="946">
        <v>1.0628928245668034E-2</v>
      </c>
      <c r="D132" s="946">
        <v>-7.1805203727928577E-2</v>
      </c>
      <c r="E132" s="945">
        <v>35.249060478699988</v>
      </c>
      <c r="F132" s="947">
        <v>182990856.76000005</v>
      </c>
      <c r="G132" s="946">
        <v>1.2571246196557161E-2</v>
      </c>
      <c r="H132" s="946"/>
      <c r="I132" s="945">
        <v>37.74310076470001</v>
      </c>
      <c r="J132" s="947">
        <v>49663243.880000003</v>
      </c>
      <c r="K132" s="946">
        <v>1.2241357308958412E-2</v>
      </c>
      <c r="L132" s="946">
        <v>2.4468460894379752E-2</v>
      </c>
      <c r="M132" s="945">
        <v>12.1570293517</v>
      </c>
      <c r="N132" s="947">
        <v>48477084.24000001</v>
      </c>
      <c r="O132" s="946">
        <v>1.3325525387652349E-2</v>
      </c>
      <c r="P132" s="946"/>
      <c r="Q132" s="945">
        <v>11.979091728568672</v>
      </c>
      <c r="R132" s="947">
        <v>219514404.88999996</v>
      </c>
      <c r="S132" s="946">
        <v>1.0955404437815196E-2</v>
      </c>
      <c r="T132" s="946">
        <v>-5.1642296805154607E-2</v>
      </c>
      <c r="U132" s="945">
        <v>24.654159043100002</v>
      </c>
      <c r="V132" s="947">
        <v>231467940.99999997</v>
      </c>
      <c r="W132" s="946">
        <v>1.2722063434979553E-2</v>
      </c>
      <c r="X132" s="946"/>
      <c r="Y132" s="945">
        <v>26.021861053622303</v>
      </c>
    </row>
    <row r="133" spans="1:25" x14ac:dyDescent="0.25">
      <c r="A133" s="855" t="s">
        <v>922</v>
      </c>
      <c r="B133" s="854">
        <v>10924.25</v>
      </c>
      <c r="C133" s="853">
        <v>6.8361657758054897E-7</v>
      </c>
      <c r="D133" s="853">
        <v>1.8240410257914649E-3</v>
      </c>
      <c r="E133" s="852">
        <v>2.2670999000000002E-3</v>
      </c>
      <c r="F133" s="854">
        <v>10904.36</v>
      </c>
      <c r="G133" s="853">
        <v>7.4911608483082779E-7</v>
      </c>
      <c r="H133" s="853"/>
      <c r="I133" s="852">
        <v>2.2490979000000001E-3</v>
      </c>
      <c r="J133" s="854">
        <v>0</v>
      </c>
      <c r="K133" s="853">
        <v>0</v>
      </c>
      <c r="L133" s="853">
        <v>-1</v>
      </c>
      <c r="M133" s="852">
        <v>0</v>
      </c>
      <c r="N133" s="854">
        <v>81.38</v>
      </c>
      <c r="O133" s="853">
        <v>2.2369976929271436E-8</v>
      </c>
      <c r="P133" s="853"/>
      <c r="Q133" s="852">
        <v>2.0109700000000002E-5</v>
      </c>
      <c r="R133" s="854">
        <v>10924.25</v>
      </c>
      <c r="S133" s="853">
        <v>5.4520147317792132E-7</v>
      </c>
      <c r="T133" s="853">
        <v>-5.5972560792445286E-3</v>
      </c>
      <c r="U133" s="852">
        <v>1.2269271999999999E-3</v>
      </c>
      <c r="V133" s="854">
        <v>10985.74</v>
      </c>
      <c r="W133" s="853">
        <v>6.0380405405771633E-7</v>
      </c>
      <c r="X133" s="853"/>
      <c r="Y133" s="852">
        <v>1.2350280223000002E-3</v>
      </c>
    </row>
    <row r="134" spans="1:25" x14ac:dyDescent="0.25">
      <c r="A134" s="847" t="s">
        <v>921</v>
      </c>
      <c r="B134" s="845">
        <v>10924.25</v>
      </c>
      <c r="C134" s="844">
        <v>6.8361657758054897E-7</v>
      </c>
      <c r="D134" s="844">
        <v>1.8240410257914649E-3</v>
      </c>
      <c r="E134" s="843">
        <v>2.2670999000000002E-3</v>
      </c>
      <c r="F134" s="845">
        <v>10904.36</v>
      </c>
      <c r="G134" s="844">
        <v>7.4911608483082779E-7</v>
      </c>
      <c r="H134" s="844"/>
      <c r="I134" s="843">
        <v>2.2490979000000001E-3</v>
      </c>
      <c r="J134" s="845">
        <v>0</v>
      </c>
      <c r="K134" s="844">
        <v>0</v>
      </c>
      <c r="L134" s="844">
        <v>0</v>
      </c>
      <c r="M134" s="843">
        <v>0</v>
      </c>
      <c r="N134" s="845">
        <v>0</v>
      </c>
      <c r="O134" s="844">
        <v>0</v>
      </c>
      <c r="P134" s="844"/>
      <c r="Q134" s="843">
        <v>0</v>
      </c>
      <c r="R134" s="845">
        <v>10924.25</v>
      </c>
      <c r="S134" s="844">
        <v>5.4520147317792132E-7</v>
      </c>
      <c r="T134" s="844">
        <v>1.8240410257914649E-3</v>
      </c>
      <c r="U134" s="843">
        <v>1.2269271999999999E-3</v>
      </c>
      <c r="V134" s="845">
        <v>10904.36</v>
      </c>
      <c r="W134" s="844">
        <v>5.9933120344235346E-7</v>
      </c>
      <c r="X134" s="844"/>
      <c r="Y134" s="843">
        <v>1.2258792000000001E-3</v>
      </c>
    </row>
    <row r="135" spans="1:25" x14ac:dyDescent="0.25">
      <c r="A135" s="847" t="s">
        <v>920</v>
      </c>
      <c r="B135" s="845">
        <v>0</v>
      </c>
      <c r="C135" s="844">
        <v>0</v>
      </c>
      <c r="D135" s="844">
        <v>0</v>
      </c>
      <c r="E135" s="843">
        <v>0</v>
      </c>
      <c r="F135" s="845">
        <v>0</v>
      </c>
      <c r="G135" s="844">
        <v>0</v>
      </c>
      <c r="H135" s="844"/>
      <c r="I135" s="843">
        <v>0</v>
      </c>
      <c r="J135" s="845">
        <v>0</v>
      </c>
      <c r="K135" s="844">
        <v>0</v>
      </c>
      <c r="L135" s="844">
        <v>0</v>
      </c>
      <c r="M135" s="843">
        <v>0</v>
      </c>
      <c r="N135" s="845">
        <v>0</v>
      </c>
      <c r="O135" s="844">
        <v>0</v>
      </c>
      <c r="P135" s="844"/>
      <c r="Q135" s="843">
        <v>0</v>
      </c>
      <c r="R135" s="845">
        <v>0</v>
      </c>
      <c r="S135" s="844">
        <v>0</v>
      </c>
      <c r="T135" s="844">
        <v>0</v>
      </c>
      <c r="U135" s="843">
        <v>0</v>
      </c>
      <c r="V135" s="845">
        <v>0</v>
      </c>
      <c r="W135" s="844">
        <v>0</v>
      </c>
      <c r="X135" s="844"/>
      <c r="Y135" s="843">
        <v>0</v>
      </c>
    </row>
    <row r="136" spans="1:25" x14ac:dyDescent="0.25">
      <c r="A136" s="847" t="s">
        <v>918</v>
      </c>
      <c r="B136" s="845">
        <v>0</v>
      </c>
      <c r="C136" s="844">
        <v>0</v>
      </c>
      <c r="D136" s="844">
        <v>0</v>
      </c>
      <c r="E136" s="843">
        <v>0</v>
      </c>
      <c r="F136" s="845">
        <v>0</v>
      </c>
      <c r="G136" s="844">
        <v>0</v>
      </c>
      <c r="H136" s="844"/>
      <c r="I136" s="843">
        <v>0</v>
      </c>
      <c r="J136" s="845">
        <v>0</v>
      </c>
      <c r="K136" s="844">
        <v>0</v>
      </c>
      <c r="L136" s="844">
        <v>0</v>
      </c>
      <c r="M136" s="843">
        <v>0</v>
      </c>
      <c r="N136" s="845">
        <v>0</v>
      </c>
      <c r="O136" s="844">
        <v>0</v>
      </c>
      <c r="P136" s="844"/>
      <c r="Q136" s="843">
        <v>0</v>
      </c>
      <c r="R136" s="845">
        <v>0</v>
      </c>
      <c r="S136" s="844">
        <v>0</v>
      </c>
      <c r="T136" s="844">
        <v>0</v>
      </c>
      <c r="U136" s="843">
        <v>0</v>
      </c>
      <c r="V136" s="845">
        <v>0</v>
      </c>
      <c r="W136" s="844">
        <v>0</v>
      </c>
      <c r="X136" s="844"/>
      <c r="Y136" s="843">
        <v>0</v>
      </c>
    </row>
    <row r="137" spans="1:25" x14ac:dyDescent="0.25">
      <c r="A137" s="847" t="s">
        <v>919</v>
      </c>
      <c r="B137" s="845">
        <v>0</v>
      </c>
      <c r="C137" s="844">
        <v>0</v>
      </c>
      <c r="D137" s="844">
        <v>0</v>
      </c>
      <c r="E137" s="843">
        <v>0</v>
      </c>
      <c r="F137" s="845">
        <v>0</v>
      </c>
      <c r="G137" s="844">
        <v>0</v>
      </c>
      <c r="H137" s="844"/>
      <c r="I137" s="843">
        <v>0</v>
      </c>
      <c r="J137" s="845">
        <v>0</v>
      </c>
      <c r="K137" s="844">
        <v>0</v>
      </c>
      <c r="L137" s="844">
        <v>0</v>
      </c>
      <c r="M137" s="843">
        <v>0</v>
      </c>
      <c r="N137" s="845">
        <v>0</v>
      </c>
      <c r="O137" s="844">
        <v>0</v>
      </c>
      <c r="P137" s="844"/>
      <c r="Q137" s="843">
        <v>0</v>
      </c>
      <c r="R137" s="845">
        <v>0</v>
      </c>
      <c r="S137" s="844">
        <v>0</v>
      </c>
      <c r="T137" s="844">
        <v>0</v>
      </c>
      <c r="U137" s="843">
        <v>0</v>
      </c>
      <c r="V137" s="845">
        <v>0</v>
      </c>
      <c r="W137" s="844">
        <v>0</v>
      </c>
      <c r="X137" s="844"/>
      <c r="Y137" s="843">
        <v>0</v>
      </c>
    </row>
    <row r="138" spans="1:25" x14ac:dyDescent="0.25">
      <c r="A138" s="847" t="s">
        <v>915</v>
      </c>
      <c r="B138" s="845"/>
      <c r="C138" s="844">
        <v>0</v>
      </c>
      <c r="D138" s="844">
        <v>0</v>
      </c>
      <c r="E138" s="843"/>
      <c r="F138" s="845">
        <v>0</v>
      </c>
      <c r="G138" s="844">
        <v>0</v>
      </c>
      <c r="H138" s="844"/>
      <c r="I138" s="843">
        <v>0</v>
      </c>
      <c r="J138" s="845">
        <v>0</v>
      </c>
      <c r="K138" s="844">
        <v>0</v>
      </c>
      <c r="L138" s="844"/>
      <c r="M138" s="843">
        <v>0</v>
      </c>
      <c r="N138" s="845"/>
      <c r="O138" s="844">
        <v>0</v>
      </c>
      <c r="P138" s="844"/>
      <c r="Q138" s="843"/>
      <c r="R138" s="845">
        <v>0</v>
      </c>
      <c r="S138" s="844">
        <v>0</v>
      </c>
      <c r="T138" s="844">
        <v>0</v>
      </c>
      <c r="U138" s="843">
        <v>0</v>
      </c>
      <c r="V138" s="845">
        <v>0</v>
      </c>
      <c r="W138" s="844">
        <v>0</v>
      </c>
      <c r="X138" s="844"/>
      <c r="Y138" s="843">
        <v>0</v>
      </c>
    </row>
    <row r="139" spans="1:25" x14ac:dyDescent="0.25">
      <c r="A139" s="847" t="s">
        <v>916</v>
      </c>
      <c r="B139" s="845">
        <v>0</v>
      </c>
      <c r="C139" s="844">
        <v>0</v>
      </c>
      <c r="D139" s="844"/>
      <c r="E139" s="843">
        <v>0</v>
      </c>
      <c r="F139" s="845"/>
      <c r="G139" s="844">
        <v>0</v>
      </c>
      <c r="H139" s="844"/>
      <c r="I139" s="843"/>
      <c r="J139" s="845"/>
      <c r="K139" s="844">
        <v>0</v>
      </c>
      <c r="L139" s="844">
        <v>0</v>
      </c>
      <c r="M139" s="843"/>
      <c r="N139" s="845">
        <v>0</v>
      </c>
      <c r="O139" s="844">
        <v>0</v>
      </c>
      <c r="P139" s="844"/>
      <c r="Q139" s="843">
        <v>0</v>
      </c>
      <c r="R139" s="845">
        <v>0</v>
      </c>
      <c r="S139" s="844">
        <v>0</v>
      </c>
      <c r="T139" s="844">
        <v>0</v>
      </c>
      <c r="U139" s="843">
        <v>0</v>
      </c>
      <c r="V139" s="845">
        <v>0</v>
      </c>
      <c r="W139" s="844">
        <v>0</v>
      </c>
      <c r="X139" s="844"/>
      <c r="Y139" s="843">
        <v>0</v>
      </c>
    </row>
    <row r="140" spans="1:25" x14ac:dyDescent="0.25">
      <c r="A140" s="847" t="s">
        <v>917</v>
      </c>
      <c r="B140" s="845">
        <v>0</v>
      </c>
      <c r="C140" s="844">
        <v>0</v>
      </c>
      <c r="D140" s="844">
        <v>0</v>
      </c>
      <c r="E140" s="843">
        <v>0</v>
      </c>
      <c r="F140" s="845">
        <v>0</v>
      </c>
      <c r="G140" s="844">
        <v>0</v>
      </c>
      <c r="H140" s="844"/>
      <c r="I140" s="843">
        <v>0</v>
      </c>
      <c r="J140" s="845">
        <v>0</v>
      </c>
      <c r="K140" s="844">
        <v>0</v>
      </c>
      <c r="L140" s="844">
        <v>-1</v>
      </c>
      <c r="M140" s="843">
        <v>0</v>
      </c>
      <c r="N140" s="845">
        <v>81.38</v>
      </c>
      <c r="O140" s="844">
        <v>2.2369976929271436E-8</v>
      </c>
      <c r="P140" s="844"/>
      <c r="Q140" s="843">
        <v>2.0109700000000002E-5</v>
      </c>
      <c r="R140" s="845">
        <v>0</v>
      </c>
      <c r="S140" s="844">
        <v>0</v>
      </c>
      <c r="T140" s="844">
        <v>-1</v>
      </c>
      <c r="U140" s="843">
        <v>0</v>
      </c>
      <c r="V140" s="845">
        <v>81.38</v>
      </c>
      <c r="W140" s="844">
        <v>4.4728506153629113E-9</v>
      </c>
      <c r="X140" s="844"/>
      <c r="Y140" s="843">
        <v>9.1488222999999996E-6</v>
      </c>
    </row>
    <row r="141" spans="1:25" x14ac:dyDescent="0.25">
      <c r="A141" s="846"/>
      <c r="B141" s="845"/>
      <c r="C141" s="844"/>
      <c r="D141" s="844"/>
      <c r="E141" s="843"/>
      <c r="F141" s="845"/>
      <c r="G141" s="844"/>
      <c r="H141" s="844"/>
      <c r="I141" s="843"/>
      <c r="J141" s="845"/>
      <c r="K141" s="844"/>
      <c r="L141" s="844"/>
      <c r="M141" s="843"/>
      <c r="N141" s="845"/>
      <c r="O141" s="844"/>
      <c r="P141" s="844"/>
      <c r="Q141" s="843"/>
      <c r="R141" s="845"/>
      <c r="S141" s="844"/>
      <c r="T141" s="844"/>
      <c r="U141" s="843"/>
      <c r="V141" s="845"/>
      <c r="W141" s="844"/>
      <c r="X141" s="844"/>
      <c r="Y141" s="843"/>
    </row>
    <row r="142" spans="1:25" x14ac:dyDescent="0.25">
      <c r="A142" s="855" t="s">
        <v>930</v>
      </c>
      <c r="B142" s="854">
        <v>353502.53</v>
      </c>
      <c r="C142" s="853">
        <v>2.2121444467552953E-5</v>
      </c>
      <c r="D142" s="853">
        <v>5.9721393295528231E-2</v>
      </c>
      <c r="E142" s="852">
        <v>7.3362065899999995E-2</v>
      </c>
      <c r="F142" s="854">
        <v>333580.62999999995</v>
      </c>
      <c r="G142" s="853">
        <v>2.2916577912046274E-5</v>
      </c>
      <c r="H142" s="853"/>
      <c r="I142" s="852">
        <v>6.88032591E-2</v>
      </c>
      <c r="J142" s="854">
        <v>39247.589999999997</v>
      </c>
      <c r="K142" s="853">
        <v>9.6740312386034797E-6</v>
      </c>
      <c r="L142" s="853">
        <v>2.0497493224089909</v>
      </c>
      <c r="M142" s="852">
        <v>9.6073890000000009E-3</v>
      </c>
      <c r="N142" s="854">
        <v>12869.12</v>
      </c>
      <c r="O142" s="853">
        <v>3.5375020582455841E-6</v>
      </c>
      <c r="P142" s="853"/>
      <c r="Q142" s="852">
        <v>3.1800667999999999E-3</v>
      </c>
      <c r="R142" s="854">
        <v>392750.12</v>
      </c>
      <c r="S142" s="853">
        <v>1.9601157426350124E-5</v>
      </c>
      <c r="T142" s="853">
        <v>0.13364238248115345</v>
      </c>
      <c r="U142" s="852">
        <v>4.4110653700000002E-2</v>
      </c>
      <c r="V142" s="854">
        <v>346449.75</v>
      </c>
      <c r="W142" s="853">
        <v>1.9041754454163517E-5</v>
      </c>
      <c r="X142" s="853"/>
      <c r="Y142" s="852">
        <v>3.8948232800000003E-2</v>
      </c>
    </row>
    <row r="143" spans="1:25" x14ac:dyDescent="0.25">
      <c r="A143" s="847" t="s">
        <v>916</v>
      </c>
      <c r="B143" s="845">
        <v>191403.79</v>
      </c>
      <c r="C143" s="844">
        <v>1.1977646415611699E-5</v>
      </c>
      <c r="D143" s="844">
        <v>-0.20577039949123832</v>
      </c>
      <c r="E143" s="843">
        <v>3.9721858399999997E-2</v>
      </c>
      <c r="F143" s="845">
        <v>240993.02</v>
      </c>
      <c r="G143" s="844">
        <v>1.65559232833433E-5</v>
      </c>
      <c r="H143" s="844"/>
      <c r="I143" s="843">
        <v>4.9706438899999997E-2</v>
      </c>
      <c r="J143" s="845">
        <v>8570.7199999999993</v>
      </c>
      <c r="K143" s="844">
        <v>2.112573358448853E-6</v>
      </c>
      <c r="L143" s="844">
        <v>-0.10522205750318428</v>
      </c>
      <c r="M143" s="843">
        <v>2.0980203E-3</v>
      </c>
      <c r="N143" s="845">
        <v>9578.6</v>
      </c>
      <c r="O143" s="844">
        <v>2.6329941142138043E-6</v>
      </c>
      <c r="P143" s="844"/>
      <c r="Q143" s="843">
        <v>2.3669518999999998E-3</v>
      </c>
      <c r="R143" s="845">
        <v>199974.51</v>
      </c>
      <c r="S143" s="844">
        <v>9.9802180882012908E-6</v>
      </c>
      <c r="T143" s="844">
        <v>-0.20192673855083823</v>
      </c>
      <c r="U143" s="843">
        <v>2.2459589299999999E-2</v>
      </c>
      <c r="V143" s="845">
        <v>250571.62</v>
      </c>
      <c r="W143" s="844">
        <v>1.3772049947277976E-5</v>
      </c>
      <c r="X143" s="844"/>
      <c r="Y143" s="843">
        <v>2.81695161E-2</v>
      </c>
    </row>
    <row r="144" spans="1:25" x14ac:dyDescent="0.25">
      <c r="A144" s="847" t="s">
        <v>924</v>
      </c>
      <c r="B144" s="845">
        <v>82080.03</v>
      </c>
      <c r="C144" s="844">
        <v>5.1363955599980582E-6</v>
      </c>
      <c r="D144" s="844">
        <v>0.17027227212812532</v>
      </c>
      <c r="E144" s="843">
        <v>1.7033995699999999E-2</v>
      </c>
      <c r="F144" s="845">
        <v>70137.55</v>
      </c>
      <c r="G144" s="844">
        <v>4.8183631919366587E-6</v>
      </c>
      <c r="H144" s="844"/>
      <c r="I144" s="843">
        <v>1.4466343600000001E-2</v>
      </c>
      <c r="J144" s="845">
        <v>28201.93</v>
      </c>
      <c r="K144" s="844">
        <v>6.9514166808435538E-6</v>
      </c>
      <c r="L144" s="844">
        <v>21.537383924433009</v>
      </c>
      <c r="M144" s="843">
        <v>6.9035299000000001E-3</v>
      </c>
      <c r="N144" s="845">
        <v>1251.3399999999999</v>
      </c>
      <c r="O144" s="844">
        <v>3.4397206845262372E-7</v>
      </c>
      <c r="P144" s="844"/>
      <c r="Q144" s="843">
        <v>3.0921650000000002E-4</v>
      </c>
      <c r="R144" s="845">
        <v>110281.96</v>
      </c>
      <c r="S144" s="844">
        <v>5.5038915309470755E-6</v>
      </c>
      <c r="T144" s="844">
        <v>0.5448056413259823</v>
      </c>
      <c r="U144" s="843">
        <v>1.2386016200000001E-2</v>
      </c>
      <c r="V144" s="845">
        <v>71388.89</v>
      </c>
      <c r="W144" s="844">
        <v>3.9237139415897669E-6</v>
      </c>
      <c r="X144" s="844"/>
      <c r="Y144" s="843">
        <v>8.0256114999999999E-3</v>
      </c>
    </row>
    <row r="145" spans="1:25" x14ac:dyDescent="0.25">
      <c r="A145" s="847" t="s">
        <v>919</v>
      </c>
      <c r="B145" s="845">
        <v>45216.81</v>
      </c>
      <c r="C145" s="844">
        <v>2.829572822052767E-6</v>
      </c>
      <c r="D145" s="844">
        <v>3.2163930604575692</v>
      </c>
      <c r="E145" s="843">
        <v>9.3838043999999992E-3</v>
      </c>
      <c r="F145" s="845">
        <v>10724.05</v>
      </c>
      <c r="G145" s="844">
        <v>7.3672901018767155E-7</v>
      </c>
      <c r="H145" s="844"/>
      <c r="I145" s="843">
        <v>2.2119078000000002E-3</v>
      </c>
      <c r="J145" s="845">
        <v>0</v>
      </c>
      <c r="K145" s="844">
        <v>0</v>
      </c>
      <c r="L145" s="844">
        <v>0</v>
      </c>
      <c r="M145" s="843">
        <v>0</v>
      </c>
      <c r="N145" s="845">
        <v>0</v>
      </c>
      <c r="O145" s="844">
        <v>0</v>
      </c>
      <c r="P145" s="844"/>
      <c r="Q145" s="843">
        <v>0</v>
      </c>
      <c r="R145" s="845">
        <v>45216.81</v>
      </c>
      <c r="S145" s="844">
        <v>2.2566557360373629E-6</v>
      </c>
      <c r="T145" s="844">
        <v>3.2163930604575692</v>
      </c>
      <c r="U145" s="843">
        <v>5.0784020999999997E-3</v>
      </c>
      <c r="V145" s="845">
        <v>10724.05</v>
      </c>
      <c r="W145" s="844">
        <v>5.8942090982652528E-7</v>
      </c>
      <c r="X145" s="844"/>
      <c r="Y145" s="843">
        <v>1.2056085999999999E-3</v>
      </c>
    </row>
    <row r="146" spans="1:25" x14ac:dyDescent="0.25">
      <c r="A146" s="847" t="s">
        <v>917</v>
      </c>
      <c r="B146" s="845">
        <v>18423.849999999999</v>
      </c>
      <c r="C146" s="844">
        <v>1.1529257645016725E-6</v>
      </c>
      <c r="D146" s="844">
        <v>0.57119514651616343</v>
      </c>
      <c r="E146" s="843">
        <v>3.8234851999999998E-3</v>
      </c>
      <c r="F146" s="845">
        <v>11726.01</v>
      </c>
      <c r="G146" s="844">
        <v>8.0556242657864699E-7</v>
      </c>
      <c r="H146" s="844"/>
      <c r="I146" s="843">
        <v>2.4185688000000001E-3</v>
      </c>
      <c r="J146" s="845">
        <v>2474.94</v>
      </c>
      <c r="K146" s="844">
        <v>6.1004119931107352E-7</v>
      </c>
      <c r="L146" s="844">
        <v>0.28081270182992474</v>
      </c>
      <c r="M146" s="843">
        <v>6.0583879999999998E-4</v>
      </c>
      <c r="N146" s="845">
        <v>1932.32</v>
      </c>
      <c r="O146" s="844">
        <v>5.3116188031420231E-7</v>
      </c>
      <c r="P146" s="844"/>
      <c r="Q146" s="843">
        <v>4.7749240000000002E-4</v>
      </c>
      <c r="R146" s="845">
        <v>20898.79</v>
      </c>
      <c r="S146" s="844">
        <v>1.0430053409283027E-6</v>
      </c>
      <c r="T146" s="844">
        <v>0.53011312510387443</v>
      </c>
      <c r="U146" s="843">
        <v>2.3471903E-3</v>
      </c>
      <c r="V146" s="845">
        <v>13658.33</v>
      </c>
      <c r="W146" s="844">
        <v>7.5069635961329219E-7</v>
      </c>
      <c r="X146" s="844"/>
      <c r="Y146" s="843">
        <v>1.5354832999999999E-3</v>
      </c>
    </row>
    <row r="147" spans="1:25" x14ac:dyDescent="0.25">
      <c r="A147" s="847" t="s">
        <v>920</v>
      </c>
      <c r="B147" s="845">
        <v>16378.05</v>
      </c>
      <c r="C147" s="844">
        <v>1.0249039053887553E-6</v>
      </c>
      <c r="D147" s="844">
        <v>0</v>
      </c>
      <c r="E147" s="843">
        <v>3.3989222E-3</v>
      </c>
      <c r="F147" s="845">
        <v>0</v>
      </c>
      <c r="G147" s="844">
        <v>0</v>
      </c>
      <c r="H147" s="844"/>
      <c r="I147" s="843">
        <v>0</v>
      </c>
      <c r="J147" s="845">
        <v>0</v>
      </c>
      <c r="K147" s="844">
        <v>0</v>
      </c>
      <c r="L147" s="844">
        <v>-1</v>
      </c>
      <c r="M147" s="843">
        <v>0</v>
      </c>
      <c r="N147" s="845">
        <v>106.86</v>
      </c>
      <c r="O147" s="844">
        <v>2.9373995264953869E-8</v>
      </c>
      <c r="P147" s="844"/>
      <c r="Q147" s="843">
        <v>2.6406000000000001E-5</v>
      </c>
      <c r="R147" s="845">
        <v>16378.05</v>
      </c>
      <c r="S147" s="844">
        <v>8.1738673023609427E-7</v>
      </c>
      <c r="T147" s="844">
        <v>152.26642335766422</v>
      </c>
      <c r="U147" s="843">
        <v>1.8394558000000001E-3</v>
      </c>
      <c r="V147" s="845">
        <v>106.86</v>
      </c>
      <c r="W147" s="844">
        <v>5.8732958559557723E-9</v>
      </c>
      <c r="X147" s="844"/>
      <c r="Y147" s="843">
        <v>1.2013300000000001E-5</v>
      </c>
    </row>
    <row r="148" spans="1:25" x14ac:dyDescent="0.25">
      <c r="A148" s="847" t="s">
        <v>918</v>
      </c>
      <c r="B148" s="845">
        <v>0</v>
      </c>
      <c r="C148" s="844">
        <v>0</v>
      </c>
      <c r="D148" s="844"/>
      <c r="E148" s="843">
        <v>0</v>
      </c>
      <c r="F148" s="845"/>
      <c r="G148" s="844">
        <v>0</v>
      </c>
      <c r="H148" s="844"/>
      <c r="I148" s="843"/>
      <c r="J148" s="845">
        <v>0</v>
      </c>
      <c r="K148" s="844">
        <v>0</v>
      </c>
      <c r="L148" s="844">
        <v>0</v>
      </c>
      <c r="M148" s="843">
        <v>0</v>
      </c>
      <c r="N148" s="845">
        <v>0</v>
      </c>
      <c r="O148" s="844">
        <v>0</v>
      </c>
      <c r="P148" s="844"/>
      <c r="Q148" s="843">
        <v>0</v>
      </c>
      <c r="R148" s="845">
        <v>0</v>
      </c>
      <c r="S148" s="844">
        <v>0</v>
      </c>
      <c r="T148" s="844">
        <v>0</v>
      </c>
      <c r="U148" s="843">
        <v>0</v>
      </c>
      <c r="V148" s="845">
        <v>0</v>
      </c>
      <c r="W148" s="844">
        <v>0</v>
      </c>
      <c r="X148" s="844"/>
      <c r="Y148" s="843">
        <v>0</v>
      </c>
    </row>
    <row r="149" spans="1:25" x14ac:dyDescent="0.25">
      <c r="A149" s="847" t="s">
        <v>915</v>
      </c>
      <c r="B149" s="845">
        <v>0</v>
      </c>
      <c r="C149" s="844">
        <v>0</v>
      </c>
      <c r="D149" s="844">
        <v>0</v>
      </c>
      <c r="E149" s="843">
        <v>0</v>
      </c>
      <c r="F149" s="845">
        <v>0</v>
      </c>
      <c r="G149" s="844">
        <v>0</v>
      </c>
      <c r="H149" s="844"/>
      <c r="I149" s="843">
        <v>0</v>
      </c>
      <c r="J149" s="845">
        <v>0</v>
      </c>
      <c r="K149" s="844">
        <v>0</v>
      </c>
      <c r="L149" s="844">
        <v>0</v>
      </c>
      <c r="M149" s="843">
        <v>0</v>
      </c>
      <c r="N149" s="845">
        <v>0</v>
      </c>
      <c r="O149" s="844">
        <v>0</v>
      </c>
      <c r="P149" s="844"/>
      <c r="Q149" s="843">
        <v>0</v>
      </c>
      <c r="R149" s="845">
        <v>0</v>
      </c>
      <c r="S149" s="844">
        <v>0</v>
      </c>
      <c r="T149" s="844">
        <v>0</v>
      </c>
      <c r="U149" s="843">
        <v>0</v>
      </c>
      <c r="V149" s="845">
        <v>0</v>
      </c>
      <c r="W149" s="844">
        <v>0</v>
      </c>
      <c r="X149" s="844"/>
      <c r="Y149" s="843">
        <v>0</v>
      </c>
    </row>
    <row r="150" spans="1:25" x14ac:dyDescent="0.25">
      <c r="A150" s="847" t="s">
        <v>923</v>
      </c>
      <c r="B150" s="845">
        <v>0</v>
      </c>
      <c r="C150" s="844">
        <v>0</v>
      </c>
      <c r="D150" s="844">
        <v>0</v>
      </c>
      <c r="E150" s="843">
        <v>0</v>
      </c>
      <c r="F150" s="845">
        <v>0</v>
      </c>
      <c r="G150" s="844">
        <v>0</v>
      </c>
      <c r="H150" s="844"/>
      <c r="I150" s="843">
        <v>0</v>
      </c>
      <c r="J150" s="845">
        <v>0</v>
      </c>
      <c r="K150" s="844">
        <v>0</v>
      </c>
      <c r="L150" s="844">
        <v>0</v>
      </c>
      <c r="M150" s="843">
        <v>0</v>
      </c>
      <c r="N150" s="845">
        <v>0</v>
      </c>
      <c r="O150" s="844">
        <v>0</v>
      </c>
      <c r="P150" s="844"/>
      <c r="Q150" s="843">
        <v>0</v>
      </c>
      <c r="R150" s="845">
        <v>0</v>
      </c>
      <c r="S150" s="844">
        <v>0</v>
      </c>
      <c r="T150" s="844">
        <v>0</v>
      </c>
      <c r="U150" s="843">
        <v>0</v>
      </c>
      <c r="V150" s="845">
        <v>0</v>
      </c>
      <c r="W150" s="844">
        <v>0</v>
      </c>
      <c r="X150" s="844"/>
      <c r="Y150" s="843">
        <v>0</v>
      </c>
    </row>
    <row r="151" spans="1:25" x14ac:dyDescent="0.25">
      <c r="A151" s="847" t="s">
        <v>926</v>
      </c>
      <c r="B151" s="845">
        <v>0</v>
      </c>
      <c r="C151" s="844">
        <v>0</v>
      </c>
      <c r="D151" s="844">
        <v>0</v>
      </c>
      <c r="E151" s="843">
        <v>0</v>
      </c>
      <c r="F151" s="845">
        <v>0</v>
      </c>
      <c r="G151" s="844">
        <v>0</v>
      </c>
      <c r="H151" s="844"/>
      <c r="I151" s="843">
        <v>0</v>
      </c>
      <c r="J151" s="845">
        <v>0</v>
      </c>
      <c r="K151" s="844">
        <v>0</v>
      </c>
      <c r="L151" s="844">
        <v>0</v>
      </c>
      <c r="M151" s="843">
        <v>0</v>
      </c>
      <c r="N151" s="845">
        <v>0</v>
      </c>
      <c r="O151" s="844">
        <v>0</v>
      </c>
      <c r="P151" s="844"/>
      <c r="Q151" s="843">
        <v>0</v>
      </c>
      <c r="R151" s="845">
        <v>0</v>
      </c>
      <c r="S151" s="844">
        <v>0</v>
      </c>
      <c r="T151" s="844">
        <v>0</v>
      </c>
      <c r="U151" s="843">
        <v>0</v>
      </c>
      <c r="V151" s="845">
        <v>0</v>
      </c>
      <c r="W151" s="844">
        <v>0</v>
      </c>
      <c r="X151" s="844"/>
      <c r="Y151" s="843">
        <v>0</v>
      </c>
    </row>
    <row r="152" spans="1:25" x14ac:dyDescent="0.25">
      <c r="A152" s="846"/>
      <c r="B152" s="845"/>
      <c r="C152" s="844"/>
      <c r="D152" s="844"/>
      <c r="E152" s="843"/>
      <c r="F152" s="845"/>
      <c r="G152" s="844"/>
      <c r="H152" s="844"/>
      <c r="I152" s="843"/>
      <c r="J152" s="845"/>
      <c r="K152" s="844"/>
      <c r="L152" s="844"/>
      <c r="M152" s="843"/>
      <c r="N152" s="845"/>
      <c r="O152" s="844"/>
      <c r="P152" s="844"/>
      <c r="Q152" s="843"/>
      <c r="R152" s="845"/>
      <c r="S152" s="844"/>
      <c r="T152" s="844"/>
      <c r="U152" s="843"/>
      <c r="V152" s="845"/>
      <c r="W152" s="844"/>
      <c r="X152" s="844"/>
      <c r="Y152" s="843"/>
    </row>
    <row r="153" spans="1:25" x14ac:dyDescent="0.25">
      <c r="A153" s="855" t="s">
        <v>928</v>
      </c>
      <c r="B153" s="854">
        <v>3188600.83</v>
      </c>
      <c r="C153" s="853">
        <v>1.9953593030872581E-4</v>
      </c>
      <c r="D153" s="853">
        <v>-7.5336569455371163E-2</v>
      </c>
      <c r="E153" s="852">
        <v>0.66172749620000004</v>
      </c>
      <c r="F153" s="854">
        <v>3448390.7600000002</v>
      </c>
      <c r="G153" s="853">
        <v>2.3690019268421097E-4</v>
      </c>
      <c r="H153" s="853"/>
      <c r="I153" s="852">
        <v>0.71125389669999994</v>
      </c>
      <c r="J153" s="854">
        <v>1024079.92</v>
      </c>
      <c r="K153" s="853">
        <v>2.5242266179672569E-4</v>
      </c>
      <c r="L153" s="853">
        <v>-7.1379449577010007E-2</v>
      </c>
      <c r="M153" s="852">
        <v>0.25068377889999999</v>
      </c>
      <c r="N153" s="854">
        <v>1102796.96</v>
      </c>
      <c r="O153" s="853">
        <v>3.0314011492836904E-4</v>
      </c>
      <c r="P153" s="853"/>
      <c r="Q153" s="852">
        <v>0.27251032419999999</v>
      </c>
      <c r="R153" s="854">
        <v>4212680.75</v>
      </c>
      <c r="S153" s="853">
        <v>2.1024415872286612E-4</v>
      </c>
      <c r="T153" s="853">
        <v>-7.4377720899633598E-2</v>
      </c>
      <c r="U153" s="852">
        <v>0.47313569820000001</v>
      </c>
      <c r="V153" s="854">
        <v>4551187.72</v>
      </c>
      <c r="W153" s="853">
        <v>2.5014478734374694E-4</v>
      </c>
      <c r="X153" s="853"/>
      <c r="Y153" s="852">
        <v>0.51164914650000004</v>
      </c>
    </row>
    <row r="154" spans="1:25" x14ac:dyDescent="0.25">
      <c r="A154" s="847" t="s">
        <v>921</v>
      </c>
      <c r="B154" s="845">
        <v>3128267.48</v>
      </c>
      <c r="C154" s="844">
        <v>1.9576039622254418E-4</v>
      </c>
      <c r="D154" s="844">
        <v>-7.5470819968113348E-2</v>
      </c>
      <c r="E154" s="843">
        <v>0.64920656970000001</v>
      </c>
      <c r="F154" s="845">
        <v>3383633.04</v>
      </c>
      <c r="G154" s="844">
        <v>2.3245141717891115E-4</v>
      </c>
      <c r="H154" s="844"/>
      <c r="I154" s="843">
        <v>0.69789717939999996</v>
      </c>
      <c r="J154" s="845">
        <v>1024079.92</v>
      </c>
      <c r="K154" s="844">
        <v>2.5242266179672569E-4</v>
      </c>
      <c r="L154" s="844">
        <v>-7.1379449577010007E-2</v>
      </c>
      <c r="M154" s="843">
        <v>0.25068377889999999</v>
      </c>
      <c r="N154" s="845">
        <v>1102796.96</v>
      </c>
      <c r="O154" s="844">
        <v>3.0314011492836904E-4</v>
      </c>
      <c r="P154" s="844"/>
      <c r="Q154" s="843">
        <v>0.27251032419999999</v>
      </c>
      <c r="R154" s="845">
        <v>4152347.4</v>
      </c>
      <c r="S154" s="844">
        <v>2.0723307500528741E-4</v>
      </c>
      <c r="T154" s="844">
        <v>-7.446513151882457E-2</v>
      </c>
      <c r="U154" s="843">
        <v>0.46635952320000001</v>
      </c>
      <c r="V154" s="845">
        <v>4486430</v>
      </c>
      <c r="W154" s="844">
        <v>2.4658553927602147E-4</v>
      </c>
      <c r="X154" s="844"/>
      <c r="Y154" s="843">
        <v>0.50436901789999999</v>
      </c>
    </row>
    <row r="155" spans="1:25" x14ac:dyDescent="0.25">
      <c r="A155" s="847" t="s">
        <v>919</v>
      </c>
      <c r="B155" s="845">
        <v>47113.58</v>
      </c>
      <c r="C155" s="844">
        <v>2.9482686973629677E-6</v>
      </c>
      <c r="D155" s="844">
        <v>-5.5188368409632454E-2</v>
      </c>
      <c r="E155" s="843">
        <v>9.7774394000000008E-3</v>
      </c>
      <c r="F155" s="845">
        <v>49865.58</v>
      </c>
      <c r="G155" s="844">
        <v>3.4257038521672459E-6</v>
      </c>
      <c r="H155" s="844"/>
      <c r="I155" s="843">
        <v>1.0285112799999999E-2</v>
      </c>
      <c r="J155" s="845">
        <v>0</v>
      </c>
      <c r="K155" s="844">
        <v>0</v>
      </c>
      <c r="L155" s="844">
        <v>0</v>
      </c>
      <c r="M155" s="843">
        <v>0</v>
      </c>
      <c r="N155" s="845">
        <v>0</v>
      </c>
      <c r="O155" s="844">
        <v>0</v>
      </c>
      <c r="P155" s="844"/>
      <c r="Q155" s="843">
        <v>0</v>
      </c>
      <c r="R155" s="845">
        <v>47113.58</v>
      </c>
      <c r="S155" s="844">
        <v>2.3513186921469072E-6</v>
      </c>
      <c r="T155" s="844">
        <v>-5.5188368409632454E-2</v>
      </c>
      <c r="U155" s="843">
        <v>5.2914327000000002E-3</v>
      </c>
      <c r="V155" s="845">
        <v>49865.58</v>
      </c>
      <c r="W155" s="844">
        <v>2.7407383901256883E-6</v>
      </c>
      <c r="X155" s="844"/>
      <c r="Y155" s="843">
        <v>5.6059392E-3</v>
      </c>
    </row>
    <row r="156" spans="1:25" x14ac:dyDescent="0.25">
      <c r="A156" s="847" t="s">
        <v>920</v>
      </c>
      <c r="B156" s="845">
        <v>12054.77</v>
      </c>
      <c r="C156" s="844">
        <v>7.5436214027696857E-7</v>
      </c>
      <c r="D156" s="844">
        <v>-2.3362774788262874E-2</v>
      </c>
      <c r="E156" s="843">
        <v>2.5017157000000001E-3</v>
      </c>
      <c r="F156" s="845">
        <v>12343.14</v>
      </c>
      <c r="G156" s="844">
        <v>8.4795849653888742E-7</v>
      </c>
      <c r="H156" s="844"/>
      <c r="I156" s="843">
        <v>2.545856E-3</v>
      </c>
      <c r="J156" s="845">
        <v>0</v>
      </c>
      <c r="K156" s="844">
        <v>0</v>
      </c>
      <c r="L156" s="844">
        <v>0</v>
      </c>
      <c r="M156" s="843">
        <v>0</v>
      </c>
      <c r="N156" s="845">
        <v>0</v>
      </c>
      <c r="O156" s="844">
        <v>0</v>
      </c>
      <c r="P156" s="844"/>
      <c r="Q156" s="843">
        <v>0</v>
      </c>
      <c r="R156" s="845">
        <v>12054.77</v>
      </c>
      <c r="S156" s="844">
        <v>6.0162284484710712E-7</v>
      </c>
      <c r="T156" s="844">
        <v>-2.3362774788262874E-2</v>
      </c>
      <c r="U156" s="843">
        <v>1.3538985E-3</v>
      </c>
      <c r="V156" s="845">
        <v>12343.14</v>
      </c>
      <c r="W156" s="844">
        <v>6.7841019101143479E-7</v>
      </c>
      <c r="X156" s="844"/>
      <c r="Y156" s="843">
        <v>1.3876283E-3</v>
      </c>
    </row>
    <row r="157" spans="1:25" x14ac:dyDescent="0.25">
      <c r="A157" s="847" t="s">
        <v>918</v>
      </c>
      <c r="B157" s="845">
        <v>1165</v>
      </c>
      <c r="C157" s="844">
        <v>7.2903248541670093E-8</v>
      </c>
      <c r="D157" s="844">
        <v>4.954954954954955E-2</v>
      </c>
      <c r="E157" s="843">
        <v>2.417714E-4</v>
      </c>
      <c r="F157" s="845">
        <v>1110</v>
      </c>
      <c r="G157" s="844">
        <v>7.6255631156915106E-8</v>
      </c>
      <c r="H157" s="844"/>
      <c r="I157" s="843">
        <v>2.2894500000000001E-4</v>
      </c>
      <c r="J157" s="845">
        <v>0</v>
      </c>
      <c r="K157" s="844">
        <v>0</v>
      </c>
      <c r="L157" s="844">
        <v>0</v>
      </c>
      <c r="M157" s="843">
        <v>0</v>
      </c>
      <c r="N157" s="845">
        <v>0</v>
      </c>
      <c r="O157" s="844">
        <v>0</v>
      </c>
      <c r="P157" s="844"/>
      <c r="Q157" s="843">
        <v>0</v>
      </c>
      <c r="R157" s="845">
        <v>1165</v>
      </c>
      <c r="S157" s="844">
        <v>5.8142180584688033E-8</v>
      </c>
      <c r="T157" s="844">
        <v>4.954954954954955E-2</v>
      </c>
      <c r="U157" s="843">
        <v>1.3084380000000001E-4</v>
      </c>
      <c r="V157" s="845">
        <v>1110</v>
      </c>
      <c r="W157" s="844">
        <v>6.1008407262875795E-8</v>
      </c>
      <c r="X157" s="844"/>
      <c r="Y157" s="843">
        <v>1.247873E-4</v>
      </c>
    </row>
    <row r="158" spans="1:25" x14ac:dyDescent="0.25">
      <c r="A158" s="847" t="s">
        <v>916</v>
      </c>
      <c r="B158" s="845">
        <v>0</v>
      </c>
      <c r="C158" s="844">
        <v>0</v>
      </c>
      <c r="D158" s="844">
        <v>0</v>
      </c>
      <c r="E158" s="843">
        <v>0</v>
      </c>
      <c r="F158" s="845">
        <v>0</v>
      </c>
      <c r="G158" s="844">
        <v>0</v>
      </c>
      <c r="H158" s="844"/>
      <c r="I158" s="843">
        <v>0</v>
      </c>
      <c r="J158" s="845">
        <v>0</v>
      </c>
      <c r="K158" s="844">
        <v>0</v>
      </c>
      <c r="L158" s="844">
        <v>0</v>
      </c>
      <c r="M158" s="843">
        <v>0</v>
      </c>
      <c r="N158" s="845">
        <v>0</v>
      </c>
      <c r="O158" s="844">
        <v>0</v>
      </c>
      <c r="P158" s="844"/>
      <c r="Q158" s="843">
        <v>0</v>
      </c>
      <c r="R158" s="845">
        <v>0</v>
      </c>
      <c r="S158" s="844">
        <v>0</v>
      </c>
      <c r="T158" s="844">
        <v>0</v>
      </c>
      <c r="U158" s="843">
        <v>0</v>
      </c>
      <c r="V158" s="845">
        <v>0</v>
      </c>
      <c r="W158" s="844">
        <v>0</v>
      </c>
      <c r="X158" s="844"/>
      <c r="Y158" s="843">
        <v>0</v>
      </c>
    </row>
    <row r="159" spans="1:25" x14ac:dyDescent="0.25">
      <c r="A159" s="847" t="s">
        <v>915</v>
      </c>
      <c r="B159" s="845">
        <v>0</v>
      </c>
      <c r="C159" s="844">
        <v>0</v>
      </c>
      <c r="D159" s="844">
        <v>-1</v>
      </c>
      <c r="E159" s="843">
        <v>0</v>
      </c>
      <c r="F159" s="845">
        <v>1439</v>
      </c>
      <c r="G159" s="844">
        <v>9.8857525436757513E-8</v>
      </c>
      <c r="H159" s="844"/>
      <c r="I159" s="843">
        <v>2.9680350000000001E-4</v>
      </c>
      <c r="J159" s="845">
        <v>0</v>
      </c>
      <c r="K159" s="844">
        <v>0</v>
      </c>
      <c r="L159" s="844">
        <v>0</v>
      </c>
      <c r="M159" s="843">
        <v>0</v>
      </c>
      <c r="N159" s="845">
        <v>0</v>
      </c>
      <c r="O159" s="844">
        <v>0</v>
      </c>
      <c r="P159" s="844"/>
      <c r="Q159" s="843">
        <v>0</v>
      </c>
      <c r="R159" s="845">
        <v>0</v>
      </c>
      <c r="S159" s="844">
        <v>0</v>
      </c>
      <c r="T159" s="844">
        <v>-1</v>
      </c>
      <c r="U159" s="843">
        <v>0</v>
      </c>
      <c r="V159" s="845">
        <v>1439</v>
      </c>
      <c r="W159" s="844">
        <v>7.9091079325475916E-8</v>
      </c>
      <c r="X159" s="844"/>
      <c r="Y159" s="843">
        <v>1.6177380000000001E-4</v>
      </c>
    </row>
    <row r="160" spans="1:25" x14ac:dyDescent="0.25">
      <c r="A160" s="847" t="s">
        <v>926</v>
      </c>
      <c r="B160" s="845"/>
      <c r="C160" s="844">
        <v>0</v>
      </c>
      <c r="D160" s="844">
        <v>0</v>
      </c>
      <c r="E160" s="843"/>
      <c r="F160" s="845"/>
      <c r="G160" s="844">
        <v>0</v>
      </c>
      <c r="H160" s="844"/>
      <c r="I160" s="843"/>
      <c r="J160" s="845">
        <v>0</v>
      </c>
      <c r="K160" s="844">
        <v>0</v>
      </c>
      <c r="L160" s="844"/>
      <c r="M160" s="843">
        <v>0</v>
      </c>
      <c r="N160" s="845"/>
      <c r="O160" s="844">
        <v>0</v>
      </c>
      <c r="P160" s="844"/>
      <c r="Q160" s="843"/>
      <c r="R160" s="845">
        <v>0</v>
      </c>
      <c r="S160" s="844">
        <v>0</v>
      </c>
      <c r="T160" s="844"/>
      <c r="U160" s="843">
        <v>0</v>
      </c>
      <c r="V160" s="845"/>
      <c r="W160" s="844">
        <v>0</v>
      </c>
      <c r="X160" s="844"/>
      <c r="Y160" s="843"/>
    </row>
    <row r="161" spans="1:25" x14ac:dyDescent="0.25">
      <c r="A161" s="847" t="s">
        <v>917</v>
      </c>
      <c r="B161" s="845">
        <v>0</v>
      </c>
      <c r="C161" s="844">
        <v>0</v>
      </c>
      <c r="D161" s="844">
        <v>0</v>
      </c>
      <c r="E161" s="843">
        <v>0</v>
      </c>
      <c r="F161" s="845">
        <v>0</v>
      </c>
      <c r="G161" s="844">
        <v>0</v>
      </c>
      <c r="H161" s="844"/>
      <c r="I161" s="843">
        <v>0</v>
      </c>
      <c r="J161" s="845">
        <v>0</v>
      </c>
      <c r="K161" s="844">
        <v>0</v>
      </c>
      <c r="L161" s="844">
        <v>0</v>
      </c>
      <c r="M161" s="843">
        <v>0</v>
      </c>
      <c r="N161" s="845">
        <v>0</v>
      </c>
      <c r="O161" s="844">
        <v>0</v>
      </c>
      <c r="P161" s="844"/>
      <c r="Q161" s="843">
        <v>0</v>
      </c>
      <c r="R161" s="845">
        <v>0</v>
      </c>
      <c r="S161" s="844">
        <v>0</v>
      </c>
      <c r="T161" s="844">
        <v>0</v>
      </c>
      <c r="U161" s="843">
        <v>0</v>
      </c>
      <c r="V161" s="845">
        <v>0</v>
      </c>
      <c r="W161" s="844">
        <v>0</v>
      </c>
      <c r="X161" s="844"/>
      <c r="Y161" s="843">
        <v>0</v>
      </c>
    </row>
    <row r="162" spans="1:25" x14ac:dyDescent="0.25">
      <c r="A162" s="846"/>
      <c r="B162" s="845"/>
      <c r="C162" s="844"/>
      <c r="D162" s="844"/>
      <c r="E162" s="843"/>
      <c r="F162" s="845"/>
      <c r="G162" s="844"/>
      <c r="H162" s="844"/>
      <c r="I162" s="843"/>
      <c r="J162" s="845"/>
      <c r="K162" s="844"/>
      <c r="L162" s="844"/>
      <c r="M162" s="843"/>
      <c r="N162" s="845"/>
      <c r="O162" s="844"/>
      <c r="P162" s="844"/>
      <c r="Q162" s="843"/>
      <c r="R162" s="845"/>
      <c r="S162" s="844"/>
      <c r="T162" s="844"/>
      <c r="U162" s="843"/>
      <c r="V162" s="845"/>
      <c r="W162" s="844"/>
      <c r="X162" s="844"/>
      <c r="Y162" s="843"/>
    </row>
    <row r="163" spans="1:25" x14ac:dyDescent="0.25">
      <c r="A163" s="855" t="s">
        <v>929</v>
      </c>
      <c r="B163" s="854">
        <v>6798.3799999999992</v>
      </c>
      <c r="C163" s="853">
        <v>4.2542831486757005E-7</v>
      </c>
      <c r="D163" s="853">
        <v>-0.94371760300394436</v>
      </c>
      <c r="E163" s="852">
        <v>1.4108612000000001E-3</v>
      </c>
      <c r="F163" s="854">
        <v>120790.51999999999</v>
      </c>
      <c r="G163" s="853">
        <v>8.2981597661008795E-6</v>
      </c>
      <c r="H163" s="853"/>
      <c r="I163" s="852">
        <v>2.4913860900000001E-2</v>
      </c>
      <c r="J163" s="854">
        <v>8361.1200000000008</v>
      </c>
      <c r="K163" s="853">
        <v>2.0609096270551219E-6</v>
      </c>
      <c r="L163" s="853">
        <v>-0.16423818420081968</v>
      </c>
      <c r="M163" s="852">
        <v>2.0467124999999997E-3</v>
      </c>
      <c r="N163" s="854">
        <v>10004.189999999999</v>
      </c>
      <c r="O163" s="853">
        <v>2.7499815617602356E-6</v>
      </c>
      <c r="P163" s="853"/>
      <c r="Q163" s="852">
        <v>2.4721187E-3</v>
      </c>
      <c r="R163" s="854">
        <v>15159.5</v>
      </c>
      <c r="S163" s="853">
        <v>7.5657200564255641E-7</v>
      </c>
      <c r="T163" s="853">
        <v>-0.8840969944426651</v>
      </c>
      <c r="U163" s="852">
        <v>1.7025979E-3</v>
      </c>
      <c r="V163" s="854">
        <v>130794.70999999999</v>
      </c>
      <c r="W163" s="853">
        <v>7.1888080500087675E-6</v>
      </c>
      <c r="X163" s="853"/>
      <c r="Y163" s="852">
        <v>1.4704074100000001E-2</v>
      </c>
    </row>
    <row r="164" spans="1:25" x14ac:dyDescent="0.25">
      <c r="A164" s="847" t="s">
        <v>924</v>
      </c>
      <c r="B164" s="845">
        <v>12811.97</v>
      </c>
      <c r="C164" s="844">
        <v>8.0174612293426686E-7</v>
      </c>
      <c r="D164" s="844">
        <v>-0.84320195285742838</v>
      </c>
      <c r="E164" s="843">
        <v>2.6588567E-3</v>
      </c>
      <c r="F164" s="845">
        <v>81710.009999999995</v>
      </c>
      <c r="G164" s="844">
        <v>5.6133769228719317E-6</v>
      </c>
      <c r="H164" s="844"/>
      <c r="I164" s="843">
        <v>1.68532417E-2</v>
      </c>
      <c r="J164" s="845">
        <v>6000.51</v>
      </c>
      <c r="K164" s="844">
        <v>1.4790493171059056E-6</v>
      </c>
      <c r="L164" s="844">
        <v>0.27590613531110342</v>
      </c>
      <c r="M164" s="843">
        <v>1.4688605E-3</v>
      </c>
      <c r="N164" s="845">
        <v>4702.9399999999996</v>
      </c>
      <c r="O164" s="844">
        <v>1.2927581629361982E-6</v>
      </c>
      <c r="P164" s="844"/>
      <c r="Q164" s="843">
        <v>1.1621356999999999E-3</v>
      </c>
      <c r="R164" s="845">
        <v>18812.48</v>
      </c>
      <c r="S164" s="844">
        <v>9.3888292652861116E-7</v>
      </c>
      <c r="T164" s="844">
        <v>-0.78229559342667976</v>
      </c>
      <c r="U164" s="843">
        <v>2.1128722000000001E-3</v>
      </c>
      <c r="V164" s="845">
        <v>86412.95</v>
      </c>
      <c r="W164" s="844">
        <v>4.7494742760238942E-6</v>
      </c>
      <c r="X164" s="844"/>
      <c r="Y164" s="843">
        <v>9.7146316000000007E-3</v>
      </c>
    </row>
    <row r="165" spans="1:25" x14ac:dyDescent="0.25">
      <c r="A165" s="847" t="s">
        <v>920</v>
      </c>
      <c r="B165" s="845">
        <v>1683.27</v>
      </c>
      <c r="C165" s="844">
        <v>1.0533549456887298E-7</v>
      </c>
      <c r="D165" s="844">
        <v>-0.83188868681481654</v>
      </c>
      <c r="E165" s="843">
        <v>3.4932749999999998E-4</v>
      </c>
      <c r="F165" s="845">
        <v>10012.83</v>
      </c>
      <c r="G165" s="844">
        <v>6.8786907325846327E-7</v>
      </c>
      <c r="H165" s="844"/>
      <c r="I165" s="843">
        <v>2.0652138E-3</v>
      </c>
      <c r="J165" s="845">
        <v>0</v>
      </c>
      <c r="K165" s="844">
        <v>0</v>
      </c>
      <c r="L165" s="844">
        <v>0</v>
      </c>
      <c r="M165" s="843">
        <v>0</v>
      </c>
      <c r="N165" s="845">
        <v>0</v>
      </c>
      <c r="O165" s="844">
        <v>0</v>
      </c>
      <c r="P165" s="844"/>
      <c r="Q165" s="843">
        <v>0</v>
      </c>
      <c r="R165" s="845">
        <v>1683.27</v>
      </c>
      <c r="S165" s="844">
        <v>8.4007715289946636E-8</v>
      </c>
      <c r="T165" s="844">
        <v>-0.83188868681481654</v>
      </c>
      <c r="U165" s="843">
        <v>1.8905190000000001E-4</v>
      </c>
      <c r="V165" s="845">
        <v>10012.83</v>
      </c>
      <c r="W165" s="844">
        <v>5.5033045990445098E-7</v>
      </c>
      <c r="X165" s="844"/>
      <c r="Y165" s="843">
        <v>1.1256524999999999E-3</v>
      </c>
    </row>
    <row r="166" spans="1:25" x14ac:dyDescent="0.25">
      <c r="A166" s="847" t="s">
        <v>915</v>
      </c>
      <c r="B166" s="845">
        <v>0</v>
      </c>
      <c r="C166" s="844">
        <v>0</v>
      </c>
      <c r="D166" s="844">
        <v>0</v>
      </c>
      <c r="E166" s="843">
        <v>0</v>
      </c>
      <c r="F166" s="845">
        <v>0</v>
      </c>
      <c r="G166" s="844">
        <v>0</v>
      </c>
      <c r="H166" s="844"/>
      <c r="I166" s="843">
        <v>0</v>
      </c>
      <c r="J166" s="845">
        <v>97.67</v>
      </c>
      <c r="K166" s="844">
        <v>2.4074411475313564E-8</v>
      </c>
      <c r="L166" s="844">
        <v>-0.85294427631479897</v>
      </c>
      <c r="M166" s="843">
        <v>2.39086E-5</v>
      </c>
      <c r="N166" s="845">
        <v>664.17</v>
      </c>
      <c r="O166" s="844">
        <v>1.8256902896429356E-7</v>
      </c>
      <c r="P166" s="844"/>
      <c r="Q166" s="843">
        <v>1.6412189999999999E-4</v>
      </c>
      <c r="R166" s="845">
        <v>97.67</v>
      </c>
      <c r="S166" s="844">
        <v>4.8744607533961207E-9</v>
      </c>
      <c r="T166" s="844">
        <v>-0.85294427631479897</v>
      </c>
      <c r="U166" s="843">
        <v>1.0969500000000001E-5</v>
      </c>
      <c r="V166" s="845">
        <v>664.17</v>
      </c>
      <c r="W166" s="844">
        <v>3.6504462929535328E-8</v>
      </c>
      <c r="X166" s="844"/>
      <c r="Y166" s="843">
        <v>7.4666700000000001E-5</v>
      </c>
    </row>
    <row r="167" spans="1:25" x14ac:dyDescent="0.25">
      <c r="A167" s="847" t="s">
        <v>916</v>
      </c>
      <c r="B167" s="845">
        <v>0</v>
      </c>
      <c r="C167" s="844">
        <v>0</v>
      </c>
      <c r="D167" s="844">
        <v>-1</v>
      </c>
      <c r="E167" s="843">
        <v>0</v>
      </c>
      <c r="F167" s="845">
        <v>2040</v>
      </c>
      <c r="G167" s="844">
        <v>1.4014548428838451E-7</v>
      </c>
      <c r="H167" s="844"/>
      <c r="I167" s="843">
        <v>4.207638E-4</v>
      </c>
      <c r="J167" s="845">
        <v>0</v>
      </c>
      <c r="K167" s="844">
        <v>0</v>
      </c>
      <c r="L167" s="844">
        <v>0</v>
      </c>
      <c r="M167" s="843">
        <v>0</v>
      </c>
      <c r="N167" s="845">
        <v>0</v>
      </c>
      <c r="O167" s="844">
        <v>0</v>
      </c>
      <c r="P167" s="844"/>
      <c r="Q167" s="843">
        <v>0</v>
      </c>
      <c r="R167" s="845">
        <v>0</v>
      </c>
      <c r="S167" s="844">
        <v>0</v>
      </c>
      <c r="T167" s="844">
        <v>-1</v>
      </c>
      <c r="U167" s="843">
        <v>0</v>
      </c>
      <c r="V167" s="845">
        <v>2040</v>
      </c>
      <c r="W167" s="844">
        <v>1.1212355929393389E-7</v>
      </c>
      <c r="X167" s="844"/>
      <c r="Y167" s="843">
        <v>2.293389E-4</v>
      </c>
    </row>
    <row r="168" spans="1:25" x14ac:dyDescent="0.25">
      <c r="A168" s="847" t="s">
        <v>917</v>
      </c>
      <c r="B168" s="845">
        <v>-627.96</v>
      </c>
      <c r="C168" s="844">
        <v>-3.9296415411353782E-8</v>
      </c>
      <c r="D168" s="844">
        <v>-2</v>
      </c>
      <c r="E168" s="843">
        <v>-1.3032000000000001E-4</v>
      </c>
      <c r="F168" s="845">
        <v>627.96</v>
      </c>
      <c r="G168" s="844">
        <v>4.3140077604771541E-8</v>
      </c>
      <c r="H168" s="844"/>
      <c r="I168" s="843">
        <v>1.2952100000000001E-4</v>
      </c>
      <c r="J168" s="845">
        <v>2262.94</v>
      </c>
      <c r="K168" s="844">
        <v>5.5778589847390272E-7</v>
      </c>
      <c r="L168" s="844">
        <v>-0.51199030424318748</v>
      </c>
      <c r="M168" s="843">
        <v>5.5394340000000002E-4</v>
      </c>
      <c r="N168" s="845">
        <v>4637.08</v>
      </c>
      <c r="O168" s="844">
        <v>1.2746543698597444E-6</v>
      </c>
      <c r="P168" s="844"/>
      <c r="Q168" s="843">
        <v>1.1458611E-3</v>
      </c>
      <c r="R168" s="845">
        <v>1634.98</v>
      </c>
      <c r="S168" s="844">
        <v>8.1597684474122952E-8</v>
      </c>
      <c r="T168" s="844">
        <v>-0.68946484737058022</v>
      </c>
      <c r="U168" s="843">
        <v>1.8362829999999999E-4</v>
      </c>
      <c r="V168" s="845">
        <v>5265.04</v>
      </c>
      <c r="W168" s="844">
        <v>2.8937991403183025E-7</v>
      </c>
      <c r="X168" s="844"/>
      <c r="Y168" s="843">
        <v>5.9190109999999996E-4</v>
      </c>
    </row>
    <row r="169" spans="1:25" x14ac:dyDescent="0.25">
      <c r="A169" s="847" t="s">
        <v>919</v>
      </c>
      <c r="B169" s="845">
        <v>-7068.9</v>
      </c>
      <c r="C169" s="844">
        <v>-4.4235688722421606E-7</v>
      </c>
      <c r="D169" s="844">
        <v>-1.2677642035597347</v>
      </c>
      <c r="E169" s="843">
        <v>-1.4670029999999999E-3</v>
      </c>
      <c r="F169" s="845">
        <v>26399.72</v>
      </c>
      <c r="G169" s="844">
        <v>1.8136282080773287E-6</v>
      </c>
      <c r="H169" s="844"/>
      <c r="I169" s="843">
        <v>5.4451205999999997E-3</v>
      </c>
      <c r="J169" s="845">
        <v>0</v>
      </c>
      <c r="K169" s="844">
        <v>0</v>
      </c>
      <c r="L169" s="844">
        <v>0</v>
      </c>
      <c r="M169" s="843">
        <v>0</v>
      </c>
      <c r="N169" s="845">
        <v>0</v>
      </c>
      <c r="O169" s="844">
        <v>0</v>
      </c>
      <c r="P169" s="844"/>
      <c r="Q169" s="843">
        <v>0</v>
      </c>
      <c r="R169" s="845">
        <v>-7068.9</v>
      </c>
      <c r="S169" s="844">
        <v>-3.5279078140352035E-7</v>
      </c>
      <c r="T169" s="844">
        <v>-1.2677642035597347</v>
      </c>
      <c r="U169" s="843">
        <v>-7.93924E-4</v>
      </c>
      <c r="V169" s="845">
        <v>26399.72</v>
      </c>
      <c r="W169" s="844">
        <v>1.4509953778251238E-6</v>
      </c>
      <c r="X169" s="844"/>
      <c r="Y169" s="843">
        <v>2.9678832999999998E-3</v>
      </c>
    </row>
    <row r="170" spans="1:25" x14ac:dyDescent="0.25">
      <c r="A170" s="846"/>
      <c r="B170" s="845"/>
      <c r="C170" s="844"/>
      <c r="D170" s="844"/>
      <c r="E170" s="843"/>
      <c r="F170" s="845"/>
      <c r="G170" s="844"/>
      <c r="H170" s="844"/>
      <c r="I170" s="843"/>
      <c r="J170" s="845"/>
      <c r="K170" s="844"/>
      <c r="L170" s="844"/>
      <c r="M170" s="843"/>
      <c r="N170" s="845"/>
      <c r="O170" s="844"/>
      <c r="P170" s="844"/>
      <c r="Q170" s="843"/>
      <c r="R170" s="845"/>
      <c r="S170" s="844"/>
      <c r="T170" s="844"/>
      <c r="U170" s="843"/>
      <c r="V170" s="845"/>
      <c r="W170" s="844"/>
      <c r="X170" s="844"/>
      <c r="Y170" s="843"/>
    </row>
    <row r="171" spans="1:25" x14ac:dyDescent="0.25">
      <c r="A171" s="855" t="s">
        <v>934</v>
      </c>
      <c r="B171" s="854">
        <v>145023584.75999999</v>
      </c>
      <c r="C171" s="853">
        <v>9.0752707675212357E-3</v>
      </c>
      <c r="D171" s="853">
        <v>-8.203954295652513E-2</v>
      </c>
      <c r="E171" s="852">
        <v>30.096615647199997</v>
      </c>
      <c r="F171" s="854">
        <v>157984566.38</v>
      </c>
      <c r="G171" s="853">
        <v>1.0853344885007613E-2</v>
      </c>
      <c r="H171" s="853"/>
      <c r="I171" s="852">
        <v>32.585384394400002</v>
      </c>
      <c r="J171" s="854">
        <v>42845713.259999998</v>
      </c>
      <c r="K171" s="853">
        <v>1.056092281124745E-2</v>
      </c>
      <c r="L171" s="853">
        <v>2.7650685510482859E-2</v>
      </c>
      <c r="M171" s="852">
        <v>10.4881709893</v>
      </c>
      <c r="N171" s="854">
        <v>41692876.640000001</v>
      </c>
      <c r="O171" s="853">
        <v>1.146066218421922E-2</v>
      </c>
      <c r="P171" s="853"/>
      <c r="Q171" s="852">
        <v>10.302657462299999</v>
      </c>
      <c r="R171" s="854">
        <v>187869298.02000001</v>
      </c>
      <c r="S171" s="853">
        <v>9.3760778127016439E-3</v>
      </c>
      <c r="T171" s="853">
        <v>-5.9136098807201297E-2</v>
      </c>
      <c r="U171" s="852">
        <v>21.100025554200002</v>
      </c>
      <c r="V171" s="854">
        <v>199677443.02000004</v>
      </c>
      <c r="W171" s="853">
        <v>1.0974777265742195E-2</v>
      </c>
      <c r="X171" s="853"/>
      <c r="Y171" s="852">
        <v>22.447940978099997</v>
      </c>
    </row>
    <row r="172" spans="1:25" x14ac:dyDescent="0.25">
      <c r="A172" s="847" t="s">
        <v>916</v>
      </c>
      <c r="B172" s="845">
        <v>67406537.620000005</v>
      </c>
      <c r="C172" s="844">
        <v>4.2181592836431723E-3</v>
      </c>
      <c r="D172" s="844">
        <v>-0.10110381610669086</v>
      </c>
      <c r="E172" s="843">
        <v>13.988818841000001</v>
      </c>
      <c r="F172" s="845">
        <v>74988123.019999996</v>
      </c>
      <c r="G172" s="844">
        <v>5.1515915767229676E-3</v>
      </c>
      <c r="H172" s="844"/>
      <c r="I172" s="843">
        <v>15.466807104000001</v>
      </c>
      <c r="J172" s="845">
        <v>16102396.32</v>
      </c>
      <c r="K172" s="844">
        <v>3.9690356787780781E-3</v>
      </c>
      <c r="L172" s="844">
        <v>-4.7353620504184596E-2</v>
      </c>
      <c r="M172" s="843">
        <v>3.9416938845999998</v>
      </c>
      <c r="N172" s="845">
        <v>16902805.350000001</v>
      </c>
      <c r="O172" s="844">
        <v>4.6462935084721777E-3</v>
      </c>
      <c r="P172" s="844"/>
      <c r="Q172" s="843">
        <v>4.1768241414</v>
      </c>
      <c r="R172" s="845">
        <v>83508933.939999998</v>
      </c>
      <c r="S172" s="844">
        <v>4.1677180408362779E-3</v>
      </c>
      <c r="T172" s="844">
        <v>-9.121677818129989E-2</v>
      </c>
      <c r="U172" s="843">
        <v>9.3790771494000005</v>
      </c>
      <c r="V172" s="845">
        <v>91890928.370000005</v>
      </c>
      <c r="W172" s="844">
        <v>5.0505578214060428E-3</v>
      </c>
      <c r="X172" s="844"/>
      <c r="Y172" s="843">
        <v>10.330471511000001</v>
      </c>
    </row>
    <row r="173" spans="1:25" x14ac:dyDescent="0.25">
      <c r="A173" s="847" t="s">
        <v>915</v>
      </c>
      <c r="B173" s="845">
        <v>37092324.649999999</v>
      </c>
      <c r="C173" s="844">
        <v>2.3211596248474387E-3</v>
      </c>
      <c r="D173" s="844">
        <v>-6.9330312516835732E-2</v>
      </c>
      <c r="E173" s="843">
        <v>7.6977371665999996</v>
      </c>
      <c r="F173" s="845">
        <v>39855520.329999998</v>
      </c>
      <c r="G173" s="844">
        <v>2.7380250971634334E-3</v>
      </c>
      <c r="H173" s="844"/>
      <c r="I173" s="843">
        <v>8.2204703911999992</v>
      </c>
      <c r="J173" s="845">
        <v>5950354.0899999999</v>
      </c>
      <c r="K173" s="844">
        <v>1.466686523870943E-3</v>
      </c>
      <c r="L173" s="844">
        <v>3.7274549365926063E-3</v>
      </c>
      <c r="M173" s="843">
        <v>1.4565828503</v>
      </c>
      <c r="N173" s="845">
        <v>5928256.7800000003</v>
      </c>
      <c r="O173" s="844">
        <v>1.6295768911206315E-3</v>
      </c>
      <c r="P173" s="844"/>
      <c r="Q173" s="843">
        <v>1.4649216814999999</v>
      </c>
      <c r="R173" s="845">
        <v>43042678.740000002</v>
      </c>
      <c r="S173" s="844">
        <v>2.1481503863946716E-3</v>
      </c>
      <c r="T173" s="844">
        <v>-5.987051621831551E-2</v>
      </c>
      <c r="U173" s="843">
        <v>4.8342205506999996</v>
      </c>
      <c r="V173" s="845">
        <v>45783777.109999999</v>
      </c>
      <c r="W173" s="844">
        <v>2.5163921801437932E-3</v>
      </c>
      <c r="X173" s="844"/>
      <c r="Y173" s="843">
        <v>5.1470587301000004</v>
      </c>
    </row>
    <row r="174" spans="1:25" x14ac:dyDescent="0.25">
      <c r="A174" s="847" t="s">
        <v>917</v>
      </c>
      <c r="B174" s="845">
        <v>12746356.689999999</v>
      </c>
      <c r="C174" s="844">
        <v>7.9764018006167321E-4</v>
      </c>
      <c r="D174" s="844">
        <v>8.7752804874018125E-2</v>
      </c>
      <c r="E174" s="843">
        <v>2.6452400747999998</v>
      </c>
      <c r="F174" s="845">
        <v>11718063.73</v>
      </c>
      <c r="G174" s="844">
        <v>8.0501652762892328E-4</v>
      </c>
      <c r="H174" s="844"/>
      <c r="I174" s="843">
        <v>2.4169298289999999</v>
      </c>
      <c r="J174" s="845">
        <v>6671825.4000000004</v>
      </c>
      <c r="K174" s="844">
        <v>1.644520016085272E-3</v>
      </c>
      <c r="L174" s="844">
        <v>8.2843069335965705E-2</v>
      </c>
      <c r="M174" s="843">
        <v>1.6331912876000001</v>
      </c>
      <c r="N174" s="845">
        <v>6161396.4100000001</v>
      </c>
      <c r="O174" s="844">
        <v>1.6936630074194626E-3</v>
      </c>
      <c r="P174" s="844"/>
      <c r="Q174" s="843">
        <v>1.5225324280000001</v>
      </c>
      <c r="R174" s="845">
        <v>19418182.09</v>
      </c>
      <c r="S174" s="844">
        <v>9.6911197399410719E-4</v>
      </c>
      <c r="T174" s="844">
        <v>8.6060873088531581E-2</v>
      </c>
      <c r="U174" s="843">
        <v>2.1808999269</v>
      </c>
      <c r="V174" s="845">
        <v>17879460.140000001</v>
      </c>
      <c r="W174" s="844">
        <v>9.8270034762294972E-4</v>
      </c>
      <c r="X174" s="844"/>
      <c r="Y174" s="843">
        <v>2.0100270710000001</v>
      </c>
    </row>
    <row r="175" spans="1:25" x14ac:dyDescent="0.25">
      <c r="A175" s="847" t="s">
        <v>923</v>
      </c>
      <c r="B175" s="845">
        <v>8427056.0099999998</v>
      </c>
      <c r="C175" s="844">
        <v>5.2734743242197827E-4</v>
      </c>
      <c r="D175" s="844">
        <v>-0.21394245358243047</v>
      </c>
      <c r="E175" s="843">
        <v>1.7488594437</v>
      </c>
      <c r="F175" s="845">
        <v>10720660.4</v>
      </c>
      <c r="G175" s="844">
        <v>7.3649614884769904E-4</v>
      </c>
      <c r="H175" s="844"/>
      <c r="I175" s="843">
        <v>2.2112086521999998</v>
      </c>
      <c r="J175" s="845">
        <v>355239.11</v>
      </c>
      <c r="K175" s="844">
        <v>8.7561917746126514E-5</v>
      </c>
      <c r="L175" s="844">
        <v>-0.20130509736080182</v>
      </c>
      <c r="M175" s="843">
        <v>8.6958723399999993E-2</v>
      </c>
      <c r="N175" s="845">
        <v>444774.48</v>
      </c>
      <c r="O175" s="844">
        <v>1.222609345825596E-4</v>
      </c>
      <c r="P175" s="844"/>
      <c r="Q175" s="843">
        <v>0.10990748259999999</v>
      </c>
      <c r="R175" s="845">
        <v>8782295.1199999992</v>
      </c>
      <c r="S175" s="844">
        <v>4.3830196464812396E-4</v>
      </c>
      <c r="T175" s="844">
        <v>-0.21343904519731535</v>
      </c>
      <c r="U175" s="843">
        <v>0.98635941800000004</v>
      </c>
      <c r="V175" s="845">
        <v>11165434.880000001</v>
      </c>
      <c r="W175" s="844">
        <v>6.1368053912266548E-4</v>
      </c>
      <c r="X175" s="844"/>
      <c r="Y175" s="843">
        <v>1.2552295310999999</v>
      </c>
    </row>
    <row r="176" spans="1:25" x14ac:dyDescent="0.25">
      <c r="A176" s="847" t="s">
        <v>920</v>
      </c>
      <c r="B176" s="845">
        <v>8333673.1399999997</v>
      </c>
      <c r="C176" s="844">
        <v>5.2150372891884996E-4</v>
      </c>
      <c r="D176" s="844">
        <v>5.9316804519432643E-2</v>
      </c>
      <c r="E176" s="843">
        <v>1.7294797797000001</v>
      </c>
      <c r="F176" s="845">
        <v>7867026.2800000003</v>
      </c>
      <c r="G176" s="844">
        <v>5.4045500388237653E-4</v>
      </c>
      <c r="H176" s="844"/>
      <c r="I176" s="843">
        <v>1.6226273315999999</v>
      </c>
      <c r="J176" s="845">
        <v>6398285.1200000001</v>
      </c>
      <c r="K176" s="844">
        <v>1.5770958197528005E-3</v>
      </c>
      <c r="L176" s="844">
        <v>0.13663732922325497</v>
      </c>
      <c r="M176" s="843">
        <v>1.5662315614</v>
      </c>
      <c r="N176" s="845">
        <v>5629135.1299999999</v>
      </c>
      <c r="O176" s="844">
        <v>1.5473534405241014E-3</v>
      </c>
      <c r="P176" s="844"/>
      <c r="Q176" s="843">
        <v>1.3910062275999999</v>
      </c>
      <c r="R176" s="845">
        <v>14731958.26</v>
      </c>
      <c r="S176" s="844">
        <v>7.352344871407781E-4</v>
      </c>
      <c r="T176" s="844">
        <v>9.1566543438368647E-2</v>
      </c>
      <c r="U176" s="843">
        <v>1.6545795350000001</v>
      </c>
      <c r="V176" s="845">
        <v>13496161.41</v>
      </c>
      <c r="W176" s="844">
        <v>7.4178316377188102E-4</v>
      </c>
      <c r="X176" s="844"/>
      <c r="Y176" s="843">
        <v>1.5172521752000001</v>
      </c>
    </row>
    <row r="177" spans="1:25" x14ac:dyDescent="0.25">
      <c r="A177" s="847" t="s">
        <v>926</v>
      </c>
      <c r="B177" s="845">
        <v>5784100.71</v>
      </c>
      <c r="C177" s="844">
        <v>3.6195685120273002E-4</v>
      </c>
      <c r="D177" s="844">
        <v>0.13039750942117828</v>
      </c>
      <c r="E177" s="843">
        <v>1.2003692794</v>
      </c>
      <c r="F177" s="845">
        <v>5116873.1900000004</v>
      </c>
      <c r="G177" s="844">
        <v>3.5152287806607894E-4</v>
      </c>
      <c r="H177" s="844"/>
      <c r="I177" s="843">
        <v>1.0553896726000001</v>
      </c>
      <c r="J177" s="845">
        <v>474504.73</v>
      </c>
      <c r="K177" s="844">
        <v>1.1695937459816284E-4</v>
      </c>
      <c r="L177" s="844">
        <v>1.118097181168844</v>
      </c>
      <c r="M177" s="843">
        <v>0.1161536678</v>
      </c>
      <c r="N177" s="845">
        <v>224024.06</v>
      </c>
      <c r="O177" s="844">
        <v>6.158040125094274E-5</v>
      </c>
      <c r="P177" s="844"/>
      <c r="Q177" s="843">
        <v>5.5358213199999999E-2</v>
      </c>
      <c r="R177" s="845">
        <v>6258605.4400000004</v>
      </c>
      <c r="S177" s="844">
        <v>3.1235104523673042E-4</v>
      </c>
      <c r="T177" s="844">
        <v>0.17182659524108995</v>
      </c>
      <c r="U177" s="843">
        <v>0.70291812499999995</v>
      </c>
      <c r="V177" s="845">
        <v>5340897.25</v>
      </c>
      <c r="W177" s="844">
        <v>2.9354922033979582E-4</v>
      </c>
      <c r="X177" s="844"/>
      <c r="Y177" s="843">
        <v>0.60042909420000001</v>
      </c>
    </row>
    <row r="178" spans="1:25" x14ac:dyDescent="0.25">
      <c r="A178" s="847" t="s">
        <v>919</v>
      </c>
      <c r="B178" s="845">
        <v>2451596.2200000002</v>
      </c>
      <c r="C178" s="844">
        <v>1.5341573266135531E-4</v>
      </c>
      <c r="D178" s="844">
        <v>-0.18444534749804073</v>
      </c>
      <c r="E178" s="843">
        <v>0.50877758449999999</v>
      </c>
      <c r="F178" s="845">
        <v>3006047.74</v>
      </c>
      <c r="G178" s="844">
        <v>2.065117727040705E-4</v>
      </c>
      <c r="H178" s="844"/>
      <c r="I178" s="843">
        <v>0.6200176597</v>
      </c>
      <c r="J178" s="845">
        <v>6093480.5099999998</v>
      </c>
      <c r="K178" s="844">
        <v>1.5019653641296564E-3</v>
      </c>
      <c r="L178" s="844">
        <v>8.0297480572630989E-2</v>
      </c>
      <c r="M178" s="843">
        <v>1.4916186625000001</v>
      </c>
      <c r="N178" s="845">
        <v>5640557.9199999999</v>
      </c>
      <c r="O178" s="844">
        <v>1.5504933710815837E-3</v>
      </c>
      <c r="P178" s="844"/>
      <c r="Q178" s="843">
        <v>1.3938288942999999</v>
      </c>
      <c r="R178" s="845">
        <v>8545076.7300000004</v>
      </c>
      <c r="S178" s="844">
        <v>4.2646299943834812E-4</v>
      </c>
      <c r="T178" s="844">
        <v>-1.1742056246381392E-2</v>
      </c>
      <c r="U178" s="843">
        <v>0.95971688440000003</v>
      </c>
      <c r="V178" s="845">
        <v>8646605.6600000001</v>
      </c>
      <c r="W178" s="844">
        <v>4.7523931490699726E-4</v>
      </c>
      <c r="X178" s="844"/>
      <c r="Y178" s="843">
        <v>0.97206019160000001</v>
      </c>
    </row>
    <row r="179" spans="1:25" x14ac:dyDescent="0.25">
      <c r="A179" s="847" t="s">
        <v>918</v>
      </c>
      <c r="B179" s="845">
        <v>2276508.08</v>
      </c>
      <c r="C179" s="844">
        <v>1.4245908529043793E-4</v>
      </c>
      <c r="D179" s="844">
        <v>-0.34238811660344864</v>
      </c>
      <c r="E179" s="843">
        <v>0.47244169850000001</v>
      </c>
      <c r="F179" s="845">
        <v>3461780.63</v>
      </c>
      <c r="G179" s="844">
        <v>2.3782006024093081E-4</v>
      </c>
      <c r="H179" s="844"/>
      <c r="I179" s="843">
        <v>0.71401564790000005</v>
      </c>
      <c r="J179" s="845">
        <v>179855.61</v>
      </c>
      <c r="K179" s="844">
        <v>4.4332117961334292E-5</v>
      </c>
      <c r="L179" s="844">
        <v>-0.16392002313524073</v>
      </c>
      <c r="M179" s="843">
        <v>4.4026724000000003E-2</v>
      </c>
      <c r="N179" s="845">
        <v>215117.71</v>
      </c>
      <c r="O179" s="844">
        <v>5.91321972201733E-5</v>
      </c>
      <c r="P179" s="844"/>
      <c r="Q179" s="843">
        <v>5.3157379800000001E-2</v>
      </c>
      <c r="R179" s="845">
        <v>2456363.69</v>
      </c>
      <c r="S179" s="844">
        <v>1.2259085085463575E-4</v>
      </c>
      <c r="T179" s="844">
        <v>-0.3319468032939959</v>
      </c>
      <c r="U179" s="843">
        <v>0.27587975879999999</v>
      </c>
      <c r="V179" s="845">
        <v>3676898.34</v>
      </c>
      <c r="W179" s="844">
        <v>2.0209163188370443E-4</v>
      </c>
      <c r="X179" s="844"/>
      <c r="Y179" s="843">
        <v>0.41336064639999998</v>
      </c>
    </row>
    <row r="180" spans="1:25" x14ac:dyDescent="0.25">
      <c r="A180" s="847" t="s">
        <v>924</v>
      </c>
      <c r="B180" s="845">
        <v>505431.64</v>
      </c>
      <c r="C180" s="844">
        <v>3.1628848473599935E-5</v>
      </c>
      <c r="D180" s="844">
        <v>-0.59580700732090519</v>
      </c>
      <c r="E180" s="843">
        <v>0.104891779</v>
      </c>
      <c r="F180" s="845">
        <v>1250471.06</v>
      </c>
      <c r="G180" s="844">
        <v>8.5905819751132126E-5</v>
      </c>
      <c r="H180" s="844"/>
      <c r="I180" s="843">
        <v>0.2579181062</v>
      </c>
      <c r="J180" s="845">
        <v>619772.37</v>
      </c>
      <c r="K180" s="844">
        <v>1.5276599832507714E-4</v>
      </c>
      <c r="L180" s="844">
        <v>0.13343525195644243</v>
      </c>
      <c r="M180" s="843">
        <v>0.15171362769999999</v>
      </c>
      <c r="N180" s="845">
        <v>546808.80000000005</v>
      </c>
      <c r="O180" s="844">
        <v>1.5030843254758663E-4</v>
      </c>
      <c r="P180" s="844"/>
      <c r="Q180" s="843">
        <v>0.1351210139</v>
      </c>
      <c r="R180" s="845">
        <v>1125204.01</v>
      </c>
      <c r="S180" s="844">
        <v>5.6156064157970063E-5</v>
      </c>
      <c r="T180" s="844">
        <v>-0.37394056705225642</v>
      </c>
      <c r="U180" s="843">
        <v>0.12637420599999999</v>
      </c>
      <c r="V180" s="845">
        <v>1797279.86</v>
      </c>
      <c r="W180" s="844">
        <v>9.8783046544364316E-5</v>
      </c>
      <c r="X180" s="844"/>
      <c r="Y180" s="843">
        <v>0.20205202750000001</v>
      </c>
    </row>
    <row r="181" spans="1:25" x14ac:dyDescent="0.25">
      <c r="A181" s="846"/>
      <c r="B181" s="845"/>
      <c r="C181" s="844"/>
      <c r="D181" s="844"/>
      <c r="E181" s="843"/>
      <c r="F181" s="845"/>
      <c r="G181" s="844"/>
      <c r="H181" s="844"/>
      <c r="I181" s="843"/>
      <c r="J181" s="845"/>
      <c r="K181" s="844"/>
      <c r="L181" s="844"/>
      <c r="M181" s="843"/>
      <c r="N181" s="845"/>
      <c r="O181" s="844"/>
      <c r="P181" s="844"/>
      <c r="Q181" s="843"/>
      <c r="R181" s="845"/>
      <c r="S181" s="844"/>
      <c r="T181" s="844"/>
      <c r="U181" s="843"/>
      <c r="V181" s="845"/>
      <c r="W181" s="844"/>
      <c r="X181" s="844"/>
      <c r="Y181" s="843"/>
    </row>
    <row r="182" spans="1:25" x14ac:dyDescent="0.25">
      <c r="A182" s="855" t="s">
        <v>933</v>
      </c>
      <c r="B182" s="854">
        <v>11386920.99</v>
      </c>
      <c r="C182" s="853">
        <v>7.1256955455650654E-4</v>
      </c>
      <c r="D182" s="853">
        <v>-9.5852556859249358E-2</v>
      </c>
      <c r="E182" s="852">
        <v>2.3631175922000001</v>
      </c>
      <c r="F182" s="854">
        <v>12594097.430000002</v>
      </c>
      <c r="G182" s="853">
        <v>8.6519896250120056E-4</v>
      </c>
      <c r="H182" s="853"/>
      <c r="I182" s="852">
        <v>2.5976176993000002</v>
      </c>
      <c r="J182" s="854">
        <v>5061856.9800000014</v>
      </c>
      <c r="K182" s="853">
        <v>1.2476832985124204E-3</v>
      </c>
      <c r="L182" s="853">
        <v>9.7415886558079572E-3</v>
      </c>
      <c r="M182" s="852">
        <v>1.2390882889000001</v>
      </c>
      <c r="N182" s="854">
        <v>5013022.18</v>
      </c>
      <c r="O182" s="853">
        <v>1.3779944766837797E-3</v>
      </c>
      <c r="P182" s="853"/>
      <c r="Q182" s="852">
        <v>1.2387595804</v>
      </c>
      <c r="R182" s="854">
        <v>16448777.970000001</v>
      </c>
      <c r="S182" s="853">
        <v>8.2091658294350075E-4</v>
      </c>
      <c r="T182" s="853">
        <v>-6.578825302817369E-2</v>
      </c>
      <c r="U182" s="852">
        <v>1.8473994376</v>
      </c>
      <c r="V182" s="854">
        <v>17607119.609999999</v>
      </c>
      <c r="W182" s="853">
        <v>9.6773182332706917E-4</v>
      </c>
      <c r="X182" s="853"/>
      <c r="Y182" s="852">
        <v>1.9794102718999997</v>
      </c>
    </row>
    <row r="183" spans="1:25" x14ac:dyDescent="0.25">
      <c r="A183" s="847" t="s">
        <v>916</v>
      </c>
      <c r="B183" s="845">
        <v>4934753.84</v>
      </c>
      <c r="C183" s="844">
        <v>3.0880651132144283E-4</v>
      </c>
      <c r="D183" s="844">
        <v>-0.15196059649135107</v>
      </c>
      <c r="E183" s="843">
        <v>1.0241050784000001</v>
      </c>
      <c r="F183" s="845">
        <v>5819014.7999999998</v>
      </c>
      <c r="G183" s="844">
        <v>3.9975914079768478E-4</v>
      </c>
      <c r="H183" s="844"/>
      <c r="I183" s="843">
        <v>1.2002111244</v>
      </c>
      <c r="J183" s="845">
        <v>1415930.65</v>
      </c>
      <c r="K183" s="844">
        <v>3.4900887773736244E-4</v>
      </c>
      <c r="L183" s="844">
        <v>-0.19914229708222905</v>
      </c>
      <c r="M183" s="843">
        <v>0.34660463409999998</v>
      </c>
      <c r="N183" s="845">
        <v>1768017.77</v>
      </c>
      <c r="O183" s="844">
        <v>4.8599799367709428E-4</v>
      </c>
      <c r="P183" s="844"/>
      <c r="Q183" s="843">
        <v>0.43689193310000002</v>
      </c>
      <c r="R183" s="845">
        <v>6350684.4900000002</v>
      </c>
      <c r="S183" s="844">
        <v>3.1694647592614373E-4</v>
      </c>
      <c r="T183" s="844">
        <v>-0.16295542013206357</v>
      </c>
      <c r="U183" s="843">
        <v>0.71325973129999998</v>
      </c>
      <c r="V183" s="845">
        <v>7587032.5700000003</v>
      </c>
      <c r="W183" s="844">
        <v>4.1700249815068756E-4</v>
      </c>
      <c r="X183" s="844"/>
      <c r="Y183" s="843">
        <v>0.85294190849999996</v>
      </c>
    </row>
    <row r="184" spans="1:25" x14ac:dyDescent="0.25">
      <c r="A184" s="847" t="s">
        <v>915</v>
      </c>
      <c r="B184" s="845">
        <v>2819069.9</v>
      </c>
      <c r="C184" s="844">
        <v>1.7641146229703094E-4</v>
      </c>
      <c r="D184" s="844">
        <v>-2.2143115480858757E-2</v>
      </c>
      <c r="E184" s="843">
        <v>0.58503907070000005</v>
      </c>
      <c r="F184" s="845">
        <v>2882906.43</v>
      </c>
      <c r="G184" s="844">
        <v>1.9805211656394496E-4</v>
      </c>
      <c r="H184" s="844"/>
      <c r="I184" s="843">
        <v>0.59461893239999997</v>
      </c>
      <c r="J184" s="845">
        <v>624054.27</v>
      </c>
      <c r="K184" s="844">
        <v>1.5382143215835395E-4</v>
      </c>
      <c r="L184" s="844">
        <v>4.7557615274613392E-2</v>
      </c>
      <c r="M184" s="843">
        <v>0.1527617909</v>
      </c>
      <c r="N184" s="845">
        <v>595723.1</v>
      </c>
      <c r="O184" s="844">
        <v>1.6375414110634138E-4</v>
      </c>
      <c r="P184" s="844"/>
      <c r="Q184" s="843">
        <v>0.14720814530000001</v>
      </c>
      <c r="R184" s="845">
        <v>3443124.17</v>
      </c>
      <c r="S184" s="844">
        <v>1.7183755130269879E-4</v>
      </c>
      <c r="T184" s="844">
        <v>-1.0206709192168524E-2</v>
      </c>
      <c r="U184" s="843">
        <v>0.38670505900000002</v>
      </c>
      <c r="V184" s="845">
        <v>3478629.53</v>
      </c>
      <c r="W184" s="844">
        <v>1.9119427665126684E-4</v>
      </c>
      <c r="X184" s="844"/>
      <c r="Y184" s="843">
        <v>0.39107106539999997</v>
      </c>
    </row>
    <row r="185" spans="1:25" x14ac:dyDescent="0.25">
      <c r="A185" s="847" t="s">
        <v>917</v>
      </c>
      <c r="B185" s="845">
        <v>1207874.72</v>
      </c>
      <c r="C185" s="844">
        <v>7.558625829987997E-5</v>
      </c>
      <c r="D185" s="844">
        <v>-3.5251786103488419E-2</v>
      </c>
      <c r="E185" s="843">
        <v>0.25066916709999998</v>
      </c>
      <c r="F185" s="845">
        <v>1252010.32</v>
      </c>
      <c r="G185" s="844">
        <v>8.6011565014929063E-5</v>
      </c>
      <c r="H185" s="844"/>
      <c r="I185" s="843">
        <v>0.25823558889999998</v>
      </c>
      <c r="J185" s="845">
        <v>855399.46</v>
      </c>
      <c r="K185" s="844">
        <v>2.1084507602949754E-4</v>
      </c>
      <c r="L185" s="844">
        <v>3.691800137214124E-2</v>
      </c>
      <c r="M185" s="843">
        <v>0.20939261170000001</v>
      </c>
      <c r="N185" s="845">
        <v>824944.17</v>
      </c>
      <c r="O185" s="844">
        <v>2.2676311195425134E-4</v>
      </c>
      <c r="P185" s="844"/>
      <c r="Q185" s="843">
        <v>0.203850583</v>
      </c>
      <c r="R185" s="845">
        <v>2063274.18</v>
      </c>
      <c r="S185" s="844">
        <v>1.0297275533844131E-4</v>
      </c>
      <c r="T185" s="844">
        <v>-6.5867163030616316E-3</v>
      </c>
      <c r="U185" s="843">
        <v>0.2317309874</v>
      </c>
      <c r="V185" s="845">
        <v>2076954.49</v>
      </c>
      <c r="W185" s="844">
        <v>1.1415467152466531E-4</v>
      </c>
      <c r="X185" s="844"/>
      <c r="Y185" s="843">
        <v>0.23349333350000001</v>
      </c>
    </row>
    <row r="186" spans="1:25" x14ac:dyDescent="0.25">
      <c r="A186" s="847" t="s">
        <v>920</v>
      </c>
      <c r="B186" s="845">
        <v>1017173.22</v>
      </c>
      <c r="C186" s="844">
        <v>6.3652559714670275E-5</v>
      </c>
      <c r="D186" s="844">
        <v>5.6230051217291417E-2</v>
      </c>
      <c r="E186" s="843">
        <v>0.2110930543</v>
      </c>
      <c r="F186" s="845">
        <v>963022.42</v>
      </c>
      <c r="G186" s="844">
        <v>6.6158452662486297E-5</v>
      </c>
      <c r="H186" s="844"/>
      <c r="I186" s="843">
        <v>0.19862988170000001</v>
      </c>
      <c r="J186" s="845">
        <v>1556738.85</v>
      </c>
      <c r="K186" s="844">
        <v>3.8371630628142154E-4</v>
      </c>
      <c r="L186" s="844">
        <v>0.20852629071027712</v>
      </c>
      <c r="M186" s="843">
        <v>0.38107297089999997</v>
      </c>
      <c r="N186" s="845">
        <v>1288129.8999999999</v>
      </c>
      <c r="O186" s="844">
        <v>3.5408498580615286E-4</v>
      </c>
      <c r="P186" s="844"/>
      <c r="Q186" s="843">
        <v>0.31830763899999998</v>
      </c>
      <c r="R186" s="845">
        <v>2573912.0699999998</v>
      </c>
      <c r="S186" s="844">
        <v>1.2845739088673664E-4</v>
      </c>
      <c r="T186" s="844">
        <v>0.14337534920782261</v>
      </c>
      <c r="U186" s="843">
        <v>0.28908188309999999</v>
      </c>
      <c r="V186" s="845">
        <v>2251152.3199999998</v>
      </c>
      <c r="W186" s="844">
        <v>1.2372902481921411E-4</v>
      </c>
      <c r="X186" s="844"/>
      <c r="Y186" s="843">
        <v>0.25307683050000002</v>
      </c>
    </row>
    <row r="187" spans="1:25" x14ac:dyDescent="0.25">
      <c r="A187" s="847" t="s">
        <v>923</v>
      </c>
      <c r="B187" s="845">
        <v>668712.19999999995</v>
      </c>
      <c r="C187" s="844">
        <v>4.184660233428927E-5</v>
      </c>
      <c r="D187" s="844">
        <v>-0.23019624745072642</v>
      </c>
      <c r="E187" s="843">
        <v>0.13877724850000001</v>
      </c>
      <c r="F187" s="845">
        <v>868678.8</v>
      </c>
      <c r="G187" s="844">
        <v>5.9677162312280747E-5</v>
      </c>
      <c r="H187" s="844"/>
      <c r="I187" s="843">
        <v>0.1791708726</v>
      </c>
      <c r="J187" s="845">
        <v>93244.78</v>
      </c>
      <c r="K187" s="844">
        <v>2.2983651086772689E-5</v>
      </c>
      <c r="L187" s="844">
        <v>0.1682852133671339</v>
      </c>
      <c r="M187" s="843">
        <v>2.2825321900000001E-2</v>
      </c>
      <c r="N187" s="845">
        <v>79813.37</v>
      </c>
      <c r="O187" s="844">
        <v>2.1939337005989248E-5</v>
      </c>
      <c r="P187" s="844"/>
      <c r="Q187" s="843">
        <v>1.9722549200000002E-2</v>
      </c>
      <c r="R187" s="845">
        <v>761956.98</v>
      </c>
      <c r="S187" s="844">
        <v>3.8027330754440797E-5</v>
      </c>
      <c r="T187" s="844">
        <v>-0.19666497615894926</v>
      </c>
      <c r="U187" s="843">
        <v>8.5577110900000003E-2</v>
      </c>
      <c r="V187" s="845">
        <v>948492.17</v>
      </c>
      <c r="W187" s="844">
        <v>5.2131528462170108E-5</v>
      </c>
      <c r="X187" s="844"/>
      <c r="Y187" s="843">
        <v>0.1066304532</v>
      </c>
    </row>
    <row r="188" spans="1:25" x14ac:dyDescent="0.25">
      <c r="A188" s="847" t="s">
        <v>919</v>
      </c>
      <c r="B188" s="845">
        <v>274221.11</v>
      </c>
      <c r="C188" s="844">
        <v>1.7160180032362792E-5</v>
      </c>
      <c r="D188" s="844">
        <v>-0.13679496813501388</v>
      </c>
      <c r="E188" s="843">
        <v>5.69088632E-2</v>
      </c>
      <c r="F188" s="845">
        <v>317677.84000000003</v>
      </c>
      <c r="G188" s="844">
        <v>2.1824075850239182E-5</v>
      </c>
      <c r="H188" s="844"/>
      <c r="I188" s="843">
        <v>6.5523201200000006E-2</v>
      </c>
      <c r="J188" s="845">
        <v>502476.36</v>
      </c>
      <c r="K188" s="844">
        <v>1.2385402526116299E-4</v>
      </c>
      <c r="L188" s="844">
        <v>0.13977747638854057</v>
      </c>
      <c r="M188" s="843">
        <v>0.1230008227</v>
      </c>
      <c r="N188" s="845">
        <v>440854.79</v>
      </c>
      <c r="O188" s="844">
        <v>1.2118347851387077E-4</v>
      </c>
      <c r="P188" s="844"/>
      <c r="Q188" s="843">
        <v>0.1089388946</v>
      </c>
      <c r="R188" s="845">
        <v>776697.47</v>
      </c>
      <c r="S188" s="844">
        <v>3.8762991038978813E-5</v>
      </c>
      <c r="T188" s="844">
        <v>2.3947341592938418E-2</v>
      </c>
      <c r="U188" s="843">
        <v>8.7232648600000004E-2</v>
      </c>
      <c r="V188" s="845">
        <v>758532.63</v>
      </c>
      <c r="W188" s="844">
        <v>4.1690871723621871E-5</v>
      </c>
      <c r="X188" s="844"/>
      <c r="Y188" s="843">
        <v>8.5275008799999996E-2</v>
      </c>
    </row>
    <row r="189" spans="1:25" x14ac:dyDescent="0.25">
      <c r="A189" s="847" t="s">
        <v>918</v>
      </c>
      <c r="B189" s="845">
        <v>230812.36</v>
      </c>
      <c r="C189" s="844">
        <v>1.4443751800488783E-5</v>
      </c>
      <c r="D189" s="844">
        <v>0.21454530606007746</v>
      </c>
      <c r="E189" s="843">
        <v>4.79002839E-2</v>
      </c>
      <c r="F189" s="845">
        <v>190040.14</v>
      </c>
      <c r="G189" s="844">
        <v>1.3055523262025685E-5</v>
      </c>
      <c r="H189" s="844"/>
      <c r="I189" s="843">
        <v>3.9197063099999999E-2</v>
      </c>
      <c r="J189" s="845">
        <v>5603.83</v>
      </c>
      <c r="K189" s="844">
        <v>1.3812727475960522E-6</v>
      </c>
      <c r="L189" s="844">
        <v>-0.56486158466936942</v>
      </c>
      <c r="M189" s="843">
        <v>1.3717575000000001E-3</v>
      </c>
      <c r="N189" s="845">
        <v>12878.27</v>
      </c>
      <c r="O189" s="844">
        <v>3.5400172375144812E-6</v>
      </c>
      <c r="P189" s="844"/>
      <c r="Q189" s="843">
        <v>3.1823278999999999E-3</v>
      </c>
      <c r="R189" s="845">
        <v>236416.19</v>
      </c>
      <c r="S189" s="844">
        <v>1.1798929452466882E-5</v>
      </c>
      <c r="T189" s="844">
        <v>0.16508004374763235</v>
      </c>
      <c r="U189" s="843">
        <v>2.6552436700000001E-2</v>
      </c>
      <c r="V189" s="845">
        <v>202918.41</v>
      </c>
      <c r="W189" s="844">
        <v>1.1152909007581268E-5</v>
      </c>
      <c r="X189" s="844"/>
      <c r="Y189" s="843">
        <v>2.2812293800000001E-2</v>
      </c>
    </row>
    <row r="190" spans="1:25" x14ac:dyDescent="0.25">
      <c r="A190" s="847" t="s">
        <v>926</v>
      </c>
      <c r="B190" s="845">
        <v>191544.47</v>
      </c>
      <c r="C190" s="844">
        <v>1.1986449873984955E-5</v>
      </c>
      <c r="D190" s="844">
        <v>0.32477432711728471</v>
      </c>
      <c r="E190" s="843">
        <v>3.9751053600000003E-2</v>
      </c>
      <c r="F190" s="845">
        <v>144586.49</v>
      </c>
      <c r="G190" s="844">
        <v>9.9329135601017967E-6</v>
      </c>
      <c r="H190" s="844"/>
      <c r="I190" s="843">
        <v>2.9821940599999999E-2</v>
      </c>
      <c r="J190" s="845">
        <v>6790</v>
      </c>
      <c r="K190" s="844">
        <v>1.673648550398066E-6</v>
      </c>
      <c r="L190" s="844">
        <v>3.5539906103286385</v>
      </c>
      <c r="M190" s="843">
        <v>1.6621191999999999E-3</v>
      </c>
      <c r="N190" s="845">
        <v>1491</v>
      </c>
      <c r="O190" s="844">
        <v>4.0985052348910925E-7</v>
      </c>
      <c r="P190" s="844"/>
      <c r="Q190" s="843">
        <v>3.6843850000000002E-4</v>
      </c>
      <c r="R190" s="845">
        <v>198334.47</v>
      </c>
      <c r="S190" s="844">
        <v>9.8983678720243711E-6</v>
      </c>
      <c r="T190" s="844">
        <v>0.35773465165645996</v>
      </c>
      <c r="U190" s="843">
        <v>2.22753927E-2</v>
      </c>
      <c r="V190" s="845">
        <v>146077.49</v>
      </c>
      <c r="W190" s="844">
        <v>8.0287882899627617E-6</v>
      </c>
      <c r="X190" s="844"/>
      <c r="Y190" s="843">
        <v>1.6422179799999999E-2</v>
      </c>
    </row>
    <row r="191" spans="1:25" x14ac:dyDescent="0.25">
      <c r="A191" s="847" t="s">
        <v>924</v>
      </c>
      <c r="B191" s="845">
        <v>42759.17</v>
      </c>
      <c r="C191" s="844">
        <v>2.6757788823566726E-6</v>
      </c>
      <c r="D191" s="844">
        <v>-0.72618392690224054</v>
      </c>
      <c r="E191" s="843">
        <v>8.8737725E-3</v>
      </c>
      <c r="F191" s="845">
        <v>156160.19</v>
      </c>
      <c r="G191" s="844">
        <v>1.0728012477507913E-5</v>
      </c>
      <c r="H191" s="844"/>
      <c r="I191" s="843">
        <v>3.2209094399999999E-2</v>
      </c>
      <c r="J191" s="845">
        <v>1618.78</v>
      </c>
      <c r="K191" s="844">
        <v>3.9900865985469529E-7</v>
      </c>
      <c r="L191" s="844">
        <v>0.38379736880348098</v>
      </c>
      <c r="M191" s="843">
        <v>3.9626E-4</v>
      </c>
      <c r="N191" s="845">
        <v>1169.81</v>
      </c>
      <c r="O191" s="844">
        <v>3.2156085907632118E-7</v>
      </c>
      <c r="P191" s="844"/>
      <c r="Q191" s="843">
        <v>2.8906979999999998E-4</v>
      </c>
      <c r="R191" s="845">
        <v>44377.95</v>
      </c>
      <c r="S191" s="844">
        <v>2.2147903715693187E-6</v>
      </c>
      <c r="T191" s="844">
        <v>-0.71793078243183117</v>
      </c>
      <c r="U191" s="843">
        <v>4.9841879E-3</v>
      </c>
      <c r="V191" s="845">
        <v>157330</v>
      </c>
      <c r="W191" s="844">
        <v>8.6472546978993225E-6</v>
      </c>
      <c r="X191" s="844"/>
      <c r="Y191" s="843">
        <v>1.76871984E-2</v>
      </c>
    </row>
    <row r="192" spans="1:25" x14ac:dyDescent="0.25">
      <c r="A192" s="846"/>
      <c r="B192" s="845"/>
      <c r="C192" s="844"/>
      <c r="D192" s="844"/>
      <c r="E192" s="843"/>
      <c r="F192" s="845"/>
      <c r="G192" s="844"/>
      <c r="H192" s="844"/>
      <c r="I192" s="843"/>
      <c r="J192" s="845"/>
      <c r="K192" s="844"/>
      <c r="L192" s="844"/>
      <c r="M192" s="843"/>
      <c r="N192" s="845"/>
      <c r="O192" s="844"/>
      <c r="P192" s="844"/>
      <c r="Q192" s="843"/>
      <c r="R192" s="845"/>
      <c r="S192" s="844"/>
      <c r="T192" s="844"/>
      <c r="U192" s="843"/>
      <c r="V192" s="845"/>
      <c r="W192" s="844"/>
      <c r="X192" s="844"/>
      <c r="Y192" s="843"/>
    </row>
    <row r="193" spans="1:25" x14ac:dyDescent="0.25">
      <c r="A193" s="855" t="s">
        <v>931</v>
      </c>
      <c r="B193" s="854">
        <v>318695.21999999997</v>
      </c>
      <c r="C193" s="853">
        <v>1.9943276251246547E-5</v>
      </c>
      <c r="D193" s="853">
        <v>0.20088404780034813</v>
      </c>
      <c r="E193" s="852">
        <v>6.6138535700000001E-2</v>
      </c>
      <c r="F193" s="854">
        <v>265383.84000000003</v>
      </c>
      <c r="G193" s="853">
        <v>1.8231542538779977E-5</v>
      </c>
      <c r="H193" s="853"/>
      <c r="I193" s="852">
        <v>5.4737210299999998E-2</v>
      </c>
      <c r="J193" s="854">
        <v>32214.079999999998</v>
      </c>
      <c r="K193" s="853">
        <v>7.9403605735504167E-6</v>
      </c>
      <c r="L193" s="853">
        <v>0.40460859070328781</v>
      </c>
      <c r="M193" s="852">
        <v>7.8856611E-3</v>
      </c>
      <c r="N193" s="854">
        <v>22934.560000000001</v>
      </c>
      <c r="O193" s="853">
        <v>6.3043202025435183E-6</v>
      </c>
      <c r="P193" s="853"/>
      <c r="Q193" s="852">
        <v>5.6673210686670004E-3</v>
      </c>
      <c r="R193" s="854">
        <v>350909.30000000005</v>
      </c>
      <c r="S193" s="853">
        <v>1.7512988746305985E-5</v>
      </c>
      <c r="T193" s="853">
        <v>0.217089509375746</v>
      </c>
      <c r="U193" s="852">
        <v>3.94114167E-2</v>
      </c>
      <c r="V193" s="854">
        <v>288318.39999999997</v>
      </c>
      <c r="W193" s="853">
        <v>1.5846708440162816E-5</v>
      </c>
      <c r="X193" s="853"/>
      <c r="Y193" s="852">
        <v>3.2413047399999999E-2</v>
      </c>
    </row>
    <row r="194" spans="1:25" x14ac:dyDescent="0.25">
      <c r="A194" s="847" t="s">
        <v>916</v>
      </c>
      <c r="B194" s="845">
        <v>170786.89</v>
      </c>
      <c r="C194" s="844">
        <v>1.0687484196848817E-5</v>
      </c>
      <c r="D194" s="844">
        <v>2.8534626403164056</v>
      </c>
      <c r="E194" s="843">
        <v>3.5443251500000002E-2</v>
      </c>
      <c r="F194" s="845">
        <v>44320.37</v>
      </c>
      <c r="G194" s="844">
        <v>3.044754763475681E-6</v>
      </c>
      <c r="H194" s="844"/>
      <c r="I194" s="843">
        <v>9.1413758000000005E-3</v>
      </c>
      <c r="J194" s="845">
        <v>9403.0300000000007</v>
      </c>
      <c r="K194" s="844">
        <v>2.3177271765610494E-6</v>
      </c>
      <c r="L194" s="844">
        <v>32.383143394752722</v>
      </c>
      <c r="M194" s="843">
        <v>2.3017608999999998E-3</v>
      </c>
      <c r="N194" s="845">
        <v>281.67</v>
      </c>
      <c r="O194" s="844">
        <v>7.7426289034994912E-8</v>
      </c>
      <c r="P194" s="844"/>
      <c r="Q194" s="843">
        <v>6.9603000000000004E-5</v>
      </c>
      <c r="R194" s="845">
        <v>180189.92</v>
      </c>
      <c r="S194" s="844">
        <v>8.9928196293394777E-6</v>
      </c>
      <c r="T194" s="844">
        <v>3.0399479485691687</v>
      </c>
      <c r="U194" s="843">
        <v>2.0237537199999999E-2</v>
      </c>
      <c r="V194" s="845">
        <v>44602.04</v>
      </c>
      <c r="W194" s="844">
        <v>2.4514409198874566E-6</v>
      </c>
      <c r="X194" s="844"/>
      <c r="Y194" s="843">
        <v>5.0142066000000004E-3</v>
      </c>
    </row>
    <row r="195" spans="1:25" x14ac:dyDescent="0.25">
      <c r="A195" s="847" t="s">
        <v>924</v>
      </c>
      <c r="B195" s="845">
        <v>81970.86</v>
      </c>
      <c r="C195" s="844">
        <v>5.1295639311196939E-6</v>
      </c>
      <c r="D195" s="844">
        <v>0.64680741294633792</v>
      </c>
      <c r="E195" s="843">
        <v>1.7011339699999999E-2</v>
      </c>
      <c r="F195" s="845">
        <v>49775.62</v>
      </c>
      <c r="G195" s="844">
        <v>3.4195237111051953E-6</v>
      </c>
      <c r="H195" s="844"/>
      <c r="I195" s="843">
        <v>1.0266558E-2</v>
      </c>
      <c r="J195" s="845">
        <v>7363.44</v>
      </c>
      <c r="K195" s="844">
        <v>1.814994209417251E-6</v>
      </c>
      <c r="L195" s="844">
        <v>92042</v>
      </c>
      <c r="M195" s="843">
        <v>1.8024911000000001E-3</v>
      </c>
      <c r="N195" s="845">
        <v>0.08</v>
      </c>
      <c r="O195" s="844">
        <v>2.199063841658534E-11</v>
      </c>
      <c r="P195" s="844"/>
      <c r="Q195" s="843">
        <v>1.9768667E-8</v>
      </c>
      <c r="R195" s="845">
        <v>89334.3</v>
      </c>
      <c r="S195" s="844">
        <v>4.4584472128812845E-6</v>
      </c>
      <c r="T195" s="844">
        <v>0.79473719103900109</v>
      </c>
      <c r="U195" s="843">
        <v>1.0033337200000001E-2</v>
      </c>
      <c r="V195" s="845">
        <v>49775.7</v>
      </c>
      <c r="W195" s="844">
        <v>2.735798358013267E-6</v>
      </c>
      <c r="X195" s="844"/>
      <c r="Y195" s="843">
        <v>5.5958348000000003E-3</v>
      </c>
    </row>
    <row r="196" spans="1:25" x14ac:dyDescent="0.25">
      <c r="A196" s="847" t="s">
        <v>915</v>
      </c>
      <c r="B196" s="845">
        <v>47738.65</v>
      </c>
      <c r="C196" s="844">
        <v>2.9873842626556216E-6</v>
      </c>
      <c r="D196" s="844">
        <v>-0.68523776792057534</v>
      </c>
      <c r="E196" s="843">
        <v>9.9071595999999998E-3</v>
      </c>
      <c r="F196" s="845">
        <v>151665.75</v>
      </c>
      <c r="G196" s="844">
        <v>1.0419249992015222E-5</v>
      </c>
      <c r="H196" s="844"/>
      <c r="I196" s="843">
        <v>3.1282085799999998E-2</v>
      </c>
      <c r="J196" s="845">
        <v>10978.67</v>
      </c>
      <c r="K196" s="844">
        <v>2.7061023756699167E-6</v>
      </c>
      <c r="L196" s="844">
        <v>3.2222243588017889</v>
      </c>
      <c r="M196" s="843">
        <v>2.6874605999999998E-3</v>
      </c>
      <c r="N196" s="845">
        <v>2600.21</v>
      </c>
      <c r="O196" s="844">
        <v>7.1475347396486711E-7</v>
      </c>
      <c r="P196" s="844"/>
      <c r="Q196" s="843">
        <v>6.4253360000000002E-4</v>
      </c>
      <c r="R196" s="845">
        <v>58717.32</v>
      </c>
      <c r="S196" s="844">
        <v>2.9304317793037893E-6</v>
      </c>
      <c r="T196" s="844">
        <v>-0.61937604381420241</v>
      </c>
      <c r="U196" s="843">
        <v>6.5946748999999999E-3</v>
      </c>
      <c r="V196" s="845">
        <v>154265.96</v>
      </c>
      <c r="W196" s="844">
        <v>8.4788473103409959E-6</v>
      </c>
      <c r="X196" s="844"/>
      <c r="Y196" s="843">
        <v>1.73427359E-2</v>
      </c>
    </row>
    <row r="197" spans="1:25" x14ac:dyDescent="0.25">
      <c r="A197" s="847" t="s">
        <v>920</v>
      </c>
      <c r="B197" s="845">
        <v>13217.66</v>
      </c>
      <c r="C197" s="844">
        <v>8.2713334945861894E-7</v>
      </c>
      <c r="D197" s="844">
        <v>0.27767472298452694</v>
      </c>
      <c r="E197" s="843">
        <v>2.7430492000000001E-3</v>
      </c>
      <c r="F197" s="845">
        <v>10345.09</v>
      </c>
      <c r="G197" s="844">
        <v>7.1069492551809992E-7</v>
      </c>
      <c r="H197" s="844"/>
      <c r="I197" s="843">
        <v>2.1337447000000002E-3</v>
      </c>
      <c r="J197" s="845">
        <v>0</v>
      </c>
      <c r="K197" s="844">
        <v>0</v>
      </c>
      <c r="L197" s="844">
        <v>0</v>
      </c>
      <c r="M197" s="843">
        <v>0</v>
      </c>
      <c r="N197" s="845">
        <v>0</v>
      </c>
      <c r="O197" s="844">
        <v>0</v>
      </c>
      <c r="P197" s="844"/>
      <c r="Q197" s="843">
        <v>0</v>
      </c>
      <c r="R197" s="845">
        <v>13217.66</v>
      </c>
      <c r="S197" s="844">
        <v>6.5965972070987778E-7</v>
      </c>
      <c r="T197" s="844">
        <v>0.27767472298452694</v>
      </c>
      <c r="U197" s="843">
        <v>1.4845053E-3</v>
      </c>
      <c r="V197" s="845">
        <v>10345.09</v>
      </c>
      <c r="W197" s="844">
        <v>5.6859230981180516E-7</v>
      </c>
      <c r="X197" s="844"/>
      <c r="Y197" s="843">
        <v>1.1630054999999999E-3</v>
      </c>
    </row>
    <row r="198" spans="1:25" x14ac:dyDescent="0.25">
      <c r="A198" s="847" t="s">
        <v>919</v>
      </c>
      <c r="B198" s="845">
        <v>2764.36</v>
      </c>
      <c r="C198" s="844">
        <v>1.7298783187867051E-7</v>
      </c>
      <c r="D198" s="844">
        <v>0.69863586088238905</v>
      </c>
      <c r="E198" s="843">
        <v>5.7368519999999995E-4</v>
      </c>
      <c r="F198" s="845">
        <v>1627.4</v>
      </c>
      <c r="G198" s="844">
        <v>1.1180037310339068E-7</v>
      </c>
      <c r="H198" s="844"/>
      <c r="I198" s="843">
        <v>3.3566219999999999E-4</v>
      </c>
      <c r="J198" s="845">
        <v>276.77</v>
      </c>
      <c r="K198" s="844">
        <v>6.8220281191998915E-8</v>
      </c>
      <c r="L198" s="844">
        <v>-0.98557317403723854</v>
      </c>
      <c r="M198" s="843">
        <v>6.7750300000000001E-5</v>
      </c>
      <c r="N198" s="845">
        <v>19184.400000000001</v>
      </c>
      <c r="O198" s="844">
        <v>5.2734650454892476E-6</v>
      </c>
      <c r="P198" s="844"/>
      <c r="Q198" s="843">
        <v>4.7406252000000001E-3</v>
      </c>
      <c r="R198" s="845">
        <v>3041.13</v>
      </c>
      <c r="S198" s="844">
        <v>1.5177504690258568E-7</v>
      </c>
      <c r="T198" s="844">
        <v>-0.85387472491567273</v>
      </c>
      <c r="U198" s="843">
        <v>3.4155619999999998E-4</v>
      </c>
      <c r="V198" s="845">
        <v>20811.8</v>
      </c>
      <c r="W198" s="844">
        <v>1.1438691624085751E-6</v>
      </c>
      <c r="X198" s="844"/>
      <c r="Y198" s="843">
        <v>2.3396837000000002E-3</v>
      </c>
    </row>
    <row r="199" spans="1:25" x14ac:dyDescent="0.25">
      <c r="A199" s="847" t="s">
        <v>917</v>
      </c>
      <c r="B199" s="845">
        <v>2216.8000000000002</v>
      </c>
      <c r="C199" s="844">
        <v>1.3872267928512814E-7</v>
      </c>
      <c r="D199" s="844">
        <v>-0.71020744848430173</v>
      </c>
      <c r="E199" s="843">
        <v>4.600505E-4</v>
      </c>
      <c r="F199" s="845">
        <v>7649.61</v>
      </c>
      <c r="G199" s="844">
        <v>5.2551877356238679E-7</v>
      </c>
      <c r="H199" s="844"/>
      <c r="I199" s="843">
        <v>1.5777838E-3</v>
      </c>
      <c r="J199" s="845">
        <v>4192.17</v>
      </c>
      <c r="K199" s="844">
        <v>1.0333165307102002E-6</v>
      </c>
      <c r="L199" s="844">
        <v>3.8285763648928821</v>
      </c>
      <c r="M199" s="843">
        <v>1.0261981999999999E-3</v>
      </c>
      <c r="N199" s="845">
        <v>868.2</v>
      </c>
      <c r="O199" s="844">
        <v>2.3865340341599243E-7</v>
      </c>
      <c r="P199" s="844"/>
      <c r="Q199" s="843">
        <v>2.1453950000000001E-4</v>
      </c>
      <c r="R199" s="845">
        <v>6408.97</v>
      </c>
      <c r="S199" s="844">
        <v>3.198553571689683E-7</v>
      </c>
      <c r="T199" s="844">
        <v>-0.24758007046412156</v>
      </c>
      <c r="U199" s="843">
        <v>7.1980589999999999E-4</v>
      </c>
      <c r="V199" s="845">
        <v>8517.81</v>
      </c>
      <c r="W199" s="844">
        <v>4.6816037970071714E-7</v>
      </c>
      <c r="X199" s="844"/>
      <c r="Y199" s="843">
        <v>9.5758089999999996E-4</v>
      </c>
    </row>
    <row r="200" spans="1:25" x14ac:dyDescent="0.25">
      <c r="A200" s="847" t="s">
        <v>918</v>
      </c>
      <c r="B200" s="845">
        <v>0</v>
      </c>
      <c r="C200" s="844">
        <v>0</v>
      </c>
      <c r="D200" s="844">
        <v>0</v>
      </c>
      <c r="E200" s="843">
        <v>0</v>
      </c>
      <c r="F200" s="845">
        <v>0</v>
      </c>
      <c r="G200" s="844">
        <v>0</v>
      </c>
      <c r="H200" s="844"/>
      <c r="I200" s="843">
        <v>0</v>
      </c>
      <c r="J200" s="845">
        <v>0</v>
      </c>
      <c r="K200" s="844">
        <v>0</v>
      </c>
      <c r="L200" s="844">
        <v>0</v>
      </c>
      <c r="M200" s="843">
        <v>0</v>
      </c>
      <c r="N200" s="845">
        <v>0</v>
      </c>
      <c r="O200" s="844">
        <v>0</v>
      </c>
      <c r="P200" s="844"/>
      <c r="Q200" s="843">
        <v>0</v>
      </c>
      <c r="R200" s="845">
        <v>0</v>
      </c>
      <c r="S200" s="844">
        <v>0</v>
      </c>
      <c r="T200" s="844">
        <v>0</v>
      </c>
      <c r="U200" s="843">
        <v>0</v>
      </c>
      <c r="V200" s="845">
        <v>0</v>
      </c>
      <c r="W200" s="844">
        <v>0</v>
      </c>
      <c r="X200" s="844"/>
      <c r="Y200" s="843">
        <v>0</v>
      </c>
    </row>
    <row r="201" spans="1:25" x14ac:dyDescent="0.25">
      <c r="A201" s="847" t="s">
        <v>923</v>
      </c>
      <c r="B201" s="845">
        <v>0</v>
      </c>
      <c r="C201" s="844">
        <v>0</v>
      </c>
      <c r="D201" s="844">
        <v>0</v>
      </c>
      <c r="E201" s="843">
        <v>0</v>
      </c>
      <c r="F201" s="845">
        <v>0</v>
      </c>
      <c r="G201" s="844">
        <v>0</v>
      </c>
      <c r="H201" s="844"/>
      <c r="I201" s="843">
        <v>0</v>
      </c>
      <c r="J201" s="845">
        <v>0</v>
      </c>
      <c r="K201" s="844">
        <v>0</v>
      </c>
      <c r="L201" s="844"/>
      <c r="M201" s="843">
        <v>0</v>
      </c>
      <c r="N201" s="845"/>
      <c r="O201" s="844">
        <v>0</v>
      </c>
      <c r="P201" s="844"/>
      <c r="Q201" s="843"/>
      <c r="R201" s="845">
        <v>0</v>
      </c>
      <c r="S201" s="844">
        <v>0</v>
      </c>
      <c r="T201" s="844">
        <v>0</v>
      </c>
      <c r="U201" s="843">
        <v>0</v>
      </c>
      <c r="V201" s="845">
        <v>0</v>
      </c>
      <c r="W201" s="844">
        <v>0</v>
      </c>
      <c r="X201" s="844"/>
      <c r="Y201" s="843">
        <v>0</v>
      </c>
    </row>
    <row r="202" spans="1:25" x14ac:dyDescent="0.25">
      <c r="A202" s="847" t="s">
        <v>926</v>
      </c>
      <c r="B202" s="845"/>
      <c r="C202" s="844">
        <v>0</v>
      </c>
      <c r="D202" s="844">
        <v>0</v>
      </c>
      <c r="E202" s="843"/>
      <c r="F202" s="845"/>
      <c r="G202" s="844">
        <v>0</v>
      </c>
      <c r="H202" s="844"/>
      <c r="I202" s="843"/>
      <c r="J202" s="845">
        <v>0</v>
      </c>
      <c r="K202" s="844">
        <v>0</v>
      </c>
      <c r="L202" s="844"/>
      <c r="M202" s="843">
        <v>0</v>
      </c>
      <c r="N202" s="845"/>
      <c r="O202" s="844">
        <v>0</v>
      </c>
      <c r="P202" s="844"/>
      <c r="Q202" s="843"/>
      <c r="R202" s="845">
        <v>0</v>
      </c>
      <c r="S202" s="844">
        <v>0</v>
      </c>
      <c r="T202" s="844"/>
      <c r="U202" s="843">
        <v>0</v>
      </c>
      <c r="V202" s="845"/>
      <c r="W202" s="844">
        <v>0</v>
      </c>
      <c r="X202" s="844"/>
      <c r="Y202" s="843"/>
    </row>
    <row r="203" spans="1:25" x14ac:dyDescent="0.25">
      <c r="A203" s="846"/>
      <c r="B203" s="845"/>
      <c r="C203" s="844"/>
      <c r="D203" s="844"/>
      <c r="E203" s="843"/>
      <c r="F203" s="845"/>
      <c r="G203" s="844"/>
      <c r="H203" s="844"/>
      <c r="I203" s="843"/>
      <c r="J203" s="845"/>
      <c r="K203" s="844"/>
      <c r="L203" s="844"/>
      <c r="M203" s="843"/>
      <c r="N203" s="845"/>
      <c r="O203" s="844"/>
      <c r="P203" s="844"/>
      <c r="Q203" s="843"/>
      <c r="R203" s="845"/>
      <c r="S203" s="844"/>
      <c r="T203" s="844"/>
      <c r="U203" s="843"/>
      <c r="V203" s="845"/>
      <c r="W203" s="844"/>
      <c r="X203" s="844"/>
      <c r="Y203" s="843"/>
    </row>
    <row r="204" spans="1:25" x14ac:dyDescent="0.25">
      <c r="A204" s="855" t="s">
        <v>925</v>
      </c>
      <c r="B204" s="854">
        <v>290418.09000000003</v>
      </c>
      <c r="C204" s="853">
        <v>1.8173752958169197E-5</v>
      </c>
      <c r="D204" s="853">
        <v>-0.13307605843431752</v>
      </c>
      <c r="E204" s="852">
        <v>6.0270208099999993E-2</v>
      </c>
      <c r="F204" s="854">
        <v>334998.34999999998</v>
      </c>
      <c r="G204" s="853">
        <v>2.3013973527725361E-5</v>
      </c>
      <c r="H204" s="853"/>
      <c r="I204" s="852">
        <v>6.9095673400000002E-2</v>
      </c>
      <c r="J204" s="854">
        <v>19277.060000000001</v>
      </c>
      <c r="K204" s="853">
        <v>4.7515498563971345E-6</v>
      </c>
      <c r="L204" s="853">
        <v>-0.38462338985680411</v>
      </c>
      <c r="M204" s="852">
        <v>4.7188174999999999E-3</v>
      </c>
      <c r="N204" s="854">
        <v>31325.63</v>
      </c>
      <c r="O204" s="853">
        <v>8.6108825312717276E-6</v>
      </c>
      <c r="P204" s="853"/>
      <c r="Q204" s="852">
        <v>7.7408244000000005E-3</v>
      </c>
      <c r="R204" s="854">
        <v>309695.15000000002</v>
      </c>
      <c r="S204" s="853">
        <v>1.5456095568671289E-5</v>
      </c>
      <c r="T204" s="853">
        <v>-0.15458674040394518</v>
      </c>
      <c r="U204" s="852">
        <v>3.4782562400000001E-2</v>
      </c>
      <c r="V204" s="854">
        <v>366323.98000000004</v>
      </c>
      <c r="W204" s="853">
        <v>2.0134092398196008E-5</v>
      </c>
      <c r="X204" s="853"/>
      <c r="Y204" s="852">
        <v>4.1182513899999995E-2</v>
      </c>
    </row>
    <row r="205" spans="1:25" x14ac:dyDescent="0.25">
      <c r="A205" s="847" t="s">
        <v>916</v>
      </c>
      <c r="B205" s="845">
        <v>272894.13</v>
      </c>
      <c r="C205" s="844">
        <v>1.7077140416268523E-5</v>
      </c>
      <c r="D205" s="844">
        <v>-3.0933729462339805E-2</v>
      </c>
      <c r="E205" s="843">
        <v>5.6633476199999998E-2</v>
      </c>
      <c r="F205" s="845">
        <v>281605.23</v>
      </c>
      <c r="G205" s="844">
        <v>1.9345932027692111E-5</v>
      </c>
      <c r="H205" s="844"/>
      <c r="I205" s="843">
        <v>5.80829816E-2</v>
      </c>
      <c r="J205" s="845">
        <v>19277.060000000001</v>
      </c>
      <c r="K205" s="844">
        <v>4.7515498563971345E-6</v>
      </c>
      <c r="L205" s="844">
        <v>-0.33294254229868869</v>
      </c>
      <c r="M205" s="843">
        <v>4.7188174999999999E-3</v>
      </c>
      <c r="N205" s="845">
        <v>28898.65</v>
      </c>
      <c r="O205" s="844">
        <v>7.9437470359681751E-6</v>
      </c>
      <c r="P205" s="844"/>
      <c r="Q205" s="843">
        <v>7.1410974E-3</v>
      </c>
      <c r="R205" s="845">
        <v>292171.19</v>
      </c>
      <c r="S205" s="844">
        <v>1.4581519391092875E-5</v>
      </c>
      <c r="T205" s="844">
        <v>-5.9041742087087616E-2</v>
      </c>
      <c r="U205" s="843">
        <v>3.2814406800000001E-2</v>
      </c>
      <c r="V205" s="845">
        <v>310503.88</v>
      </c>
      <c r="W205" s="844">
        <v>1.7066078529498299E-5</v>
      </c>
      <c r="X205" s="844"/>
      <c r="Y205" s="843">
        <v>3.49071616E-2</v>
      </c>
    </row>
    <row r="206" spans="1:25" x14ac:dyDescent="0.25">
      <c r="A206" s="847" t="s">
        <v>917</v>
      </c>
      <c r="B206" s="845">
        <v>5660.75</v>
      </c>
      <c r="C206" s="844">
        <v>3.5423782333241116E-7</v>
      </c>
      <c r="D206" s="844">
        <v>-0.48148714698166578</v>
      </c>
      <c r="E206" s="843">
        <v>1.1747704E-3</v>
      </c>
      <c r="F206" s="845">
        <v>10917.28</v>
      </c>
      <c r="G206" s="844">
        <v>7.5000367289798759E-7</v>
      </c>
      <c r="H206" s="844"/>
      <c r="I206" s="843">
        <v>2.2517627999999999E-3</v>
      </c>
      <c r="J206" s="845">
        <v>0</v>
      </c>
      <c r="K206" s="844">
        <v>0</v>
      </c>
      <c r="L206" s="844">
        <v>0</v>
      </c>
      <c r="M206" s="843">
        <v>0</v>
      </c>
      <c r="N206" s="845">
        <v>0</v>
      </c>
      <c r="O206" s="844">
        <v>0</v>
      </c>
      <c r="P206" s="844"/>
      <c r="Q206" s="843">
        <v>0</v>
      </c>
      <c r="R206" s="845">
        <v>5660.75</v>
      </c>
      <c r="S206" s="844">
        <v>2.8251360407276633E-7</v>
      </c>
      <c r="T206" s="844">
        <v>-0.48148714698166578</v>
      </c>
      <c r="U206" s="843">
        <v>6.3577160000000002E-4</v>
      </c>
      <c r="V206" s="845">
        <v>10917.28</v>
      </c>
      <c r="W206" s="844">
        <v>6.0004131931788166E-7</v>
      </c>
      <c r="X206" s="844"/>
      <c r="Y206" s="843">
        <v>1.2273316999999999E-3</v>
      </c>
    </row>
    <row r="207" spans="1:25" x14ac:dyDescent="0.25">
      <c r="A207" s="847" t="s">
        <v>919</v>
      </c>
      <c r="B207" s="845">
        <v>5648.75</v>
      </c>
      <c r="C207" s="844">
        <v>3.5348688858348406E-7</v>
      </c>
      <c r="D207" s="844">
        <v>2.0034720376022204</v>
      </c>
      <c r="E207" s="843">
        <v>1.1722801E-3</v>
      </c>
      <c r="F207" s="845">
        <v>1880.74</v>
      </c>
      <c r="G207" s="844">
        <v>1.2920451868653741E-7</v>
      </c>
      <c r="H207" s="844"/>
      <c r="I207" s="843">
        <v>3.8791530000000001E-4</v>
      </c>
      <c r="J207" s="845">
        <v>0</v>
      </c>
      <c r="K207" s="844">
        <v>0</v>
      </c>
      <c r="L207" s="844">
        <v>0</v>
      </c>
      <c r="M207" s="843">
        <v>0</v>
      </c>
      <c r="N207" s="845">
        <v>0</v>
      </c>
      <c r="O207" s="844">
        <v>0</v>
      </c>
      <c r="P207" s="844"/>
      <c r="Q207" s="843">
        <v>0</v>
      </c>
      <c r="R207" s="845">
        <v>5648.75</v>
      </c>
      <c r="S207" s="844">
        <v>2.8191471465901849E-7</v>
      </c>
      <c r="T207" s="844">
        <v>2.0034720376022204</v>
      </c>
      <c r="U207" s="843">
        <v>6.3442390000000004E-4</v>
      </c>
      <c r="V207" s="845">
        <v>1880.74</v>
      </c>
      <c r="W207" s="844">
        <v>1.0337022691493785E-7</v>
      </c>
      <c r="X207" s="844"/>
      <c r="Y207" s="843">
        <v>2.114347E-4</v>
      </c>
    </row>
    <row r="208" spans="1:25" x14ac:dyDescent="0.25">
      <c r="A208" s="847" t="s">
        <v>915</v>
      </c>
      <c r="B208" s="845">
        <v>4222.18</v>
      </c>
      <c r="C208" s="844">
        <v>2.6421513985207609E-7</v>
      </c>
      <c r="D208" s="844">
        <v>3.4862877604581728</v>
      </c>
      <c r="E208" s="843">
        <v>8.762253E-4</v>
      </c>
      <c r="F208" s="845">
        <v>941.13</v>
      </c>
      <c r="G208" s="844">
        <v>6.4654470406042808E-8</v>
      </c>
      <c r="H208" s="844"/>
      <c r="I208" s="843">
        <v>1.9411440000000001E-4</v>
      </c>
      <c r="J208" s="845">
        <v>0</v>
      </c>
      <c r="K208" s="844">
        <v>0</v>
      </c>
      <c r="L208" s="844"/>
      <c r="M208" s="843">
        <v>0</v>
      </c>
      <c r="N208" s="845"/>
      <c r="O208" s="844">
        <v>0</v>
      </c>
      <c r="P208" s="844"/>
      <c r="Q208" s="843"/>
      <c r="R208" s="845">
        <v>4222.18</v>
      </c>
      <c r="S208" s="844">
        <v>2.107182420781615E-7</v>
      </c>
      <c r="T208" s="844">
        <v>3.4862877604581728</v>
      </c>
      <c r="U208" s="843">
        <v>4.742026E-4</v>
      </c>
      <c r="V208" s="845">
        <v>941.13</v>
      </c>
      <c r="W208" s="844">
        <v>5.1726884979558822E-8</v>
      </c>
      <c r="X208" s="844"/>
      <c r="Y208" s="843">
        <v>1.058028E-4</v>
      </c>
    </row>
    <row r="209" spans="1:25" x14ac:dyDescent="0.25">
      <c r="A209" s="847" t="s">
        <v>920</v>
      </c>
      <c r="B209" s="845">
        <v>1992.28</v>
      </c>
      <c r="C209" s="844">
        <v>1.2467269013270257E-7</v>
      </c>
      <c r="D209" s="844">
        <v>-0.94975837223864346</v>
      </c>
      <c r="E209" s="843">
        <v>4.1345610000000001E-4</v>
      </c>
      <c r="F209" s="845">
        <v>39653.97</v>
      </c>
      <c r="G209" s="844">
        <v>2.7241788380426818E-6</v>
      </c>
      <c r="H209" s="844"/>
      <c r="I209" s="843">
        <v>8.1788993000000004E-3</v>
      </c>
      <c r="J209" s="845">
        <v>0</v>
      </c>
      <c r="K209" s="844">
        <v>0</v>
      </c>
      <c r="L209" s="844">
        <v>-1</v>
      </c>
      <c r="M209" s="843">
        <v>0</v>
      </c>
      <c r="N209" s="845">
        <v>2426.98</v>
      </c>
      <c r="O209" s="844">
        <v>6.6713549530355357E-7</v>
      </c>
      <c r="P209" s="844"/>
      <c r="Q209" s="843">
        <v>5.9972699999999999E-4</v>
      </c>
      <c r="R209" s="845">
        <v>1992.28</v>
      </c>
      <c r="S209" s="844">
        <v>9.9429616768465474E-8</v>
      </c>
      <c r="T209" s="844">
        <v>-0.95265601180581716</v>
      </c>
      <c r="U209" s="843">
        <v>2.237575E-4</v>
      </c>
      <c r="V209" s="845">
        <v>42080.95</v>
      </c>
      <c r="W209" s="844">
        <v>2.3128754374853271E-6</v>
      </c>
      <c r="X209" s="844"/>
      <c r="Y209" s="843">
        <v>4.7307831000000002E-3</v>
      </c>
    </row>
    <row r="210" spans="1:25" x14ac:dyDescent="0.25">
      <c r="A210" s="847" t="s">
        <v>923</v>
      </c>
      <c r="B210" s="845"/>
      <c r="C210" s="844">
        <v>0</v>
      </c>
      <c r="D210" s="844">
        <v>0</v>
      </c>
      <c r="E210" s="843"/>
      <c r="F210" s="845">
        <v>0</v>
      </c>
      <c r="G210" s="844">
        <v>0</v>
      </c>
      <c r="H210" s="844"/>
      <c r="I210" s="843">
        <v>0</v>
      </c>
      <c r="J210" s="845"/>
      <c r="K210" s="844">
        <v>0</v>
      </c>
      <c r="L210" s="844">
        <v>0</v>
      </c>
      <c r="M210" s="843"/>
      <c r="N210" s="845"/>
      <c r="O210" s="844">
        <v>0</v>
      </c>
      <c r="P210" s="844"/>
      <c r="Q210" s="843"/>
      <c r="R210" s="845"/>
      <c r="S210" s="844">
        <v>0</v>
      </c>
      <c r="T210" s="844">
        <v>0</v>
      </c>
      <c r="U210" s="843"/>
      <c r="V210" s="845">
        <v>0</v>
      </c>
      <c r="W210" s="844">
        <v>0</v>
      </c>
      <c r="X210" s="844"/>
      <c r="Y210" s="843">
        <v>0</v>
      </c>
    </row>
    <row r="211" spans="1:25" x14ac:dyDescent="0.25">
      <c r="A211" s="847" t="s">
        <v>924</v>
      </c>
      <c r="B211" s="845">
        <v>0</v>
      </c>
      <c r="C211" s="844">
        <v>0</v>
      </c>
      <c r="D211" s="844">
        <v>0</v>
      </c>
      <c r="E211" s="843">
        <v>0</v>
      </c>
      <c r="F211" s="845">
        <v>0</v>
      </c>
      <c r="G211" s="844">
        <v>0</v>
      </c>
      <c r="H211" s="844"/>
      <c r="I211" s="843">
        <v>0</v>
      </c>
      <c r="J211" s="845">
        <v>0</v>
      </c>
      <c r="K211" s="844">
        <v>0</v>
      </c>
      <c r="L211" s="844">
        <v>0</v>
      </c>
      <c r="M211" s="843">
        <v>0</v>
      </c>
      <c r="N211" s="845">
        <v>0</v>
      </c>
      <c r="O211" s="844">
        <v>0</v>
      </c>
      <c r="P211" s="844"/>
      <c r="Q211" s="843">
        <v>0</v>
      </c>
      <c r="R211" s="845">
        <v>0</v>
      </c>
      <c r="S211" s="844">
        <v>0</v>
      </c>
      <c r="T211" s="844">
        <v>0</v>
      </c>
      <c r="U211" s="843">
        <v>0</v>
      </c>
      <c r="V211" s="845">
        <v>0</v>
      </c>
      <c r="W211" s="844">
        <v>0</v>
      </c>
      <c r="X211" s="844"/>
      <c r="Y211" s="843">
        <v>0</v>
      </c>
    </row>
    <row r="212" spans="1:25" x14ac:dyDescent="0.25">
      <c r="A212" s="847" t="s">
        <v>918</v>
      </c>
      <c r="B212" s="845">
        <v>0</v>
      </c>
      <c r="C212" s="844">
        <v>0</v>
      </c>
      <c r="D212" s="844">
        <v>0</v>
      </c>
      <c r="E212" s="843">
        <v>0</v>
      </c>
      <c r="F212" s="845">
        <v>0</v>
      </c>
      <c r="G212" s="844">
        <v>0</v>
      </c>
      <c r="H212" s="844"/>
      <c r="I212" s="843">
        <v>0</v>
      </c>
      <c r="J212" s="845">
        <v>0</v>
      </c>
      <c r="K212" s="844">
        <v>0</v>
      </c>
      <c r="L212" s="844"/>
      <c r="M212" s="843">
        <v>0</v>
      </c>
      <c r="N212" s="845"/>
      <c r="O212" s="844">
        <v>0</v>
      </c>
      <c r="P212" s="844"/>
      <c r="Q212" s="843"/>
      <c r="R212" s="845">
        <v>0</v>
      </c>
      <c r="S212" s="844">
        <v>0</v>
      </c>
      <c r="T212" s="844">
        <v>0</v>
      </c>
      <c r="U212" s="843">
        <v>0</v>
      </c>
      <c r="V212" s="845">
        <v>0</v>
      </c>
      <c r="W212" s="844">
        <v>0</v>
      </c>
      <c r="X212" s="844"/>
      <c r="Y212" s="843">
        <v>0</v>
      </c>
    </row>
    <row r="213" spans="1:25" x14ac:dyDescent="0.25">
      <c r="A213" s="846"/>
      <c r="B213" s="845"/>
      <c r="C213" s="844"/>
      <c r="D213" s="844"/>
      <c r="E213" s="843"/>
      <c r="F213" s="845"/>
      <c r="G213" s="844"/>
      <c r="H213" s="844"/>
      <c r="I213" s="843"/>
      <c r="J213" s="845"/>
      <c r="K213" s="844"/>
      <c r="L213" s="844"/>
      <c r="M213" s="843"/>
      <c r="N213" s="845"/>
      <c r="O213" s="844"/>
      <c r="P213" s="844"/>
      <c r="Q213" s="843"/>
      <c r="R213" s="845"/>
      <c r="S213" s="844"/>
      <c r="T213" s="844"/>
      <c r="U213" s="843"/>
      <c r="V213" s="845"/>
      <c r="W213" s="844"/>
      <c r="X213" s="844"/>
      <c r="Y213" s="843"/>
    </row>
    <row r="214" spans="1:25" x14ac:dyDescent="0.25">
      <c r="A214" s="855" t="s">
        <v>927</v>
      </c>
      <c r="B214" s="854">
        <v>34640.31</v>
      </c>
      <c r="C214" s="853">
        <v>2.1677177077171671E-6</v>
      </c>
      <c r="D214" s="853">
        <v>-1.7854251896014865E-2</v>
      </c>
      <c r="E214" s="852">
        <v>7.1888726999999996E-3</v>
      </c>
      <c r="F214" s="854">
        <v>35270.03</v>
      </c>
      <c r="G214" s="853">
        <v>2.4230075662822797E-6</v>
      </c>
      <c r="H214" s="853"/>
      <c r="I214" s="852">
        <v>7.2746820000000002E-3</v>
      </c>
      <c r="J214" s="854">
        <v>9275.66</v>
      </c>
      <c r="K214" s="853">
        <v>2.2863320932231698E-6</v>
      </c>
      <c r="L214" s="853">
        <v>6.2401045935292512</v>
      </c>
      <c r="M214" s="852">
        <v>2.2705821000000002E-3</v>
      </c>
      <c r="N214" s="854">
        <v>1281.1500000000001</v>
      </c>
      <c r="O214" s="853">
        <v>3.5216633009260387E-7</v>
      </c>
      <c r="P214" s="853"/>
      <c r="Q214" s="852">
        <v>3.1658279999999999E-4</v>
      </c>
      <c r="R214" s="854">
        <v>43915.97</v>
      </c>
      <c r="S214" s="853">
        <v>2.1917341272890491E-6</v>
      </c>
      <c r="T214" s="853">
        <v>0.20149253731343286</v>
      </c>
      <c r="U214" s="852">
        <v>4.9323018000000003E-3</v>
      </c>
      <c r="V214" s="854">
        <v>36551.18</v>
      </c>
      <c r="W214" s="853">
        <v>2.0089452931339462E-6</v>
      </c>
      <c r="X214" s="853"/>
      <c r="Y214" s="852">
        <v>4.1091208999999998E-3</v>
      </c>
    </row>
    <row r="215" spans="1:25" x14ac:dyDescent="0.25">
      <c r="A215" s="847" t="s">
        <v>919</v>
      </c>
      <c r="B215" s="845">
        <v>34640.31</v>
      </c>
      <c r="C215" s="844">
        <v>2.1677177077171671E-6</v>
      </c>
      <c r="D215" s="844">
        <v>0.30093945465436578</v>
      </c>
      <c r="E215" s="843">
        <v>7.1888726999999996E-3</v>
      </c>
      <c r="F215" s="845">
        <v>26627.15</v>
      </c>
      <c r="G215" s="844">
        <v>1.8292523686124794E-6</v>
      </c>
      <c r="H215" s="844"/>
      <c r="I215" s="843">
        <v>5.4920296E-3</v>
      </c>
      <c r="J215" s="845">
        <v>0</v>
      </c>
      <c r="K215" s="844">
        <v>0</v>
      </c>
      <c r="L215" s="844">
        <v>0</v>
      </c>
      <c r="M215" s="843">
        <v>0</v>
      </c>
      <c r="N215" s="845">
        <v>0</v>
      </c>
      <c r="O215" s="844">
        <v>0</v>
      </c>
      <c r="P215" s="844"/>
      <c r="Q215" s="843">
        <v>0</v>
      </c>
      <c r="R215" s="845">
        <v>34640.31</v>
      </c>
      <c r="S215" s="844">
        <v>1.728809578995343E-6</v>
      </c>
      <c r="T215" s="844">
        <v>0.30093945465436578</v>
      </c>
      <c r="U215" s="843">
        <v>3.8905315000000002E-3</v>
      </c>
      <c r="V215" s="845">
        <v>26627.15</v>
      </c>
      <c r="W215" s="844">
        <v>1.4634955058105253E-6</v>
      </c>
      <c r="X215" s="844"/>
      <c r="Y215" s="843">
        <v>2.9934512999999999E-3</v>
      </c>
    </row>
    <row r="216" spans="1:25" x14ac:dyDescent="0.25">
      <c r="A216" s="847" t="s">
        <v>918</v>
      </c>
      <c r="B216" s="845"/>
      <c r="C216" s="844">
        <v>0</v>
      </c>
      <c r="D216" s="844">
        <v>0</v>
      </c>
      <c r="E216" s="843"/>
      <c r="F216" s="845"/>
      <c r="G216" s="844">
        <v>0</v>
      </c>
      <c r="H216" s="844"/>
      <c r="I216" s="843"/>
      <c r="J216" s="845">
        <v>0</v>
      </c>
      <c r="K216" s="844">
        <v>0</v>
      </c>
      <c r="L216" s="844">
        <v>0</v>
      </c>
      <c r="M216" s="843">
        <v>0</v>
      </c>
      <c r="N216" s="845">
        <v>0</v>
      </c>
      <c r="O216" s="844">
        <v>0</v>
      </c>
      <c r="P216" s="844"/>
      <c r="Q216" s="843">
        <v>0</v>
      </c>
      <c r="R216" s="845">
        <v>0</v>
      </c>
      <c r="S216" s="844">
        <v>0</v>
      </c>
      <c r="T216" s="844">
        <v>0</v>
      </c>
      <c r="U216" s="843">
        <v>0</v>
      </c>
      <c r="V216" s="845">
        <v>0</v>
      </c>
      <c r="W216" s="844">
        <v>0</v>
      </c>
      <c r="X216" s="844"/>
      <c r="Y216" s="843">
        <v>0</v>
      </c>
    </row>
    <row r="217" spans="1:25" x14ac:dyDescent="0.25">
      <c r="A217" s="847" t="s">
        <v>915</v>
      </c>
      <c r="B217" s="845">
        <v>0</v>
      </c>
      <c r="C217" s="844">
        <v>0</v>
      </c>
      <c r="D217" s="844">
        <v>0</v>
      </c>
      <c r="E217" s="843">
        <v>0</v>
      </c>
      <c r="F217" s="845">
        <v>0</v>
      </c>
      <c r="G217" s="844">
        <v>0</v>
      </c>
      <c r="H217" s="844"/>
      <c r="I217" s="843">
        <v>0</v>
      </c>
      <c r="J217" s="845">
        <v>0</v>
      </c>
      <c r="K217" s="844">
        <v>0</v>
      </c>
      <c r="L217" s="844">
        <v>0</v>
      </c>
      <c r="M217" s="843">
        <v>0</v>
      </c>
      <c r="N217" s="845">
        <v>0</v>
      </c>
      <c r="O217" s="844">
        <v>0</v>
      </c>
      <c r="P217" s="844"/>
      <c r="Q217" s="843">
        <v>0</v>
      </c>
      <c r="R217" s="845">
        <v>0</v>
      </c>
      <c r="S217" s="844">
        <v>0</v>
      </c>
      <c r="T217" s="844">
        <v>0</v>
      </c>
      <c r="U217" s="843">
        <v>0</v>
      </c>
      <c r="V217" s="845">
        <v>0</v>
      </c>
      <c r="W217" s="844">
        <v>0</v>
      </c>
      <c r="X217" s="844"/>
      <c r="Y217" s="843">
        <v>0</v>
      </c>
    </row>
    <row r="218" spans="1:25" x14ac:dyDescent="0.25">
      <c r="A218" s="847" t="s">
        <v>923</v>
      </c>
      <c r="B218" s="845"/>
      <c r="C218" s="844">
        <v>0</v>
      </c>
      <c r="D218" s="844">
        <v>0</v>
      </c>
      <c r="E218" s="843"/>
      <c r="F218" s="845"/>
      <c r="G218" s="844">
        <v>0</v>
      </c>
      <c r="H218" s="844"/>
      <c r="I218" s="843"/>
      <c r="J218" s="845">
        <v>0</v>
      </c>
      <c r="K218" s="844">
        <v>0</v>
      </c>
      <c r="L218" s="844">
        <v>0</v>
      </c>
      <c r="M218" s="843">
        <v>0</v>
      </c>
      <c r="N218" s="845">
        <v>0</v>
      </c>
      <c r="O218" s="844">
        <v>0</v>
      </c>
      <c r="P218" s="844"/>
      <c r="Q218" s="843">
        <v>0</v>
      </c>
      <c r="R218" s="845">
        <v>0</v>
      </c>
      <c r="S218" s="844">
        <v>0</v>
      </c>
      <c r="T218" s="844">
        <v>0</v>
      </c>
      <c r="U218" s="843">
        <v>0</v>
      </c>
      <c r="V218" s="845">
        <v>0</v>
      </c>
      <c r="W218" s="844">
        <v>0</v>
      </c>
      <c r="X218" s="844"/>
      <c r="Y218" s="843">
        <v>0</v>
      </c>
    </row>
    <row r="219" spans="1:25" x14ac:dyDescent="0.25">
      <c r="A219" s="847" t="s">
        <v>926</v>
      </c>
      <c r="B219" s="845">
        <v>0</v>
      </c>
      <c r="C219" s="844">
        <v>0</v>
      </c>
      <c r="D219" s="844">
        <v>0</v>
      </c>
      <c r="E219" s="843">
        <v>0</v>
      </c>
      <c r="F219" s="845">
        <v>0</v>
      </c>
      <c r="G219" s="844">
        <v>0</v>
      </c>
      <c r="H219" s="844"/>
      <c r="I219" s="843">
        <v>0</v>
      </c>
      <c r="J219" s="845">
        <v>0</v>
      </c>
      <c r="K219" s="844">
        <v>0</v>
      </c>
      <c r="L219" s="844">
        <v>0</v>
      </c>
      <c r="M219" s="843">
        <v>0</v>
      </c>
      <c r="N219" s="845">
        <v>0</v>
      </c>
      <c r="O219" s="844">
        <v>0</v>
      </c>
      <c r="P219" s="844"/>
      <c r="Q219" s="843">
        <v>0</v>
      </c>
      <c r="R219" s="845">
        <v>0</v>
      </c>
      <c r="S219" s="844">
        <v>0</v>
      </c>
      <c r="T219" s="844">
        <v>0</v>
      </c>
      <c r="U219" s="843">
        <v>0</v>
      </c>
      <c r="V219" s="845">
        <v>0</v>
      </c>
      <c r="W219" s="844">
        <v>0</v>
      </c>
      <c r="X219" s="844"/>
      <c r="Y219" s="843">
        <v>0</v>
      </c>
    </row>
    <row r="220" spans="1:25" x14ac:dyDescent="0.25">
      <c r="A220" s="847" t="s">
        <v>916</v>
      </c>
      <c r="B220" s="845">
        <v>0</v>
      </c>
      <c r="C220" s="844">
        <v>0</v>
      </c>
      <c r="D220" s="844">
        <v>-1</v>
      </c>
      <c r="E220" s="843">
        <v>0</v>
      </c>
      <c r="F220" s="845">
        <v>1156.53</v>
      </c>
      <c r="G220" s="844">
        <v>7.9452184776492819E-8</v>
      </c>
      <c r="H220" s="844"/>
      <c r="I220" s="843">
        <v>2.3854209999999999E-4</v>
      </c>
      <c r="J220" s="845">
        <v>9275.66</v>
      </c>
      <c r="K220" s="844">
        <v>2.2863320932231698E-6</v>
      </c>
      <c r="L220" s="844">
        <v>6.2401045935292512</v>
      </c>
      <c r="M220" s="843">
        <v>2.2705821000000002E-3</v>
      </c>
      <c r="N220" s="845">
        <v>1281.1500000000001</v>
      </c>
      <c r="O220" s="844">
        <v>3.5216633009260387E-7</v>
      </c>
      <c r="P220" s="844"/>
      <c r="Q220" s="843">
        <v>3.1658279999999999E-4</v>
      </c>
      <c r="R220" s="845">
        <v>9275.66</v>
      </c>
      <c r="S220" s="844">
        <v>4.6292454829370592E-7</v>
      </c>
      <c r="T220" s="844">
        <v>2.8051179810311444</v>
      </c>
      <c r="U220" s="843">
        <v>1.0417702999999999E-3</v>
      </c>
      <c r="V220" s="845">
        <v>2437.6799999999998</v>
      </c>
      <c r="W220" s="844">
        <v>1.3398105785276311E-7</v>
      </c>
      <c r="X220" s="844"/>
      <c r="Y220" s="843">
        <v>2.7404650000000002E-4</v>
      </c>
    </row>
    <row r="221" spans="1:25" x14ac:dyDescent="0.25">
      <c r="A221" s="847" t="s">
        <v>924</v>
      </c>
      <c r="B221" s="845">
        <v>0</v>
      </c>
      <c r="C221" s="844">
        <v>0</v>
      </c>
      <c r="D221" s="844">
        <v>0</v>
      </c>
      <c r="E221" s="843">
        <v>0</v>
      </c>
      <c r="F221" s="845">
        <v>0</v>
      </c>
      <c r="G221" s="844">
        <v>0</v>
      </c>
      <c r="H221" s="844"/>
      <c r="I221" s="843">
        <v>0</v>
      </c>
      <c r="J221" s="845">
        <v>0</v>
      </c>
      <c r="K221" s="844">
        <v>0</v>
      </c>
      <c r="L221" s="844">
        <v>0</v>
      </c>
      <c r="M221" s="843">
        <v>0</v>
      </c>
      <c r="N221" s="845">
        <v>0</v>
      </c>
      <c r="O221" s="844">
        <v>0</v>
      </c>
      <c r="P221" s="844"/>
      <c r="Q221" s="843">
        <v>0</v>
      </c>
      <c r="R221" s="845">
        <v>0</v>
      </c>
      <c r="S221" s="844">
        <v>0</v>
      </c>
      <c r="T221" s="844">
        <v>0</v>
      </c>
      <c r="U221" s="843">
        <v>0</v>
      </c>
      <c r="V221" s="845">
        <v>0</v>
      </c>
      <c r="W221" s="844">
        <v>0</v>
      </c>
      <c r="X221" s="844"/>
      <c r="Y221" s="843">
        <v>0</v>
      </c>
    </row>
    <row r="222" spans="1:25" x14ac:dyDescent="0.25">
      <c r="A222" s="847" t="s">
        <v>917</v>
      </c>
      <c r="B222" s="845">
        <v>0</v>
      </c>
      <c r="C222" s="844">
        <v>0</v>
      </c>
      <c r="D222" s="844">
        <v>0</v>
      </c>
      <c r="E222" s="843">
        <v>0</v>
      </c>
      <c r="F222" s="845">
        <v>0</v>
      </c>
      <c r="G222" s="844">
        <v>0</v>
      </c>
      <c r="H222" s="844"/>
      <c r="I222" s="843">
        <v>0</v>
      </c>
      <c r="J222" s="845">
        <v>0</v>
      </c>
      <c r="K222" s="844">
        <v>0</v>
      </c>
      <c r="L222" s="844">
        <v>0</v>
      </c>
      <c r="M222" s="843">
        <v>0</v>
      </c>
      <c r="N222" s="845">
        <v>0</v>
      </c>
      <c r="O222" s="844">
        <v>0</v>
      </c>
      <c r="P222" s="844"/>
      <c r="Q222" s="843">
        <v>0</v>
      </c>
      <c r="R222" s="845">
        <v>0</v>
      </c>
      <c r="S222" s="844">
        <v>0</v>
      </c>
      <c r="T222" s="844">
        <v>0</v>
      </c>
      <c r="U222" s="843">
        <v>0</v>
      </c>
      <c r="V222" s="845">
        <v>0</v>
      </c>
      <c r="W222" s="844">
        <v>0</v>
      </c>
      <c r="X222" s="844"/>
      <c r="Y222" s="843">
        <v>0</v>
      </c>
    </row>
    <row r="223" spans="1:25" x14ac:dyDescent="0.25">
      <c r="A223" s="847" t="s">
        <v>920</v>
      </c>
      <c r="B223" s="845">
        <v>0</v>
      </c>
      <c r="C223" s="844">
        <v>0</v>
      </c>
      <c r="D223" s="844">
        <v>-1</v>
      </c>
      <c r="E223" s="843">
        <v>0</v>
      </c>
      <c r="F223" s="845">
        <v>7486.35</v>
      </c>
      <c r="G223" s="844">
        <v>5.1430301289330754E-7</v>
      </c>
      <c r="H223" s="844"/>
      <c r="I223" s="843">
        <v>1.5441102999999999E-3</v>
      </c>
      <c r="J223" s="845">
        <v>0</v>
      </c>
      <c r="K223" s="844">
        <v>0</v>
      </c>
      <c r="L223" s="844">
        <v>0</v>
      </c>
      <c r="M223" s="843">
        <v>0</v>
      </c>
      <c r="N223" s="845">
        <v>0</v>
      </c>
      <c r="O223" s="844">
        <v>0</v>
      </c>
      <c r="P223" s="844"/>
      <c r="Q223" s="843">
        <v>0</v>
      </c>
      <c r="R223" s="845">
        <v>0</v>
      </c>
      <c r="S223" s="844">
        <v>0</v>
      </c>
      <c r="T223" s="844">
        <v>-1</v>
      </c>
      <c r="U223" s="843">
        <v>0</v>
      </c>
      <c r="V223" s="845">
        <v>7486.35</v>
      </c>
      <c r="W223" s="844">
        <v>4.1146872947065784E-7</v>
      </c>
      <c r="X223" s="844"/>
      <c r="Y223" s="843">
        <v>8.4162310000000004E-4</v>
      </c>
    </row>
    <row r="224" spans="1:25" x14ac:dyDescent="0.25">
      <c r="A224" s="846"/>
      <c r="B224" s="845"/>
      <c r="C224" s="844"/>
      <c r="D224" s="844"/>
      <c r="E224" s="843"/>
      <c r="F224" s="845"/>
      <c r="G224" s="844"/>
      <c r="H224" s="844"/>
      <c r="I224" s="843"/>
      <c r="J224" s="845"/>
      <c r="K224" s="844"/>
      <c r="L224" s="844"/>
      <c r="M224" s="843"/>
      <c r="N224" s="845"/>
      <c r="O224" s="844"/>
      <c r="P224" s="844"/>
      <c r="Q224" s="843"/>
      <c r="R224" s="845"/>
      <c r="S224" s="844"/>
      <c r="T224" s="844"/>
      <c r="U224" s="843"/>
      <c r="V224" s="845"/>
      <c r="W224" s="844"/>
      <c r="X224" s="844"/>
      <c r="Y224" s="843"/>
    </row>
    <row r="225" spans="1:25" x14ac:dyDescent="0.25">
      <c r="A225" s="855" t="s">
        <v>932</v>
      </c>
      <c r="B225" s="854">
        <v>9237075.6500000004</v>
      </c>
      <c r="C225" s="853">
        <v>5.780367570044282E-4</v>
      </c>
      <c r="D225" s="853">
        <v>0.17477084201087439</v>
      </c>
      <c r="E225" s="852">
        <v>1.9169620996000001</v>
      </c>
      <c r="F225" s="854">
        <v>7862874.4600000009</v>
      </c>
      <c r="G225" s="853">
        <v>5.4016977896836763E-4</v>
      </c>
      <c r="H225" s="853"/>
      <c r="I225" s="852">
        <v>1.6217709907</v>
      </c>
      <c r="J225" s="854">
        <v>623218.21000000008</v>
      </c>
      <c r="K225" s="853">
        <v>1.5361535401298639E-4</v>
      </c>
      <c r="L225" s="853">
        <v>5.6494673105061115E-2</v>
      </c>
      <c r="M225" s="852">
        <v>0.15255713240000002</v>
      </c>
      <c r="N225" s="854">
        <v>589892.42999999993</v>
      </c>
      <c r="O225" s="853">
        <v>1.6215138916013597E-4</v>
      </c>
      <c r="P225" s="853"/>
      <c r="Q225" s="852">
        <v>0.14576733820000001</v>
      </c>
      <c r="R225" s="854">
        <v>9860293.8600000013</v>
      </c>
      <c r="S225" s="853">
        <v>4.9210213409975171E-4</v>
      </c>
      <c r="T225" s="853">
        <v>0.16651671438676105</v>
      </c>
      <c r="U225" s="852">
        <v>1.1074318934</v>
      </c>
      <c r="V225" s="854">
        <v>8452766.8900000006</v>
      </c>
      <c r="W225" s="853">
        <v>4.6458544587682168E-4</v>
      </c>
      <c r="X225" s="853"/>
      <c r="Y225" s="852">
        <v>0.95026864</v>
      </c>
    </row>
    <row r="226" spans="1:25" x14ac:dyDescent="0.25">
      <c r="A226" s="847" t="s">
        <v>923</v>
      </c>
      <c r="B226" s="845">
        <v>4050242.87</v>
      </c>
      <c r="C226" s="844">
        <v>2.534556760564268E-4</v>
      </c>
      <c r="D226" s="844">
        <v>0.10695931604074123</v>
      </c>
      <c r="E226" s="843">
        <v>0.84054330290000001</v>
      </c>
      <c r="F226" s="845">
        <v>3658890.45</v>
      </c>
      <c r="G226" s="844">
        <v>2.5136126180068391E-4</v>
      </c>
      <c r="H226" s="844"/>
      <c r="I226" s="843">
        <v>0.75467088019999995</v>
      </c>
      <c r="J226" s="845">
        <v>75907.64</v>
      </c>
      <c r="K226" s="844">
        <v>1.871026681150784E-5</v>
      </c>
      <c r="L226" s="844">
        <v>-0.28945549499841994</v>
      </c>
      <c r="M226" s="843">
        <v>1.8581376E-2</v>
      </c>
      <c r="N226" s="845">
        <v>106830.24</v>
      </c>
      <c r="O226" s="844">
        <v>2.93658147474629E-5</v>
      </c>
      <c r="P226" s="844"/>
      <c r="Q226" s="843">
        <v>2.6398643100000001E-2</v>
      </c>
      <c r="R226" s="845">
        <v>4126150.51</v>
      </c>
      <c r="S226" s="844">
        <v>2.0592565499744431E-4</v>
      </c>
      <c r="T226" s="844">
        <v>9.5713370605826811E-2</v>
      </c>
      <c r="U226" s="843">
        <v>0.46341729129999998</v>
      </c>
      <c r="V226" s="845">
        <v>3765720.69</v>
      </c>
      <c r="W226" s="844">
        <v>2.0697353287725914E-4</v>
      </c>
      <c r="X226" s="844"/>
      <c r="Y226" s="843">
        <v>0.42334614520000002</v>
      </c>
    </row>
    <row r="227" spans="1:25" x14ac:dyDescent="0.25">
      <c r="A227" s="847" t="s">
        <v>916</v>
      </c>
      <c r="B227" s="845">
        <v>3280585.82</v>
      </c>
      <c r="C227" s="844">
        <v>2.0529215742295156E-4</v>
      </c>
      <c r="D227" s="844">
        <v>0.59770766579565104</v>
      </c>
      <c r="E227" s="843">
        <v>0.68081705940000004</v>
      </c>
      <c r="F227" s="845">
        <v>2053307.93</v>
      </c>
      <c r="G227" s="844">
        <v>1.4105972266815212E-4</v>
      </c>
      <c r="H227" s="844"/>
      <c r="I227" s="843">
        <v>0.42350863579999998</v>
      </c>
      <c r="J227" s="845">
        <v>304714.03000000003</v>
      </c>
      <c r="K227" s="844">
        <v>7.5108128806399533E-5</v>
      </c>
      <c r="L227" s="844">
        <v>0.3670706375540837</v>
      </c>
      <c r="M227" s="843">
        <v>7.4590725799999993E-2</v>
      </c>
      <c r="N227" s="845">
        <v>222895.6</v>
      </c>
      <c r="O227" s="844">
        <v>6.127020680309799E-5</v>
      </c>
      <c r="P227" s="844"/>
      <c r="Q227" s="843">
        <v>5.5079361299999997E-2</v>
      </c>
      <c r="R227" s="845">
        <v>3585299.85</v>
      </c>
      <c r="S227" s="844">
        <v>1.7893317710639909E-4</v>
      </c>
      <c r="T227" s="844">
        <v>0.57512270003377086</v>
      </c>
      <c r="U227" s="843">
        <v>0.40267313100000002</v>
      </c>
      <c r="V227" s="845">
        <v>2276203.5299999998</v>
      </c>
      <c r="W227" s="844">
        <v>1.2510590267696893E-4</v>
      </c>
      <c r="X227" s="844"/>
      <c r="Y227" s="843">
        <v>0.25589311300000001</v>
      </c>
    </row>
    <row r="228" spans="1:25" x14ac:dyDescent="0.25">
      <c r="A228" s="847" t="s">
        <v>915</v>
      </c>
      <c r="B228" s="845">
        <v>851522.18</v>
      </c>
      <c r="C228" s="844">
        <v>5.3286466203677894E-5</v>
      </c>
      <c r="D228" s="844">
        <v>0.37449859347179087</v>
      </c>
      <c r="E228" s="843">
        <v>0.1767156412</v>
      </c>
      <c r="F228" s="845">
        <v>619514.77</v>
      </c>
      <c r="G228" s="844">
        <v>4.255990071836135E-5</v>
      </c>
      <c r="H228" s="844"/>
      <c r="I228" s="843">
        <v>0.12777910770000001</v>
      </c>
      <c r="J228" s="845">
        <v>20426.150000000001</v>
      </c>
      <c r="K228" s="844">
        <v>5.0347859112980056E-6</v>
      </c>
      <c r="L228" s="844">
        <v>-0.15024523976919585</v>
      </c>
      <c r="M228" s="843">
        <v>5.0001024000000003E-3</v>
      </c>
      <c r="N228" s="845">
        <v>24037.7</v>
      </c>
      <c r="O228" s="844">
        <v>6.6075546133294184E-6</v>
      </c>
      <c r="P228" s="844"/>
      <c r="Q228" s="843">
        <v>5.9399161000000004E-3</v>
      </c>
      <c r="R228" s="845">
        <v>871948.33</v>
      </c>
      <c r="S228" s="844">
        <v>4.3516718681010429E-5</v>
      </c>
      <c r="T228" s="844">
        <v>0.354898583483022</v>
      </c>
      <c r="U228" s="843">
        <v>9.7930488100000004E-2</v>
      </c>
      <c r="V228" s="845">
        <v>643552.47</v>
      </c>
      <c r="W228" s="844">
        <v>3.5371271337648338E-5</v>
      </c>
      <c r="X228" s="844"/>
      <c r="Y228" s="843">
        <v>7.2348822399999999E-2</v>
      </c>
    </row>
    <row r="229" spans="1:25" x14ac:dyDescent="0.25">
      <c r="A229" s="847" t="s">
        <v>918</v>
      </c>
      <c r="B229" s="845">
        <v>535072.80000000005</v>
      </c>
      <c r="C229" s="844">
        <v>3.3483729893808877E-5</v>
      </c>
      <c r="D229" s="844">
        <v>0.51845493286972755</v>
      </c>
      <c r="E229" s="843">
        <v>0.1110431826</v>
      </c>
      <c r="F229" s="845">
        <v>352379.77</v>
      </c>
      <c r="G229" s="844">
        <v>2.420805564709782E-5</v>
      </c>
      <c r="H229" s="844"/>
      <c r="I229" s="843">
        <v>7.2680708799999993E-2</v>
      </c>
      <c r="J229" s="845">
        <v>111317.15</v>
      </c>
      <c r="K229" s="844">
        <v>2.74382601961626E-5</v>
      </c>
      <c r="L229" s="844">
        <v>-7.4409657051350594E-2</v>
      </c>
      <c r="M229" s="843">
        <v>2.7249244200000002E-2</v>
      </c>
      <c r="N229" s="845">
        <v>120266.11</v>
      </c>
      <c r="O229" s="844">
        <v>3.3059106734740976E-5</v>
      </c>
      <c r="P229" s="844"/>
      <c r="Q229" s="843">
        <v>2.9718758599999999E-2</v>
      </c>
      <c r="R229" s="845">
        <v>646389.94999999995</v>
      </c>
      <c r="S229" s="844">
        <v>3.2259674850667357E-5</v>
      </c>
      <c r="T229" s="844">
        <v>0.36759882472687577</v>
      </c>
      <c r="U229" s="843">
        <v>7.2597516500000001E-2</v>
      </c>
      <c r="V229" s="845">
        <v>472645.88</v>
      </c>
      <c r="W229" s="844">
        <v>2.597781291726155E-5</v>
      </c>
      <c r="X229" s="844"/>
      <c r="Y229" s="843">
        <v>5.31353299E-2</v>
      </c>
    </row>
    <row r="230" spans="1:25" x14ac:dyDescent="0.25">
      <c r="A230" s="847" t="s">
        <v>919</v>
      </c>
      <c r="B230" s="845">
        <v>281632.93</v>
      </c>
      <c r="C230" s="844">
        <v>1.7623996131595515E-5</v>
      </c>
      <c r="D230" s="844">
        <v>0.38366145841598415</v>
      </c>
      <c r="E230" s="843">
        <v>5.8447031599999998E-2</v>
      </c>
      <c r="F230" s="845">
        <v>203541.79</v>
      </c>
      <c r="G230" s="844">
        <v>1.3983069966899345E-5</v>
      </c>
      <c r="H230" s="844"/>
      <c r="I230" s="843">
        <v>4.1981869599999999E-2</v>
      </c>
      <c r="J230" s="845">
        <v>32333.99</v>
      </c>
      <c r="K230" s="844">
        <v>7.9699168618682704E-6</v>
      </c>
      <c r="L230" s="844">
        <v>-1.4271333682091309E-2</v>
      </c>
      <c r="M230" s="843">
        <v>7.9150139000000001E-3</v>
      </c>
      <c r="N230" s="845">
        <v>32802.120000000003</v>
      </c>
      <c r="O230" s="844">
        <v>9.0167445027180301E-6</v>
      </c>
      <c r="P230" s="844"/>
      <c r="Q230" s="843">
        <v>8.1056774000000005E-3</v>
      </c>
      <c r="R230" s="845">
        <v>313966.92</v>
      </c>
      <c r="S230" s="844">
        <v>1.5669288721251759E-5</v>
      </c>
      <c r="T230" s="844">
        <v>0.32843245252225867</v>
      </c>
      <c r="U230" s="843">
        <v>3.5262334499999999E-2</v>
      </c>
      <c r="V230" s="845">
        <v>236343.91</v>
      </c>
      <c r="W230" s="844">
        <v>1.2990059022865281E-5</v>
      </c>
      <c r="X230" s="844"/>
      <c r="Y230" s="843">
        <v>2.6570022400000001E-2</v>
      </c>
    </row>
    <row r="231" spans="1:25" x14ac:dyDescent="0.25">
      <c r="A231" s="847" t="s">
        <v>917</v>
      </c>
      <c r="B231" s="845">
        <v>133917.07</v>
      </c>
      <c r="C231" s="844">
        <v>8.3802484447916165E-6</v>
      </c>
      <c r="D231" s="844">
        <v>-0.84890734729709572</v>
      </c>
      <c r="E231" s="843">
        <v>2.7791690500000001E-2</v>
      </c>
      <c r="F231" s="845">
        <v>886324.17</v>
      </c>
      <c r="G231" s="844">
        <v>6.0889377471152181E-5</v>
      </c>
      <c r="H231" s="844"/>
      <c r="I231" s="843">
        <v>0.18281034939999999</v>
      </c>
      <c r="J231" s="845">
        <v>61262.79</v>
      </c>
      <c r="K231" s="844">
        <v>1.5100497743275571E-5</v>
      </c>
      <c r="L231" s="844">
        <v>0.16083150860295009</v>
      </c>
      <c r="M231" s="843">
        <v>1.49964738E-2</v>
      </c>
      <c r="N231" s="845">
        <v>52774.92</v>
      </c>
      <c r="O231" s="844">
        <v>1.4506927289802725E-5</v>
      </c>
      <c r="P231" s="844"/>
      <c r="Q231" s="843">
        <v>1.3041122800000001E-2</v>
      </c>
      <c r="R231" s="845">
        <v>195179.86</v>
      </c>
      <c r="S231" s="844">
        <v>9.7409293275657752E-6</v>
      </c>
      <c r="T231" s="844">
        <v>-0.79216265665852148</v>
      </c>
      <c r="U231" s="843">
        <v>2.1921091300000001E-2</v>
      </c>
      <c r="V231" s="845">
        <v>939099.09</v>
      </c>
      <c r="W231" s="844">
        <v>5.1615261029654095E-5</v>
      </c>
      <c r="X231" s="844"/>
      <c r="Y231" s="843">
        <v>0.1055744736</v>
      </c>
    </row>
    <row r="232" spans="1:25" x14ac:dyDescent="0.25">
      <c r="A232" s="847" t="s">
        <v>920</v>
      </c>
      <c r="B232" s="845">
        <v>104101.98</v>
      </c>
      <c r="C232" s="844">
        <v>6.5144828511759387E-6</v>
      </c>
      <c r="D232" s="844">
        <v>0.17079571431688342</v>
      </c>
      <c r="E232" s="843">
        <v>2.16041914E-2</v>
      </c>
      <c r="F232" s="845">
        <v>88915.58</v>
      </c>
      <c r="G232" s="844">
        <v>6.108390696020881E-6</v>
      </c>
      <c r="H232" s="844"/>
      <c r="I232" s="843">
        <v>1.8339439200000002E-2</v>
      </c>
      <c r="J232" s="845">
        <v>17256.46</v>
      </c>
      <c r="K232" s="844">
        <v>4.2534976824745518E-6</v>
      </c>
      <c r="L232" s="844">
        <v>-0.43021171019760462</v>
      </c>
      <c r="M232" s="843">
        <v>4.2241963E-3</v>
      </c>
      <c r="N232" s="845">
        <v>30285.74</v>
      </c>
      <c r="O232" s="844">
        <v>8.3250344689839423E-6</v>
      </c>
      <c r="P232" s="844"/>
      <c r="Q232" s="843">
        <v>7.4838589000000002E-3</v>
      </c>
      <c r="R232" s="845">
        <v>121358.44</v>
      </c>
      <c r="S232" s="844">
        <v>6.0566904154128994E-6</v>
      </c>
      <c r="T232" s="844">
        <v>1.809644389844001E-2</v>
      </c>
      <c r="U232" s="843">
        <v>1.36300407E-2</v>
      </c>
      <c r="V232" s="845">
        <v>119201.32</v>
      </c>
      <c r="W232" s="844">
        <v>6.5516060151643079E-6</v>
      </c>
      <c r="X232" s="844"/>
      <c r="Y232" s="843">
        <v>1.3400733499999999E-2</v>
      </c>
    </row>
    <row r="233" spans="1:25" x14ac:dyDescent="0.25">
      <c r="A233" s="847" t="s">
        <v>924</v>
      </c>
      <c r="B233" s="845">
        <v>0</v>
      </c>
      <c r="C233" s="844">
        <v>0</v>
      </c>
      <c r="D233" s="844">
        <v>0</v>
      </c>
      <c r="E233" s="843">
        <v>0</v>
      </c>
      <c r="F233" s="845">
        <v>0</v>
      </c>
      <c r="G233" s="844">
        <v>0</v>
      </c>
      <c r="H233" s="844"/>
      <c r="I233" s="843">
        <v>0</v>
      </c>
      <c r="J233" s="845">
        <v>0</v>
      </c>
      <c r="K233" s="844">
        <v>0</v>
      </c>
      <c r="L233" s="844">
        <v>0</v>
      </c>
      <c r="M233" s="843">
        <v>0</v>
      </c>
      <c r="N233" s="845">
        <v>0</v>
      </c>
      <c r="O233" s="844">
        <v>0</v>
      </c>
      <c r="P233" s="844"/>
      <c r="Q233" s="843">
        <v>0</v>
      </c>
      <c r="R233" s="845">
        <v>0</v>
      </c>
      <c r="S233" s="844">
        <v>0</v>
      </c>
      <c r="T233" s="844">
        <v>0</v>
      </c>
      <c r="U233" s="843">
        <v>0</v>
      </c>
      <c r="V233" s="845">
        <v>0</v>
      </c>
      <c r="W233" s="844">
        <v>0</v>
      </c>
      <c r="X233" s="844"/>
      <c r="Y233" s="843">
        <v>0</v>
      </c>
    </row>
    <row r="234" spans="1:25" x14ac:dyDescent="0.25">
      <c r="A234" s="847" t="s">
        <v>926</v>
      </c>
      <c r="B234" s="845">
        <v>0</v>
      </c>
      <c r="C234" s="844">
        <v>0</v>
      </c>
      <c r="D234" s="844">
        <v>0</v>
      </c>
      <c r="E234" s="843">
        <v>0</v>
      </c>
      <c r="F234" s="845">
        <v>0</v>
      </c>
      <c r="G234" s="844">
        <v>0</v>
      </c>
      <c r="H234" s="844"/>
      <c r="I234" s="843">
        <v>0</v>
      </c>
      <c r="J234" s="845">
        <v>0</v>
      </c>
      <c r="K234" s="844">
        <v>0</v>
      </c>
      <c r="L234" s="844">
        <v>0</v>
      </c>
      <c r="M234" s="843">
        <v>0</v>
      </c>
      <c r="N234" s="845">
        <v>0</v>
      </c>
      <c r="O234" s="844">
        <v>0</v>
      </c>
      <c r="P234" s="844"/>
      <c r="Q234" s="843">
        <v>0</v>
      </c>
      <c r="R234" s="845">
        <v>0</v>
      </c>
      <c r="S234" s="844">
        <v>0</v>
      </c>
      <c r="T234" s="844">
        <v>0</v>
      </c>
      <c r="U234" s="843">
        <v>0</v>
      </c>
      <c r="V234" s="845">
        <v>0</v>
      </c>
      <c r="W234" s="844">
        <v>0</v>
      </c>
      <c r="X234" s="844"/>
      <c r="Y234" s="843">
        <v>0</v>
      </c>
    </row>
    <row r="235" spans="1:25" x14ac:dyDescent="0.25">
      <c r="A235" s="846"/>
      <c r="B235" s="845"/>
      <c r="C235" s="844"/>
      <c r="D235" s="844"/>
      <c r="E235" s="843"/>
      <c r="F235" s="845"/>
      <c r="G235" s="844"/>
      <c r="H235" s="844"/>
      <c r="I235" s="843"/>
      <c r="J235" s="845"/>
      <c r="K235" s="844"/>
      <c r="L235" s="844"/>
      <c r="M235" s="843"/>
      <c r="N235" s="845"/>
      <c r="O235" s="844"/>
      <c r="P235" s="844"/>
      <c r="Q235" s="843"/>
      <c r="R235" s="845"/>
      <c r="S235" s="844"/>
      <c r="T235" s="844"/>
      <c r="U235" s="843"/>
      <c r="V235" s="845"/>
      <c r="W235" s="844"/>
      <c r="X235" s="844"/>
      <c r="Y235" s="843"/>
    </row>
    <row r="236" spans="1:25" x14ac:dyDescent="0.25">
      <c r="A236" s="948" t="s">
        <v>914</v>
      </c>
      <c r="B236" s="947">
        <v>14815909.720000001</v>
      </c>
      <c r="C236" s="946">
        <v>9.2714845380953285E-4</v>
      </c>
      <c r="D236" s="946">
        <v>0.25761532652371244</v>
      </c>
      <c r="E236" s="945">
        <v>3.0747325757000001</v>
      </c>
      <c r="F236" s="947">
        <v>11780955.119999999</v>
      </c>
      <c r="G236" s="946">
        <v>8.0933708856476623E-4</v>
      </c>
      <c r="H236" s="946"/>
      <c r="I236" s="945">
        <v>2.4299016031999998</v>
      </c>
      <c r="J236" s="947">
        <v>20934784.050000001</v>
      </c>
      <c r="K236" s="946">
        <v>5.1601577287450741E-3</v>
      </c>
      <c r="L236" s="946">
        <v>-4.8738653429821373E-2</v>
      </c>
      <c r="M236" s="945">
        <v>5.1246105627</v>
      </c>
      <c r="N236" s="947">
        <v>22007394.84</v>
      </c>
      <c r="O236" s="946">
        <v>6.0494582802183249E-3</v>
      </c>
      <c r="P236" s="946"/>
      <c r="Q236" s="945">
        <v>5.4382107676000002</v>
      </c>
      <c r="R236" s="947">
        <v>35750693.770000003</v>
      </c>
      <c r="S236" s="946">
        <v>1.7842260027495466E-3</v>
      </c>
      <c r="T236" s="946">
        <v>5.8077527086202889E-2</v>
      </c>
      <c r="U236" s="945">
        <v>4.0152412346000004</v>
      </c>
      <c r="V236" s="947">
        <v>33788349.960000001</v>
      </c>
      <c r="W236" s="946">
        <v>1.8570931667569847E-3</v>
      </c>
      <c r="X236" s="946"/>
      <c r="Y236" s="945">
        <v>3.7985206249000001</v>
      </c>
    </row>
    <row r="237" spans="1:25" x14ac:dyDescent="0.25">
      <c r="A237" s="847" t="s">
        <v>912</v>
      </c>
      <c r="B237" s="845">
        <v>14815909.720000001</v>
      </c>
      <c r="C237" s="844">
        <v>9.2714845380953285E-4</v>
      </c>
      <c r="D237" s="844">
        <v>0.25761532652371244</v>
      </c>
      <c r="E237" s="843">
        <v>3.0747325757000001</v>
      </c>
      <c r="F237" s="845">
        <v>11780955.119999999</v>
      </c>
      <c r="G237" s="844">
        <v>8.0933708856476623E-4</v>
      </c>
      <c r="H237" s="844"/>
      <c r="I237" s="843">
        <v>2.4299016031999998</v>
      </c>
      <c r="J237" s="845">
        <v>20934784.050000001</v>
      </c>
      <c r="K237" s="844">
        <v>5.1601577287450741E-3</v>
      </c>
      <c r="L237" s="844">
        <v>-4.8738653429821373E-2</v>
      </c>
      <c r="M237" s="843">
        <v>5.1246105627</v>
      </c>
      <c r="N237" s="845">
        <v>22007394.84</v>
      </c>
      <c r="O237" s="844">
        <v>6.0494582802183249E-3</v>
      </c>
      <c r="P237" s="844"/>
      <c r="Q237" s="843">
        <v>5.4382107676000002</v>
      </c>
      <c r="R237" s="845">
        <v>35750693.770000003</v>
      </c>
      <c r="S237" s="844">
        <v>1.7842260027495466E-3</v>
      </c>
      <c r="T237" s="844">
        <v>5.8077527086202889E-2</v>
      </c>
      <c r="U237" s="843">
        <v>4.0152412346000004</v>
      </c>
      <c r="V237" s="845">
        <v>33788349.960000001</v>
      </c>
      <c r="W237" s="844">
        <v>1.8570931667569847E-3</v>
      </c>
      <c r="X237" s="844"/>
      <c r="Y237" s="843">
        <v>3.7985206249000001</v>
      </c>
    </row>
    <row r="238" spans="1:25" x14ac:dyDescent="0.25">
      <c r="A238" s="847" t="s">
        <v>913</v>
      </c>
      <c r="B238" s="845">
        <v>0</v>
      </c>
      <c r="C238" s="844">
        <v>0</v>
      </c>
      <c r="D238" s="844">
        <v>0</v>
      </c>
      <c r="E238" s="843">
        <v>0</v>
      </c>
      <c r="F238" s="845">
        <v>0</v>
      </c>
      <c r="G238" s="844">
        <v>0</v>
      </c>
      <c r="H238" s="844"/>
      <c r="I238" s="843">
        <v>0</v>
      </c>
      <c r="J238" s="845">
        <v>0</v>
      </c>
      <c r="K238" s="844">
        <v>0</v>
      </c>
      <c r="L238" s="844">
        <v>0</v>
      </c>
      <c r="M238" s="843">
        <v>0</v>
      </c>
      <c r="N238" s="845">
        <v>0</v>
      </c>
      <c r="O238" s="844">
        <v>0</v>
      </c>
      <c r="P238" s="844"/>
      <c r="Q238" s="843">
        <v>0</v>
      </c>
      <c r="R238" s="845">
        <v>0</v>
      </c>
      <c r="S238" s="844">
        <v>0</v>
      </c>
      <c r="T238" s="844">
        <v>0</v>
      </c>
      <c r="U238" s="843">
        <v>0</v>
      </c>
      <c r="V238" s="845">
        <v>0</v>
      </c>
      <c r="W238" s="844">
        <v>0</v>
      </c>
      <c r="X238" s="844"/>
      <c r="Y238" s="843">
        <v>0</v>
      </c>
    </row>
    <row r="239" spans="1:25" x14ac:dyDescent="0.25">
      <c r="A239" s="846"/>
      <c r="B239" s="845"/>
      <c r="C239" s="844"/>
      <c r="D239" s="844"/>
      <c r="E239" s="843"/>
      <c r="F239" s="845"/>
      <c r="G239" s="844"/>
      <c r="H239" s="844"/>
      <c r="I239" s="843"/>
      <c r="J239" s="845"/>
      <c r="K239" s="844"/>
      <c r="L239" s="844"/>
      <c r="M239" s="843"/>
      <c r="N239" s="845"/>
      <c r="O239" s="844"/>
      <c r="P239" s="844"/>
      <c r="Q239" s="843"/>
      <c r="R239" s="845"/>
      <c r="S239" s="844"/>
      <c r="T239" s="844"/>
      <c r="U239" s="843"/>
      <c r="V239" s="845"/>
      <c r="W239" s="844"/>
      <c r="X239" s="844"/>
      <c r="Y239" s="843"/>
    </row>
    <row r="240" spans="1:25" x14ac:dyDescent="0.25">
      <c r="A240" s="948" t="s">
        <v>911</v>
      </c>
      <c r="B240" s="947">
        <v>0</v>
      </c>
      <c r="C240" s="946">
        <v>0</v>
      </c>
      <c r="D240" s="946">
        <v>0</v>
      </c>
      <c r="E240" s="945">
        <v>0</v>
      </c>
      <c r="F240" s="947">
        <v>0</v>
      </c>
      <c r="G240" s="946">
        <v>0</v>
      </c>
      <c r="H240" s="946"/>
      <c r="I240" s="945">
        <v>0</v>
      </c>
      <c r="J240" s="947">
        <v>0</v>
      </c>
      <c r="K240" s="946">
        <v>0</v>
      </c>
      <c r="L240" s="946">
        <v>0</v>
      </c>
      <c r="M240" s="945">
        <v>0</v>
      </c>
      <c r="N240" s="947">
        <v>0</v>
      </c>
      <c r="O240" s="946">
        <v>0</v>
      </c>
      <c r="P240" s="946"/>
      <c r="Q240" s="945">
        <v>0</v>
      </c>
      <c r="R240" s="947">
        <v>0</v>
      </c>
      <c r="S240" s="946">
        <v>0</v>
      </c>
      <c r="T240" s="946">
        <v>0</v>
      </c>
      <c r="U240" s="945">
        <v>0</v>
      </c>
      <c r="V240" s="947">
        <v>0</v>
      </c>
      <c r="W240" s="946">
        <v>0</v>
      </c>
      <c r="X240" s="946"/>
      <c r="Y240" s="945">
        <v>0</v>
      </c>
    </row>
    <row r="241" spans="1:25" x14ac:dyDescent="0.25">
      <c r="A241" s="847" t="s">
        <v>910</v>
      </c>
      <c r="B241" s="845">
        <v>0</v>
      </c>
      <c r="C241" s="844">
        <v>0</v>
      </c>
      <c r="D241" s="844">
        <v>0</v>
      </c>
      <c r="E241" s="843">
        <v>0</v>
      </c>
      <c r="F241" s="845">
        <v>0</v>
      </c>
      <c r="G241" s="844">
        <v>0</v>
      </c>
      <c r="H241" s="844"/>
      <c r="I241" s="843">
        <v>0</v>
      </c>
      <c r="J241" s="845">
        <v>0</v>
      </c>
      <c r="K241" s="844">
        <v>0</v>
      </c>
      <c r="L241" s="844">
        <v>0</v>
      </c>
      <c r="M241" s="843">
        <v>0</v>
      </c>
      <c r="N241" s="845">
        <v>0</v>
      </c>
      <c r="O241" s="844">
        <v>0</v>
      </c>
      <c r="P241" s="844"/>
      <c r="Q241" s="843">
        <v>0</v>
      </c>
      <c r="R241" s="845">
        <v>0</v>
      </c>
      <c r="S241" s="844">
        <v>0</v>
      </c>
      <c r="T241" s="844">
        <v>0</v>
      </c>
      <c r="U241" s="843">
        <v>0</v>
      </c>
      <c r="V241" s="845">
        <v>0</v>
      </c>
      <c r="W241" s="844">
        <v>0</v>
      </c>
      <c r="X241" s="844"/>
      <c r="Y241" s="843">
        <v>0</v>
      </c>
    </row>
    <row r="242" spans="1:25" x14ac:dyDescent="0.25">
      <c r="A242" s="847" t="s">
        <v>909</v>
      </c>
      <c r="B242" s="845">
        <v>0</v>
      </c>
      <c r="C242" s="844">
        <v>0</v>
      </c>
      <c r="D242" s="844">
        <v>0</v>
      </c>
      <c r="E242" s="843">
        <v>0</v>
      </c>
      <c r="F242" s="845">
        <v>0</v>
      </c>
      <c r="G242" s="844">
        <v>0</v>
      </c>
      <c r="H242" s="844"/>
      <c r="I242" s="843">
        <v>0</v>
      </c>
      <c r="J242" s="845">
        <v>0</v>
      </c>
      <c r="K242" s="844">
        <v>0</v>
      </c>
      <c r="L242" s="844">
        <v>0</v>
      </c>
      <c r="M242" s="843">
        <v>0</v>
      </c>
      <c r="N242" s="845">
        <v>0</v>
      </c>
      <c r="O242" s="844">
        <v>0</v>
      </c>
      <c r="P242" s="844"/>
      <c r="Q242" s="843">
        <v>0</v>
      </c>
      <c r="R242" s="845">
        <v>0</v>
      </c>
      <c r="S242" s="844">
        <v>0</v>
      </c>
      <c r="T242" s="844">
        <v>0</v>
      </c>
      <c r="U242" s="843">
        <v>0</v>
      </c>
      <c r="V242" s="845">
        <v>0</v>
      </c>
      <c r="W242" s="844">
        <v>0</v>
      </c>
      <c r="X242" s="844"/>
      <c r="Y242" s="843">
        <v>0</v>
      </c>
    </row>
    <row r="243" spans="1:25" x14ac:dyDescent="0.25">
      <c r="A243" s="846"/>
      <c r="B243" s="845"/>
      <c r="C243" s="844"/>
      <c r="D243" s="844"/>
      <c r="E243" s="843"/>
      <c r="F243" s="845"/>
      <c r="G243" s="844"/>
      <c r="H243" s="844"/>
      <c r="I243" s="843"/>
      <c r="J243" s="845"/>
      <c r="K243" s="844"/>
      <c r="L243" s="844"/>
      <c r="M243" s="843"/>
      <c r="N243" s="845"/>
      <c r="O243" s="844"/>
      <c r="P243" s="844"/>
      <c r="Q243" s="843"/>
      <c r="R243" s="845"/>
      <c r="S243" s="844"/>
      <c r="T243" s="844"/>
      <c r="U243" s="843"/>
      <c r="V243" s="845"/>
      <c r="W243" s="844"/>
      <c r="X243" s="844"/>
      <c r="Y243" s="843"/>
    </row>
    <row r="244" spans="1:25" ht="15.75" thickBot="1" x14ac:dyDescent="0.3">
      <c r="A244" s="944" t="s">
        <v>113</v>
      </c>
      <c r="B244" s="943">
        <v>15980083512.110004</v>
      </c>
      <c r="C244" s="942">
        <v>1</v>
      </c>
      <c r="D244" s="942">
        <v>9.7812030771316227E-2</v>
      </c>
      <c r="E244" s="941">
        <v>3316.3325279833348</v>
      </c>
      <c r="F244" s="943">
        <v>14556302048.250002</v>
      </c>
      <c r="G244" s="942">
        <v>1</v>
      </c>
      <c r="H244" s="942"/>
      <c r="I244" s="941">
        <v>3002.3356615096209</v>
      </c>
      <c r="J244" s="943">
        <v>4057004679.0200038</v>
      </c>
      <c r="K244" s="942">
        <v>1</v>
      </c>
      <c r="L244" s="942">
        <v>0.11520153688404713</v>
      </c>
      <c r="M244" s="941">
        <v>993.11122491239973</v>
      </c>
      <c r="N244" s="943">
        <v>3637911664.2500019</v>
      </c>
      <c r="O244" s="942">
        <v>1</v>
      </c>
      <c r="P244" s="942"/>
      <c r="Q244" s="941">
        <v>898.95830597023894</v>
      </c>
      <c r="R244" s="943">
        <v>20037088191.12999</v>
      </c>
      <c r="S244" s="942">
        <v>1</v>
      </c>
      <c r="T244" s="942">
        <v>0.10128904209605188</v>
      </c>
      <c r="U244" s="941">
        <v>2250.4106701841679</v>
      </c>
      <c r="V244" s="943">
        <v>18194213712.500011</v>
      </c>
      <c r="W244" s="942">
        <v>1</v>
      </c>
      <c r="X244" s="942"/>
      <c r="Y244" s="941">
        <v>2045.4119873295851</v>
      </c>
    </row>
  </sheetData>
  <mergeCells count="10">
    <mergeCell ref="A1:Y1"/>
    <mergeCell ref="B4:I4"/>
    <mergeCell ref="J4:Q4"/>
    <mergeCell ref="R4:Y4"/>
    <mergeCell ref="B5:E5"/>
    <mergeCell ref="F5:I5"/>
    <mergeCell ref="J5:M5"/>
    <mergeCell ref="N5:Q5"/>
    <mergeCell ref="R5:U5"/>
    <mergeCell ref="V5:Y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52CED-E707-BF43-B07B-B04D7FDDA6CD}">
  <sheetPr>
    <tabColor rgb="FF00B050"/>
  </sheetPr>
  <dimension ref="A1:J70"/>
  <sheetViews>
    <sheetView zoomScale="70" zoomScaleNormal="70" workbookViewId="0">
      <selection sqref="A1:J1"/>
    </sheetView>
  </sheetViews>
  <sheetFormatPr defaultColWidth="8.7109375" defaultRowHeight="15" x14ac:dyDescent="0.25"/>
  <cols>
    <col min="1" max="1" width="110.85546875" style="879" customWidth="1"/>
    <col min="2" max="2" width="8" style="879" bestFit="1" customWidth="1"/>
    <col min="3" max="3" width="8.85546875" style="879" customWidth="1"/>
    <col min="4" max="4" width="8.7109375" style="879"/>
    <col min="5" max="6" width="8" style="879" bestFit="1" customWidth="1"/>
    <col min="7" max="7" width="8.7109375" style="879"/>
    <col min="8" max="8" width="8" style="879" customWidth="1"/>
    <col min="9" max="9" width="8.28515625" style="879" customWidth="1"/>
    <col min="10" max="16384" width="8.7109375" style="879"/>
  </cols>
  <sheetData>
    <row r="1" spans="1:10" ht="16.5" x14ac:dyDescent="0.3">
      <c r="A1" s="1060" t="s">
        <v>1259</v>
      </c>
      <c r="B1" s="1060"/>
      <c r="C1" s="1060"/>
      <c r="D1" s="1060"/>
      <c r="E1" s="1060"/>
      <c r="F1" s="1060"/>
      <c r="G1" s="1060"/>
      <c r="H1" s="1060"/>
      <c r="I1" s="1060"/>
      <c r="J1" s="1060"/>
    </row>
    <row r="2" spans="1:10" ht="16.5" x14ac:dyDescent="0.3">
      <c r="A2" s="976"/>
      <c r="B2" s="1060" t="s">
        <v>907</v>
      </c>
      <c r="C2" s="1060"/>
      <c r="D2" s="1060"/>
      <c r="E2" s="1060" t="s">
        <v>906</v>
      </c>
      <c r="F2" s="1060"/>
      <c r="G2" s="1060"/>
      <c r="H2" s="1060" t="s">
        <v>1138</v>
      </c>
      <c r="I2" s="1060"/>
      <c r="J2" s="1060"/>
    </row>
    <row r="3" spans="1:10" ht="16.5" x14ac:dyDescent="0.3">
      <c r="A3" s="977" t="s">
        <v>1258</v>
      </c>
      <c r="B3" s="976">
        <v>2020</v>
      </c>
      <c r="C3" s="976">
        <v>2021</v>
      </c>
      <c r="D3" s="976" t="s">
        <v>1136</v>
      </c>
      <c r="E3" s="976">
        <v>2020</v>
      </c>
      <c r="F3" s="976">
        <v>2021</v>
      </c>
      <c r="G3" s="976" t="s">
        <v>1136</v>
      </c>
      <c r="H3" s="976">
        <v>2020</v>
      </c>
      <c r="I3" s="976">
        <v>2021</v>
      </c>
      <c r="J3" s="976" t="s">
        <v>1136</v>
      </c>
    </row>
    <row r="4" spans="1:10" ht="16.5" x14ac:dyDescent="0.3">
      <c r="A4" s="970" t="s">
        <v>1257</v>
      </c>
      <c r="B4" s="967"/>
      <c r="C4" s="967"/>
      <c r="D4" s="967"/>
      <c r="E4" s="967"/>
      <c r="F4" s="967"/>
      <c r="G4" s="967"/>
      <c r="H4" s="967"/>
      <c r="I4" s="967"/>
      <c r="J4" s="967"/>
    </row>
    <row r="5" spans="1:10" ht="16.5" x14ac:dyDescent="0.3">
      <c r="A5" s="967" t="s">
        <v>1256</v>
      </c>
      <c r="B5" s="968">
        <v>4.9693681321407377</v>
      </c>
      <c r="C5" s="968">
        <v>5.271774449693277</v>
      </c>
      <c r="D5" s="928">
        <f t="shared" ref="D5:D11" si="0">(C5-B5)/B5</f>
        <v>6.0854078327714216E-2</v>
      </c>
      <c r="E5" s="968">
        <v>1.4330118646010599</v>
      </c>
      <c r="F5" s="968">
        <v>2.4067447413181955</v>
      </c>
      <c r="G5" s="934">
        <f t="shared" ref="G5:G11" si="1">(F5-E5)/E5</f>
        <v>0.67950091745277752</v>
      </c>
      <c r="H5" s="968">
        <v>3.3110460949554397</v>
      </c>
      <c r="I5" s="968">
        <v>3.9213652615926811</v>
      </c>
      <c r="J5" s="928">
        <f t="shared" ref="J5:J11" si="2">(I5-H5)/H5</f>
        <v>0.18432819995079383</v>
      </c>
    </row>
    <row r="6" spans="1:10" ht="16.5" x14ac:dyDescent="0.3">
      <c r="A6" s="967" t="s">
        <v>1255</v>
      </c>
      <c r="B6" s="968">
        <v>1.7012093935170858</v>
      </c>
      <c r="C6" s="968">
        <v>1.7403681339319399</v>
      </c>
      <c r="D6" s="928">
        <f t="shared" si="0"/>
        <v>2.3018177870448513E-2</v>
      </c>
      <c r="E6" s="968">
        <v>1.098680009877544</v>
      </c>
      <c r="F6" s="968">
        <v>1.2614866708018642</v>
      </c>
      <c r="G6" s="934">
        <f t="shared" si="1"/>
        <v>0.14818387470476155</v>
      </c>
      <c r="H6" s="968">
        <v>1.425354463742194</v>
      </c>
      <c r="I6" s="968">
        <v>1.5202136734208722</v>
      </c>
      <c r="J6" s="928">
        <f t="shared" si="2"/>
        <v>6.6551312036186638E-2</v>
      </c>
    </row>
    <row r="7" spans="1:10" ht="16.5" x14ac:dyDescent="0.3">
      <c r="A7" s="967" t="s">
        <v>1254</v>
      </c>
      <c r="B7" s="968">
        <v>0.17695402310786926</v>
      </c>
      <c r="C7" s="968">
        <v>0.18180169203952923</v>
      </c>
      <c r="D7" s="928">
        <f t="shared" si="0"/>
        <v>2.7395076113668714E-2</v>
      </c>
      <c r="E7" s="968">
        <v>0.311378753638901</v>
      </c>
      <c r="F7" s="968">
        <v>0.27546352456553047</v>
      </c>
      <c r="G7" s="928">
        <f t="shared" si="1"/>
        <v>-0.11534258087184913</v>
      </c>
      <c r="H7" s="968">
        <v>0.23849745253641702</v>
      </c>
      <c r="I7" s="968">
        <v>0.22486051097034021</v>
      </c>
      <c r="J7" s="928">
        <f t="shared" si="2"/>
        <v>-5.7178562794059772E-2</v>
      </c>
    </row>
    <row r="8" spans="1:10" ht="16.5" x14ac:dyDescent="0.3">
      <c r="A8" s="967" t="s">
        <v>1253</v>
      </c>
      <c r="B8" s="968">
        <v>0.82183928337774492</v>
      </c>
      <c r="C8" s="968">
        <v>0.857863792847118</v>
      </c>
      <c r="D8" s="928">
        <f t="shared" si="0"/>
        <v>4.3834007692249731E-2</v>
      </c>
      <c r="E8" s="968">
        <v>0.69678989657109525</v>
      </c>
      <c r="F8" s="968">
        <v>0.74268081004770248</v>
      </c>
      <c r="G8" s="928">
        <f t="shared" si="1"/>
        <v>6.5860474875477568E-2</v>
      </c>
      <c r="H8" s="968">
        <v>0.76458815048265893</v>
      </c>
      <c r="I8" s="968">
        <v>0.80491113255303381</v>
      </c>
      <c r="J8" s="928">
        <f t="shared" si="2"/>
        <v>5.2738172890752139E-2</v>
      </c>
    </row>
    <row r="9" spans="1:10" ht="16.5" x14ac:dyDescent="0.3">
      <c r="A9" s="967" t="s">
        <v>1252</v>
      </c>
      <c r="B9" s="968">
        <v>26.188250018795141</v>
      </c>
      <c r="C9" s="968">
        <v>24.938018474156056</v>
      </c>
      <c r="D9" s="928">
        <f t="shared" si="0"/>
        <v>-4.7740171402892592E-2</v>
      </c>
      <c r="E9" s="968">
        <v>20.357850501025382</v>
      </c>
      <c r="F9" s="968">
        <v>22.339542533069618</v>
      </c>
      <c r="G9" s="928">
        <f t="shared" si="1"/>
        <v>9.7342891477880861E-2</v>
      </c>
      <c r="H9" s="968">
        <v>23.845446391924963</v>
      </c>
      <c r="I9" s="968">
        <v>23.888042451007038</v>
      </c>
      <c r="J9" s="928">
        <f t="shared" si="2"/>
        <v>1.7863393447102971E-3</v>
      </c>
    </row>
    <row r="10" spans="1:10" ht="16.5" x14ac:dyDescent="0.3">
      <c r="A10" s="967" t="s">
        <v>1251</v>
      </c>
      <c r="B10" s="968">
        <v>16.265154687459688</v>
      </c>
      <c r="C10" s="968">
        <v>17.410145871676118</v>
      </c>
      <c r="D10" s="928">
        <f t="shared" si="0"/>
        <v>7.039534552347107E-2</v>
      </c>
      <c r="E10" s="968">
        <v>7.5538784142474107</v>
      </c>
      <c r="F10" s="968">
        <v>8.1731720496414955</v>
      </c>
      <c r="G10" s="928">
        <f t="shared" si="1"/>
        <v>8.1983532356839597E-2</v>
      </c>
      <c r="H10" s="968">
        <v>12.180130350834297</v>
      </c>
      <c r="I10" s="968">
        <v>13.056371010962801</v>
      </c>
      <c r="J10" s="928">
        <f t="shared" si="2"/>
        <v>7.1940170990738572E-2</v>
      </c>
    </row>
    <row r="11" spans="1:10" ht="16.5" x14ac:dyDescent="0.3">
      <c r="A11" s="967" t="s">
        <v>1250</v>
      </c>
      <c r="B11" s="968">
        <v>55.210712604397322</v>
      </c>
      <c r="C11" s="968">
        <v>57.573890485145348</v>
      </c>
      <c r="D11" s="928">
        <f t="shared" si="0"/>
        <v>4.2802886781791109E-2</v>
      </c>
      <c r="E11" s="968">
        <v>75.700143053370994</v>
      </c>
      <c r="F11" s="968">
        <v>71.619082470671856</v>
      </c>
      <c r="G11" s="928">
        <f t="shared" si="1"/>
        <v>-5.3910870152806198E-2</v>
      </c>
      <c r="H11" s="968">
        <v>64.772161912802389</v>
      </c>
      <c r="I11" s="968">
        <v>64.13742390040359</v>
      </c>
      <c r="J11" s="928">
        <f t="shared" si="2"/>
        <v>-9.7995495851025665E-3</v>
      </c>
    </row>
    <row r="12" spans="1:10" ht="16.5" x14ac:dyDescent="0.3">
      <c r="A12" s="970" t="s">
        <v>1249</v>
      </c>
      <c r="B12" s="969"/>
      <c r="C12" s="969"/>
      <c r="D12" s="928"/>
      <c r="E12" s="969"/>
      <c r="F12" s="969"/>
      <c r="G12" s="928"/>
      <c r="H12" s="969"/>
      <c r="I12" s="969"/>
      <c r="J12" s="928"/>
    </row>
    <row r="13" spans="1:10" ht="16.5" x14ac:dyDescent="0.3">
      <c r="A13" s="967" t="s">
        <v>1248</v>
      </c>
      <c r="B13" s="968">
        <v>27.505591382751462</v>
      </c>
      <c r="C13" s="968">
        <v>33.149728993782645</v>
      </c>
      <c r="D13" s="928">
        <f>(C13-B13)/B13</f>
        <v>0.20519964586438877</v>
      </c>
      <c r="E13" s="968">
        <v>126.864461351332</v>
      </c>
      <c r="F13" s="968">
        <v>148.08918726829174</v>
      </c>
      <c r="G13" s="928">
        <f>(F13-E13)/E13</f>
        <v>0.16730237681127313</v>
      </c>
      <c r="H13" s="968">
        <v>78.427561794264392</v>
      </c>
      <c r="I13" s="968">
        <v>92.776622114821677</v>
      </c>
      <c r="J13" s="928">
        <f>(I13-H13)/H13</f>
        <v>0.18295940855841664</v>
      </c>
    </row>
    <row r="14" spans="1:10" ht="16.5" x14ac:dyDescent="0.3">
      <c r="A14" s="967" t="s">
        <v>1247</v>
      </c>
      <c r="B14" s="968">
        <v>1.5370034200206606</v>
      </c>
      <c r="C14" s="968">
        <v>1.5944587382033348</v>
      </c>
      <c r="D14" s="928">
        <f>(C14-B14)/B14</f>
        <v>3.7381386036149433E-2</v>
      </c>
      <c r="E14" s="968">
        <v>6.5897111784206635</v>
      </c>
      <c r="F14" s="968">
        <v>5.1600107570256819</v>
      </c>
      <c r="G14" s="928">
        <f>(F14-E14)/E14</f>
        <v>-0.21695949681024315</v>
      </c>
      <c r="H14" s="968">
        <v>4.1265440926614501</v>
      </c>
      <c r="I14" s="968">
        <v>3.4441524146435647</v>
      </c>
      <c r="J14" s="928">
        <f>(I14-H14)/H14</f>
        <v>-0.16536638472649179</v>
      </c>
    </row>
    <row r="15" spans="1:10" ht="16.5" x14ac:dyDescent="0.3">
      <c r="A15" s="967" t="s">
        <v>1246</v>
      </c>
      <c r="B15" s="968">
        <v>0.433770948880219</v>
      </c>
      <c r="C15" s="968">
        <v>0.40896831272098522</v>
      </c>
      <c r="D15" s="928">
        <f>(C15-B15)/B15</f>
        <v>-5.7179108520895326E-2</v>
      </c>
      <c r="E15" s="968">
        <v>1.1280974981516374</v>
      </c>
      <c r="F15" s="968">
        <v>0.53785128411994076</v>
      </c>
      <c r="G15" s="928">
        <f>(F15-E15)/E15</f>
        <v>-0.52322269573224112</v>
      </c>
      <c r="H15" s="968">
        <v>0.78961714569291963</v>
      </c>
      <c r="I15" s="968">
        <v>0.47582865186034057</v>
      </c>
      <c r="J15" s="928">
        <f>(I15-H15)/H15</f>
        <v>-0.39739321207015776</v>
      </c>
    </row>
    <row r="16" spans="1:10" ht="16.5" x14ac:dyDescent="0.3">
      <c r="A16" s="970" t="s">
        <v>1245</v>
      </c>
      <c r="B16" s="969"/>
      <c r="C16" s="969"/>
      <c r="D16" s="928"/>
      <c r="E16" s="969"/>
      <c r="F16" s="969"/>
      <c r="G16" s="928"/>
      <c r="H16" s="969"/>
      <c r="I16" s="969"/>
      <c r="J16" s="928"/>
    </row>
    <row r="17" spans="1:10" ht="16.5" x14ac:dyDescent="0.3">
      <c r="A17" s="967" t="s">
        <v>1244</v>
      </c>
      <c r="B17" s="968">
        <v>205.43677880447694</v>
      </c>
      <c r="C17" s="968">
        <v>210.76528246374264</v>
      </c>
      <c r="D17" s="928">
        <f>(C17-B17)/B17</f>
        <v>2.5937437737655823E-2</v>
      </c>
      <c r="E17" s="968">
        <v>190.20961895023297</v>
      </c>
      <c r="F17" s="968">
        <v>198.89937607074532</v>
      </c>
      <c r="G17" s="928">
        <f>(F17-E17)/E17</f>
        <v>4.5685161289271962E-2</v>
      </c>
      <c r="H17" s="968">
        <v>198.31618854551832</v>
      </c>
      <c r="I17" s="968">
        <v>205.21210600302416</v>
      </c>
      <c r="J17" s="928">
        <f>(I17-H17)/H17</f>
        <v>3.4772337589188122E-2</v>
      </c>
    </row>
    <row r="18" spans="1:10" ht="16.5" x14ac:dyDescent="0.3">
      <c r="A18" s="970" t="s">
        <v>1243</v>
      </c>
      <c r="B18" s="969"/>
      <c r="C18" s="969"/>
      <c r="D18" s="928"/>
      <c r="E18" s="969"/>
      <c r="F18" s="969"/>
      <c r="G18" s="928"/>
      <c r="H18" s="969"/>
      <c r="I18" s="969"/>
      <c r="J18" s="928"/>
    </row>
    <row r="19" spans="1:10" ht="16.5" x14ac:dyDescent="0.3">
      <c r="A19" s="967" t="s">
        <v>1242</v>
      </c>
      <c r="B19" s="968">
        <v>8.6547548086009627</v>
      </c>
      <c r="C19" s="968">
        <v>9.7843682846741178</v>
      </c>
      <c r="D19" s="928">
        <f>(C19-B19)/B19</f>
        <v>0.13051940823910604</v>
      </c>
      <c r="E19" s="968">
        <v>8.8123138737189457</v>
      </c>
      <c r="F19" s="968">
        <v>9.6207826035537227</v>
      </c>
      <c r="G19" s="928">
        <f>(F19-E19)/E19</f>
        <v>9.1743070142551508E-2</v>
      </c>
      <c r="H19" s="968">
        <v>8.7268897882777718</v>
      </c>
      <c r="I19" s="968">
        <v>9.7091636251765454</v>
      </c>
      <c r="J19" s="928">
        <f>(I19-H19)/H19</f>
        <v>0.11255714930858805</v>
      </c>
    </row>
    <row r="20" spans="1:10" ht="16.5" x14ac:dyDescent="0.3">
      <c r="A20" s="970" t="s">
        <v>1241</v>
      </c>
      <c r="B20" s="969"/>
      <c r="C20" s="969"/>
      <c r="D20" s="928"/>
      <c r="E20" s="969"/>
      <c r="F20" s="969"/>
      <c r="G20" s="928"/>
      <c r="H20" s="969"/>
      <c r="I20" s="969"/>
      <c r="J20" s="928"/>
    </row>
    <row r="21" spans="1:10" s="975" customFormat="1" ht="16.5" x14ac:dyDescent="0.3">
      <c r="A21" s="967" t="s">
        <v>1240</v>
      </c>
      <c r="B21" s="968">
        <v>12.389066235220081</v>
      </c>
      <c r="C21" s="968">
        <v>12.35236895059011</v>
      </c>
      <c r="D21" s="928">
        <f t="shared" ref="D21:D27" si="3">(C21-B21)/B21</f>
        <v>-2.9620702588260442E-3</v>
      </c>
      <c r="E21" s="968">
        <v>34.791533646122225</v>
      </c>
      <c r="F21" s="968">
        <v>36.107865870677664</v>
      </c>
      <c r="G21" s="928">
        <f t="shared" ref="G21:G27" si="4">(F21-E21)/E21</f>
        <v>3.783484332551558E-2</v>
      </c>
      <c r="H21" s="968">
        <v>22.645547067888899</v>
      </c>
      <c r="I21" s="968">
        <v>23.273398498133155</v>
      </c>
      <c r="J21" s="928">
        <f t="shared" ref="J21:J27" si="5">(I21-H21)/H21</f>
        <v>2.772516064028064E-2</v>
      </c>
    </row>
    <row r="22" spans="1:10" ht="16.5" x14ac:dyDescent="0.3">
      <c r="A22" s="967" t="s">
        <v>1239</v>
      </c>
      <c r="B22" s="968">
        <v>0.51154666539281923</v>
      </c>
      <c r="C22" s="968">
        <v>0.44000978995899731</v>
      </c>
      <c r="D22" s="928">
        <f t="shared" si="3"/>
        <v>-0.13984428063642718</v>
      </c>
      <c r="E22" s="968">
        <v>34.791533646122225</v>
      </c>
      <c r="F22" s="968">
        <v>36.109569267030984</v>
      </c>
      <c r="G22" s="928">
        <f t="shared" si="4"/>
        <v>3.7883803407892137E-2</v>
      </c>
      <c r="H22" s="968">
        <v>16.205890639346585</v>
      </c>
      <c r="I22" s="968">
        <v>16.838248661045153</v>
      </c>
      <c r="J22" s="928">
        <f t="shared" si="5"/>
        <v>3.9020257249129796E-2</v>
      </c>
    </row>
    <row r="23" spans="1:10" ht="16.5" x14ac:dyDescent="0.3">
      <c r="A23" s="967" t="s">
        <v>1238</v>
      </c>
      <c r="B23" s="968">
        <v>3.9701586022912467</v>
      </c>
      <c r="C23" s="968">
        <v>3.9485811302449672</v>
      </c>
      <c r="D23" s="928">
        <f t="shared" si="3"/>
        <v>-5.4349143718910491E-3</v>
      </c>
      <c r="E23" s="968">
        <v>5.3548165184344469</v>
      </c>
      <c r="F23" s="968">
        <v>5.2333349238917783</v>
      </c>
      <c r="G23" s="928">
        <f t="shared" si="4"/>
        <v>-2.2686415888286196E-2</v>
      </c>
      <c r="H23" s="968">
        <v>4.5591543005830095</v>
      </c>
      <c r="I23" s="968">
        <v>4.4946896843727897</v>
      </c>
      <c r="J23" s="928">
        <f t="shared" si="5"/>
        <v>-1.413959957485455E-2</v>
      </c>
    </row>
    <row r="24" spans="1:10" ht="16.5" x14ac:dyDescent="0.3">
      <c r="A24" s="967" t="s">
        <v>1237</v>
      </c>
      <c r="B24" s="974">
        <v>547.8154598227926</v>
      </c>
      <c r="C24" s="974">
        <v>525.602907168814</v>
      </c>
      <c r="D24" s="928">
        <f t="shared" si="3"/>
        <v>-4.0547509668974885E-2</v>
      </c>
      <c r="E24" s="974">
        <v>240.31365313653137</v>
      </c>
      <c r="F24" s="974">
        <v>245.89436307146028</v>
      </c>
      <c r="G24" s="928">
        <f t="shared" si="4"/>
        <v>2.3222608711949838E-2</v>
      </c>
      <c r="H24" s="971">
        <v>425.28946884763832</v>
      </c>
      <c r="I24" s="971">
        <v>406.25</v>
      </c>
      <c r="J24" s="928">
        <f t="shared" si="5"/>
        <v>-4.4768258426966329E-2</v>
      </c>
    </row>
    <row r="25" spans="1:10" ht="16.5" x14ac:dyDescent="0.3">
      <c r="A25" s="967" t="s">
        <v>1236</v>
      </c>
      <c r="B25" s="968">
        <v>0.67977760285452593</v>
      </c>
      <c r="C25" s="968">
        <v>0.62678100433218109</v>
      </c>
      <c r="D25" s="928">
        <f t="shared" si="3"/>
        <v>-7.7961672023028158E-2</v>
      </c>
      <c r="E25" s="968">
        <v>0.53322996673707534</v>
      </c>
      <c r="F25" s="968">
        <v>0.5482502834329861</v>
      </c>
      <c r="G25" s="928">
        <f t="shared" si="4"/>
        <v>2.8168553218834678E-2</v>
      </c>
      <c r="H25" s="968">
        <v>0.61268396565186267</v>
      </c>
      <c r="I25" s="968">
        <v>0.59067835717581907</v>
      </c>
      <c r="J25" s="928">
        <f t="shared" si="5"/>
        <v>-3.5916736375874996E-2</v>
      </c>
    </row>
    <row r="26" spans="1:10" ht="16.5" x14ac:dyDescent="0.3">
      <c r="A26" s="967" t="s">
        <v>1235</v>
      </c>
      <c r="B26" s="971">
        <v>719.21784295753127</v>
      </c>
      <c r="C26" s="971">
        <v>698.0508754542451</v>
      </c>
      <c r="D26" s="928">
        <f t="shared" si="3"/>
        <v>-2.9430537229505373E-2</v>
      </c>
      <c r="E26" s="971">
        <v>658.67158671586708</v>
      </c>
      <c r="F26" s="971">
        <v>564.58055925432757</v>
      </c>
      <c r="G26" s="928">
        <f t="shared" si="4"/>
        <v>-0.14284968314889193</v>
      </c>
      <c r="H26" s="971">
        <v>695.09281382098879</v>
      </c>
      <c r="I26" s="971">
        <v>641.09848484848487</v>
      </c>
      <c r="J26" s="928">
        <f t="shared" si="5"/>
        <v>-7.7679308286460566E-2</v>
      </c>
    </row>
    <row r="27" spans="1:10" ht="16.5" x14ac:dyDescent="0.3">
      <c r="A27" s="967" t="s">
        <v>1234</v>
      </c>
      <c r="B27" s="968">
        <v>25.153640538255924</v>
      </c>
      <c r="C27" s="968">
        <v>24.297858260112253</v>
      </c>
      <c r="D27" s="928">
        <f t="shared" si="3"/>
        <v>-3.4022203539170418E-2</v>
      </c>
      <c r="E27" s="968">
        <v>40.128998363908792</v>
      </c>
      <c r="F27" s="968">
        <v>37.255468328143252</v>
      </c>
      <c r="G27" s="928">
        <f t="shared" si="4"/>
        <v>-7.1607320215346687E-2</v>
      </c>
      <c r="H27" s="968">
        <v>32.009781323284763</v>
      </c>
      <c r="I27" s="968">
        <v>30.254813944707806</v>
      </c>
      <c r="J27" s="928">
        <f t="shared" si="5"/>
        <v>-5.4825972125599851E-2</v>
      </c>
    </row>
    <row r="28" spans="1:10" ht="16.5" x14ac:dyDescent="0.3">
      <c r="A28" s="970" t="s">
        <v>1233</v>
      </c>
      <c r="B28" s="969"/>
      <c r="C28" s="969"/>
      <c r="D28" s="928"/>
      <c r="E28" s="969"/>
      <c r="F28" s="969"/>
      <c r="G28" s="928"/>
      <c r="H28" s="969"/>
      <c r="I28" s="969"/>
      <c r="J28" s="928"/>
    </row>
    <row r="29" spans="1:10" ht="16.5" x14ac:dyDescent="0.3">
      <c r="A29" s="967" t="s">
        <v>1232</v>
      </c>
      <c r="B29" s="968">
        <v>46.351361735977122</v>
      </c>
      <c r="C29" s="968">
        <v>18.979019919087893</v>
      </c>
      <c r="D29" s="928">
        <f t="shared" ref="D29:D40" si="6">(C29-B29)/B29</f>
        <v>-0.59054018677607245</v>
      </c>
      <c r="E29" s="968">
        <v>45.220754254771769</v>
      </c>
      <c r="F29" s="968">
        <v>36.672176748299094</v>
      </c>
      <c r="G29" s="928">
        <f t="shared" ref="G29:G40" si="7">(F29-E29)/E29</f>
        <v>-0.18904101993324482</v>
      </c>
      <c r="H29" s="968">
        <v>45.833737773064385</v>
      </c>
      <c r="I29" s="968">
        <v>27.113031561577941</v>
      </c>
      <c r="J29" s="928">
        <f t="shared" ref="J29:J40" si="8">(I29-H29)/H29</f>
        <v>-0.40844816768333142</v>
      </c>
    </row>
    <row r="30" spans="1:10" ht="16.5" x14ac:dyDescent="0.3">
      <c r="A30" s="967" t="s">
        <v>1231</v>
      </c>
      <c r="B30" s="968">
        <v>7.7127510795276448</v>
      </c>
      <c r="C30" s="968">
        <v>5.9997610515886022</v>
      </c>
      <c r="D30" s="928">
        <f t="shared" si="6"/>
        <v>-0.22209844584326349</v>
      </c>
      <c r="E30" s="968">
        <v>1.578086176595358</v>
      </c>
      <c r="F30" s="968">
        <v>1.1434780483466045</v>
      </c>
      <c r="G30" s="928">
        <f t="shared" si="7"/>
        <v>-0.27540202474011832</v>
      </c>
      <c r="H30" s="968">
        <v>4.5008761457371769</v>
      </c>
      <c r="I30" s="968">
        <v>3.4330612352074703</v>
      </c>
      <c r="J30" s="928">
        <f t="shared" si="8"/>
        <v>-0.2372460107663803</v>
      </c>
    </row>
    <row r="31" spans="1:10" ht="16.5" x14ac:dyDescent="0.3">
      <c r="A31" s="967" t="s">
        <v>1230</v>
      </c>
      <c r="B31" s="968">
        <v>2.5305918588196121</v>
      </c>
      <c r="C31" s="968">
        <v>2.0538449689355951</v>
      </c>
      <c r="D31" s="928">
        <f t="shared" si="6"/>
        <v>-0.18839343382160187</v>
      </c>
      <c r="E31" s="968">
        <v>1.7065123762778527</v>
      </c>
      <c r="F31" s="968">
        <v>1.2506994042721258</v>
      </c>
      <c r="G31" s="928">
        <f t="shared" si="7"/>
        <v>-0.26710206051943208</v>
      </c>
      <c r="H31" s="968">
        <v>2.1135911311413391</v>
      </c>
      <c r="I31" s="968">
        <v>1.6443918686500045</v>
      </c>
      <c r="J31" s="928">
        <f t="shared" si="8"/>
        <v>-0.22199149853451883</v>
      </c>
    </row>
    <row r="32" spans="1:10" s="972" customFormat="1" ht="16.5" x14ac:dyDescent="0.3">
      <c r="A32" s="973" t="s">
        <v>1229</v>
      </c>
      <c r="B32" s="968">
        <v>2.2784848342238009</v>
      </c>
      <c r="C32" s="968">
        <v>2.5781275966550816</v>
      </c>
      <c r="D32" s="928">
        <f t="shared" si="6"/>
        <v>0.13150965849345161</v>
      </c>
      <c r="E32" s="968">
        <v>2.6454962325515625</v>
      </c>
      <c r="F32" s="968">
        <v>2.258910033839578</v>
      </c>
      <c r="G32" s="928">
        <f t="shared" si="7"/>
        <v>-0.14612993734605506</v>
      </c>
      <c r="H32" s="968">
        <v>2.4706379068620277</v>
      </c>
      <c r="I32" s="968">
        <v>2.4094109754620403</v>
      </c>
      <c r="J32" s="928">
        <f t="shared" si="8"/>
        <v>-2.4781831133543993E-2</v>
      </c>
    </row>
    <row r="33" spans="1:10" ht="16.5" x14ac:dyDescent="0.3">
      <c r="A33" s="967" t="s">
        <v>1228</v>
      </c>
      <c r="B33" s="968">
        <v>61.791392657953885</v>
      </c>
      <c r="C33" s="968">
        <v>56.882947952145415</v>
      </c>
      <c r="D33" s="928">
        <f t="shared" si="6"/>
        <v>-7.9435735216054362E-2</v>
      </c>
      <c r="E33" s="968">
        <v>35.446699930114256</v>
      </c>
      <c r="F33" s="968">
        <v>32.312477372214722</v>
      </c>
      <c r="G33" s="928">
        <f t="shared" si="7"/>
        <v>-8.8420715160477031E-2</v>
      </c>
      <c r="H33" s="968">
        <v>48.460450351168646</v>
      </c>
      <c r="I33" s="968">
        <v>44.356631681390688</v>
      </c>
      <c r="J33" s="928">
        <f t="shared" si="8"/>
        <v>-8.468387396401883E-2</v>
      </c>
    </row>
    <row r="34" spans="1:10" ht="16.5" x14ac:dyDescent="0.3">
      <c r="A34" s="967" t="s">
        <v>1227</v>
      </c>
      <c r="B34" s="968">
        <v>29.793453485078409</v>
      </c>
      <c r="C34" s="968">
        <v>28.092607780555529</v>
      </c>
      <c r="D34" s="928">
        <f t="shared" si="6"/>
        <v>-5.7087900379683157E-2</v>
      </c>
      <c r="E34" s="968">
        <v>16.490313718360504</v>
      </c>
      <c r="F34" s="968">
        <v>15.023073896567723</v>
      </c>
      <c r="G34" s="928">
        <f t="shared" si="7"/>
        <v>-8.8975858607173677E-2</v>
      </c>
      <c r="H34" s="968">
        <v>22.828440426743473</v>
      </c>
      <c r="I34" s="968">
        <v>21.184943997818021</v>
      </c>
      <c r="J34" s="928">
        <f t="shared" si="8"/>
        <v>-7.1993373099640198E-2</v>
      </c>
    </row>
    <row r="35" spans="1:10" ht="16.5" x14ac:dyDescent="0.3">
      <c r="A35" s="967" t="s">
        <v>1226</v>
      </c>
      <c r="B35" s="968">
        <v>26.862565553983185</v>
      </c>
      <c r="C35" s="968">
        <v>25.895561983329625</v>
      </c>
      <c r="D35" s="928">
        <f t="shared" si="6"/>
        <v>-3.5998183744224407E-2</v>
      </c>
      <c r="E35" s="968">
        <v>25.76021063238473</v>
      </c>
      <c r="F35" s="968">
        <v>18.949741631833593</v>
      </c>
      <c r="G35" s="928">
        <f t="shared" si="7"/>
        <v>-0.26437939882328765</v>
      </c>
      <c r="H35" s="968">
        <v>26.304751879204563</v>
      </c>
      <c r="I35" s="968">
        <v>22.354500683764986</v>
      </c>
      <c r="J35" s="928">
        <f t="shared" si="8"/>
        <v>-0.15017253208012507</v>
      </c>
    </row>
    <row r="36" spans="1:10" ht="16.5" x14ac:dyDescent="0.3">
      <c r="A36" s="967" t="s">
        <v>1225</v>
      </c>
      <c r="B36" s="968">
        <v>0.17481062182635476</v>
      </c>
      <c r="C36" s="968">
        <v>7.7019186335084797E-2</v>
      </c>
      <c r="D36" s="928">
        <f t="shared" si="6"/>
        <v>-0.55941357836029826</v>
      </c>
      <c r="E36" s="968">
        <v>0.89388743519316094</v>
      </c>
      <c r="F36" s="968">
        <v>0.92156798209525059</v>
      </c>
      <c r="G36" s="928">
        <f t="shared" si="7"/>
        <v>3.0966479460703168E-2</v>
      </c>
      <c r="H36" s="968">
        <v>0.53867789529088606</v>
      </c>
      <c r="I36" s="968">
        <v>0.50758014312921063</v>
      </c>
      <c r="J36" s="928">
        <f t="shared" si="8"/>
        <v>-5.7729772157965834E-2</v>
      </c>
    </row>
    <row r="37" spans="1:10" ht="16.5" x14ac:dyDescent="0.3">
      <c r="A37" s="967" t="s">
        <v>1224</v>
      </c>
      <c r="B37" s="968">
        <v>64.476415898582843</v>
      </c>
      <c r="C37" s="968">
        <v>60.563547981301348</v>
      </c>
      <c r="D37" s="928">
        <f t="shared" si="6"/>
        <v>-6.0686808699729512E-2</v>
      </c>
      <c r="E37" s="968">
        <v>39.502492308426149</v>
      </c>
      <c r="F37" s="968">
        <v>35.351716321865574</v>
      </c>
      <c r="G37" s="928">
        <f t="shared" si="7"/>
        <v>-0.10507630643029545</v>
      </c>
      <c r="H37" s="968">
        <v>51.677141928181506</v>
      </c>
      <c r="I37" s="968">
        <v>47.484460831329955</v>
      </c>
      <c r="J37" s="928">
        <f t="shared" si="8"/>
        <v>-8.1132217077297827E-2</v>
      </c>
    </row>
    <row r="38" spans="1:10" ht="16.5" x14ac:dyDescent="0.3">
      <c r="A38" s="967" t="s">
        <v>1223</v>
      </c>
      <c r="B38" s="968">
        <v>77.158078748022987</v>
      </c>
      <c r="C38" s="968">
        <v>71.080151299912714</v>
      </c>
      <c r="D38" s="928">
        <f t="shared" si="6"/>
        <v>-7.8772405258548603E-2</v>
      </c>
      <c r="E38" s="968">
        <v>36.600627346454516</v>
      </c>
      <c r="F38" s="968">
        <v>33.982819339762365</v>
      </c>
      <c r="G38" s="928">
        <f t="shared" si="7"/>
        <v>-7.1523582967922453E-2</v>
      </c>
      <c r="H38" s="968">
        <v>56.635195815583003</v>
      </c>
      <c r="I38" s="968">
        <v>52.167493057478204</v>
      </c>
      <c r="J38" s="928">
        <f t="shared" si="8"/>
        <v>-7.8885623926376977E-2</v>
      </c>
    </row>
    <row r="39" spans="1:10" ht="16.5" x14ac:dyDescent="0.3">
      <c r="A39" s="967" t="s">
        <v>1222</v>
      </c>
      <c r="B39" s="968">
        <v>17.579673713157764</v>
      </c>
      <c r="C39" s="968">
        <v>17.121641809144897</v>
      </c>
      <c r="D39" s="928">
        <f t="shared" si="6"/>
        <v>-2.6054630562912313E-2</v>
      </c>
      <c r="E39" s="968">
        <v>9.3012544694260946</v>
      </c>
      <c r="F39" s="968">
        <v>8.522797843177635</v>
      </c>
      <c r="G39" s="928">
        <f t="shared" si="7"/>
        <v>-8.3693724196806304E-2</v>
      </c>
      <c r="H39" s="968">
        <v>13.245411340058771</v>
      </c>
      <c r="I39" s="968">
        <v>12.576879649731191</v>
      </c>
      <c r="J39" s="928">
        <f t="shared" si="8"/>
        <v>-5.0472701312469274E-2</v>
      </c>
    </row>
    <row r="40" spans="1:10" ht="16.5" x14ac:dyDescent="0.3">
      <c r="A40" s="967" t="s">
        <v>1221</v>
      </c>
      <c r="B40" s="968">
        <v>1.2884183532574964</v>
      </c>
      <c r="C40" s="968">
        <v>1.0276578294680883</v>
      </c>
      <c r="D40" s="928">
        <f t="shared" si="6"/>
        <v>-0.20238808546162798</v>
      </c>
      <c r="E40" s="968">
        <v>1.3704219946265883</v>
      </c>
      <c r="F40" s="968">
        <v>1.0889885548024074</v>
      </c>
      <c r="G40" s="928">
        <f t="shared" si="7"/>
        <v>-0.20536261160991195</v>
      </c>
      <c r="H40" s="968">
        <v>1.3313523104271918</v>
      </c>
      <c r="I40" s="968">
        <v>1.0600730658431161</v>
      </c>
      <c r="J40" s="928">
        <f t="shared" si="8"/>
        <v>-0.203762176592483</v>
      </c>
    </row>
    <row r="41" spans="1:10" ht="16.5" x14ac:dyDescent="0.3">
      <c r="A41" s="970" t="s">
        <v>1220</v>
      </c>
      <c r="B41" s="969"/>
      <c r="C41" s="969"/>
      <c r="D41" s="928"/>
      <c r="E41" s="969"/>
      <c r="F41" s="969"/>
      <c r="G41" s="928"/>
      <c r="H41" s="969"/>
      <c r="I41" s="969"/>
      <c r="J41" s="928"/>
    </row>
    <row r="42" spans="1:10" ht="16.5" x14ac:dyDescent="0.3">
      <c r="A42" s="967" t="s">
        <v>1219</v>
      </c>
      <c r="B42" s="968">
        <v>2.8869259638490408E-2</v>
      </c>
      <c r="C42" s="968">
        <v>4.7003398739149362E-2</v>
      </c>
      <c r="D42" s="928">
        <f>(C42-B42)/B42</f>
        <v>0.62814700923196931</v>
      </c>
      <c r="E42" s="968">
        <v>43.768145314020309</v>
      </c>
      <c r="F42" s="968">
        <v>41.812296915611554</v>
      </c>
      <c r="G42" s="928">
        <f>(F42-E42)/E42</f>
        <v>-4.4686572491849111E-2</v>
      </c>
      <c r="H42" s="968">
        <v>20.053942313344212</v>
      </c>
      <c r="I42" s="968">
        <v>19.247612255457202</v>
      </c>
      <c r="J42" s="928">
        <f>(I42-H42)/H42</f>
        <v>-4.0208057113561409E-2</v>
      </c>
    </row>
    <row r="43" spans="1:10" ht="16.5" x14ac:dyDescent="0.3">
      <c r="A43" s="967" t="s">
        <v>1218</v>
      </c>
      <c r="B43" s="968">
        <v>5.6704210550364396</v>
      </c>
      <c r="C43" s="968">
        <v>5.5577895399009165</v>
      </c>
      <c r="D43" s="928">
        <f>(C43-B43)/B43</f>
        <v>-1.9862989721986218E-2</v>
      </c>
      <c r="E43" s="968">
        <v>0.18667967931431742</v>
      </c>
      <c r="F43" s="968">
        <v>0.13992184330846294</v>
      </c>
      <c r="G43" s="928">
        <f>(F43-E43)/E43</f>
        <v>-0.25047094669113451</v>
      </c>
      <c r="H43" s="968">
        <v>3.1598097335337103</v>
      </c>
      <c r="I43" s="968">
        <v>3.0670526212750486</v>
      </c>
      <c r="J43" s="928">
        <f>(I43-H43)/H43</f>
        <v>-2.9355284045830383E-2</v>
      </c>
    </row>
    <row r="44" spans="1:10" ht="16.5" x14ac:dyDescent="0.3">
      <c r="A44" s="967" t="s">
        <v>1217</v>
      </c>
      <c r="B44" s="968">
        <v>2.8952336644644339</v>
      </c>
      <c r="C44" s="968">
        <v>3.0227119594453846</v>
      </c>
      <c r="D44" s="928">
        <f>(C44-B44)/B44</f>
        <v>4.4030399530647885E-2</v>
      </c>
      <c r="E44" s="968">
        <v>0.25210365124792539</v>
      </c>
      <c r="F44" s="968">
        <v>0.20075742735562072</v>
      </c>
      <c r="G44" s="928">
        <f>(F44-E44)/E44</f>
        <v>-0.20367108385038596</v>
      </c>
      <c r="H44" s="968">
        <v>1.6851342668590561</v>
      </c>
      <c r="I44" s="968">
        <v>1.7253849058186852</v>
      </c>
      <c r="J44" s="928">
        <f>(I44-H44)/H44</f>
        <v>2.3885716260848934E-2</v>
      </c>
    </row>
    <row r="45" spans="1:10" ht="16.5" x14ac:dyDescent="0.3">
      <c r="A45" s="970" t="s">
        <v>1216</v>
      </c>
      <c r="B45" s="969"/>
      <c r="C45" s="969"/>
      <c r="D45" s="928"/>
      <c r="E45" s="969"/>
      <c r="F45" s="969"/>
      <c r="G45" s="928"/>
      <c r="H45" s="969"/>
      <c r="I45" s="969"/>
      <c r="J45" s="928"/>
    </row>
    <row r="46" spans="1:10" ht="16.5" x14ac:dyDescent="0.3">
      <c r="A46" s="967" t="s">
        <v>1215</v>
      </c>
      <c r="B46" s="968">
        <v>28.246809304467074</v>
      </c>
      <c r="C46" s="968">
        <v>28.70166336982993</v>
      </c>
      <c r="D46" s="928">
        <f t="shared" ref="D46:D63" si="9">(C46-B46)/B46</f>
        <v>1.61028475981152E-2</v>
      </c>
      <c r="E46" s="968">
        <v>57.954721679698473</v>
      </c>
      <c r="F46" s="968">
        <v>54.736695470706032</v>
      </c>
      <c r="G46" s="928">
        <f t="shared" ref="G46:G63" si="10">(F46-E46)/E46</f>
        <v>-5.5526557901143629E-2</v>
      </c>
      <c r="H46" s="968">
        <v>42.177896006003216</v>
      </c>
      <c r="I46" s="968">
        <v>40.973070698955709</v>
      </c>
      <c r="J46" s="928">
        <f t="shared" ref="J46:J63" si="11">(I46-H46)/H46</f>
        <v>-2.856532499572817E-2</v>
      </c>
    </row>
    <row r="47" spans="1:10" ht="16.5" x14ac:dyDescent="0.3">
      <c r="A47" s="967" t="s">
        <v>1214</v>
      </c>
      <c r="B47" s="971">
        <v>7.6051152877349351</v>
      </c>
      <c r="C47" s="971">
        <v>8.3434791950153979</v>
      </c>
      <c r="D47" s="928">
        <f t="shared" si="9"/>
        <v>9.7087799375145709E-2</v>
      </c>
      <c r="E47" s="971">
        <v>9.2566641164127788</v>
      </c>
      <c r="F47" s="971">
        <v>8.5089481443007617</v>
      </c>
      <c r="G47" s="928">
        <f t="shared" si="10"/>
        <v>-8.0775964506075035E-2</v>
      </c>
      <c r="H47" s="971">
        <v>8.6211315584675816</v>
      </c>
      <c r="I47" s="971">
        <v>8.4443802719155663</v>
      </c>
      <c r="J47" s="928">
        <f t="shared" si="11"/>
        <v>-2.0502098286438064E-2</v>
      </c>
    </row>
    <row r="48" spans="1:10" ht="16.5" x14ac:dyDescent="0.3">
      <c r="A48" s="967" t="s">
        <v>1213</v>
      </c>
      <c r="B48" s="971">
        <v>267.78242677824267</v>
      </c>
      <c r="C48" s="971">
        <v>264.89407080904311</v>
      </c>
      <c r="D48" s="928">
        <f t="shared" si="9"/>
        <v>-1.0786204322479575E-2</v>
      </c>
      <c r="E48" s="971">
        <v>470.63160481690835</v>
      </c>
      <c r="F48" s="971">
        <v>319.73642924380295</v>
      </c>
      <c r="G48" s="928">
        <f t="shared" si="10"/>
        <v>-0.320622699429225</v>
      </c>
      <c r="H48" s="971">
        <v>373.96282240946806</v>
      </c>
      <c r="I48" s="971">
        <v>290.96740508689487</v>
      </c>
      <c r="J48" s="928">
        <f t="shared" si="11"/>
        <v>-0.22193494205607936</v>
      </c>
    </row>
    <row r="49" spans="1:10" ht="16.5" x14ac:dyDescent="0.3">
      <c r="A49" s="967" t="s">
        <v>1212</v>
      </c>
      <c r="B49" s="971">
        <v>0.45286009453454473</v>
      </c>
      <c r="C49" s="971">
        <v>0.38912128076490127</v>
      </c>
      <c r="D49" s="928">
        <f t="shared" si="9"/>
        <v>-0.14074725183095457</v>
      </c>
      <c r="E49" s="971">
        <v>0.61960267978159012</v>
      </c>
      <c r="F49" s="971">
        <v>0.61737000378388063</v>
      </c>
      <c r="G49" s="928">
        <f t="shared" si="10"/>
        <v>-3.6033995180532563E-3</v>
      </c>
      <c r="H49" s="971">
        <v>0.52326912385126079</v>
      </c>
      <c r="I49" s="971">
        <v>0.48293361709093885</v>
      </c>
      <c r="J49" s="928">
        <f t="shared" si="11"/>
        <v>-7.7083674388147741E-2</v>
      </c>
    </row>
    <row r="50" spans="1:10" ht="16.5" x14ac:dyDescent="0.3">
      <c r="A50" s="967" t="s">
        <v>1211</v>
      </c>
      <c r="B50" s="968">
        <v>14.365315833071129</v>
      </c>
      <c r="C50" s="968">
        <v>15.463150993779882</v>
      </c>
      <c r="D50" s="928">
        <f t="shared" si="9"/>
        <v>7.6422626099272403E-2</v>
      </c>
      <c r="E50" s="968">
        <v>9.6215089018832725</v>
      </c>
      <c r="F50" s="968">
        <v>10.505459949013209</v>
      </c>
      <c r="G50" s="928">
        <f t="shared" si="10"/>
        <v>9.1872393004481481E-2</v>
      </c>
      <c r="H50" s="968">
        <v>12.146996346841913</v>
      </c>
      <c r="I50" s="968">
        <v>13.142979883584673</v>
      </c>
      <c r="J50" s="928">
        <f t="shared" si="11"/>
        <v>8.1994223782054926E-2</v>
      </c>
    </row>
    <row r="51" spans="1:10" ht="16.5" x14ac:dyDescent="0.3">
      <c r="A51" s="967" t="s">
        <v>1210</v>
      </c>
      <c r="B51" s="968">
        <v>3.546245799592354</v>
      </c>
      <c r="C51" s="968">
        <v>3.0423906429585559</v>
      </c>
      <c r="D51" s="928">
        <f t="shared" si="9"/>
        <v>-0.1420812840135664</v>
      </c>
      <c r="E51" s="968">
        <v>12.364834506514901</v>
      </c>
      <c r="F51" s="968">
        <v>11.040644384779187</v>
      </c>
      <c r="G51" s="928">
        <f t="shared" si="10"/>
        <v>-0.10709323453039446</v>
      </c>
      <c r="H51" s="968">
        <v>8.2620799682203039</v>
      </c>
      <c r="I51" s="968">
        <v>7.3520699912074479</v>
      </c>
      <c r="J51" s="928">
        <f t="shared" si="11"/>
        <v>-0.11014296406149129</v>
      </c>
    </row>
    <row r="52" spans="1:10" ht="16.5" x14ac:dyDescent="0.3">
      <c r="A52" s="967" t="s">
        <v>1209</v>
      </c>
      <c r="B52" s="968">
        <v>6.8618563849573669E-2</v>
      </c>
      <c r="C52" s="968">
        <v>6.5713936283037219E-2</v>
      </c>
      <c r="D52" s="928">
        <f t="shared" si="9"/>
        <v>-4.2330054777946158E-2</v>
      </c>
      <c r="E52" s="968">
        <v>0.21599756511835683</v>
      </c>
      <c r="F52" s="968">
        <v>0.16201914742284243</v>
      </c>
      <c r="G52" s="928">
        <f t="shared" si="10"/>
        <v>-0.24990289897914675</v>
      </c>
      <c r="H52" s="968">
        <v>0.14593477230741761</v>
      </c>
      <c r="I52" s="968">
        <v>0.11673418938405548</v>
      </c>
      <c r="J52" s="928">
        <f t="shared" si="11"/>
        <v>-0.20009338735150725</v>
      </c>
    </row>
    <row r="53" spans="1:10" ht="16.5" x14ac:dyDescent="0.3">
      <c r="A53" s="967" t="s">
        <v>1208</v>
      </c>
      <c r="B53" s="971">
        <v>697.6309756304662</v>
      </c>
      <c r="C53" s="971">
        <v>678.58582208819155</v>
      </c>
      <c r="D53" s="928">
        <f t="shared" si="9"/>
        <v>-2.7299753318813111E-2</v>
      </c>
      <c r="E53" s="971">
        <v>627.134724857685</v>
      </c>
      <c r="F53" s="971">
        <v>645.23131459980482</v>
      </c>
      <c r="G53" s="928">
        <f t="shared" si="10"/>
        <v>2.8855984248402855E-2</v>
      </c>
      <c r="H53" s="971">
        <v>667.86309971547246</v>
      </c>
      <c r="I53" s="971">
        <v>664.87681100106408</v>
      </c>
      <c r="J53" s="928">
        <f t="shared" si="11"/>
        <v>-4.4714084603275925E-3</v>
      </c>
    </row>
    <row r="54" spans="1:10" ht="16.5" x14ac:dyDescent="0.3">
      <c r="A54" s="967" t="s">
        <v>1207</v>
      </c>
      <c r="B54" s="968">
        <v>280.44163131637157</v>
      </c>
      <c r="C54" s="968">
        <v>310.23347434365616</v>
      </c>
      <c r="D54" s="928">
        <f t="shared" si="9"/>
        <v>0.10623188464367417</v>
      </c>
      <c r="E54" s="968">
        <v>201.17728786848545</v>
      </c>
      <c r="F54" s="968">
        <v>197.39401195337899</v>
      </c>
      <c r="G54" s="928">
        <f t="shared" si="10"/>
        <v>-1.8805681074593662E-2</v>
      </c>
      <c r="H54" s="968">
        <v>245.70321409053159</v>
      </c>
      <c r="I54" s="968">
        <v>259.98413201823661</v>
      </c>
      <c r="J54" s="928">
        <f t="shared" si="11"/>
        <v>5.8122633765967283E-2</v>
      </c>
    </row>
    <row r="55" spans="1:10" ht="16.5" x14ac:dyDescent="0.3">
      <c r="A55" s="967" t="s">
        <v>1206</v>
      </c>
      <c r="B55" s="968">
        <v>138.85157434687611</v>
      </c>
      <c r="C55" s="968">
        <v>148.21864947426289</v>
      </c>
      <c r="D55" s="928">
        <f t="shared" si="9"/>
        <v>6.7461065324229977E-2</v>
      </c>
      <c r="E55" s="968">
        <v>108.34283370269348</v>
      </c>
      <c r="F55" s="968">
        <v>108.7681812719848</v>
      </c>
      <c r="G55" s="928">
        <f t="shared" si="10"/>
        <v>3.9259409667881341E-3</v>
      </c>
      <c r="H55" s="968">
        <v>124.83962591051959</v>
      </c>
      <c r="I55" s="968">
        <v>130.01333880379838</v>
      </c>
      <c r="J55" s="928">
        <f t="shared" si="11"/>
        <v>4.1442874051762342E-2</v>
      </c>
    </row>
    <row r="56" spans="1:10" ht="16.5" x14ac:dyDescent="0.3">
      <c r="A56" s="967" t="s">
        <v>1205</v>
      </c>
      <c r="B56" s="971">
        <v>226.03379468455464</v>
      </c>
      <c r="C56" s="971">
        <v>229.37309782231054</v>
      </c>
      <c r="D56" s="928">
        <f t="shared" si="9"/>
        <v>1.4773468464820173E-2</v>
      </c>
      <c r="E56" s="971">
        <v>157.95995817681913</v>
      </c>
      <c r="F56" s="971">
        <v>143.68788959034512</v>
      </c>
      <c r="G56" s="928">
        <f t="shared" si="10"/>
        <v>-9.0352445969237125E-2</v>
      </c>
      <c r="H56" s="971">
        <v>197.28881185204565</v>
      </c>
      <c r="I56" s="971">
        <v>194.15568470164524</v>
      </c>
      <c r="J56" s="928">
        <f t="shared" si="11"/>
        <v>-1.5880916515175036E-2</v>
      </c>
    </row>
    <row r="57" spans="1:10" ht="16.5" x14ac:dyDescent="0.3">
      <c r="A57" s="967" t="s">
        <v>1204</v>
      </c>
      <c r="B57" s="968">
        <v>6.5818623138617235E-2</v>
      </c>
      <c r="C57" s="968">
        <v>7.2754601128895563E-2</v>
      </c>
      <c r="D57" s="928">
        <f t="shared" si="9"/>
        <v>0.10538017447844236</v>
      </c>
      <c r="E57" s="968">
        <v>0.66982296752592252</v>
      </c>
      <c r="F57" s="968">
        <v>4.2243600521683016</v>
      </c>
      <c r="G57" s="928">
        <f t="shared" si="10"/>
        <v>5.3066814023584774</v>
      </c>
      <c r="H57" s="968">
        <v>0.3482657434277126</v>
      </c>
      <c r="I57" s="968">
        <v>2.0156822546377917</v>
      </c>
      <c r="J57" s="928">
        <f t="shared" si="11"/>
        <v>4.7877706684527093</v>
      </c>
    </row>
    <row r="58" spans="1:10" ht="16.5" x14ac:dyDescent="0.3">
      <c r="A58" s="967" t="s">
        <v>1203</v>
      </c>
      <c r="B58" s="968">
        <v>5.8137316918021327</v>
      </c>
      <c r="C58" s="968">
        <v>6.5583313121513465</v>
      </c>
      <c r="D58" s="928">
        <f t="shared" si="9"/>
        <v>0.12807602067346247</v>
      </c>
      <c r="E58" s="968">
        <v>2.1105263851752598</v>
      </c>
      <c r="F58" s="968">
        <v>2.2713174595600516</v>
      </c>
      <c r="G58" s="928">
        <f t="shared" si="10"/>
        <v>7.6185294585378788E-2</v>
      </c>
      <c r="H58" s="968">
        <v>4.2384891932290207</v>
      </c>
      <c r="I58" s="968">
        <v>4.7360561430552632</v>
      </c>
      <c r="J58" s="928">
        <f t="shared" si="11"/>
        <v>0.11739252529441502</v>
      </c>
    </row>
    <row r="59" spans="1:10" ht="16.5" x14ac:dyDescent="0.3">
      <c r="A59" s="967" t="s">
        <v>1202</v>
      </c>
      <c r="B59" s="968">
        <v>5.3674284503406513</v>
      </c>
      <c r="C59" s="968">
        <v>5.7300244647340062</v>
      </c>
      <c r="D59" s="928">
        <f t="shared" si="9"/>
        <v>6.7554885500214212E-2</v>
      </c>
      <c r="E59" s="968">
        <v>3.1416798940711073</v>
      </c>
      <c r="F59" s="968">
        <v>2.7720090703772202</v>
      </c>
      <c r="G59" s="928">
        <f t="shared" si="10"/>
        <v>-0.11766661027163199</v>
      </c>
      <c r="H59" s="968">
        <v>4.3266142971847739</v>
      </c>
      <c r="I59" s="968">
        <v>4.3456901446791134</v>
      </c>
      <c r="J59" s="928">
        <f t="shared" si="11"/>
        <v>4.4089549435344291E-3</v>
      </c>
    </row>
    <row r="60" spans="1:10" ht="16.5" x14ac:dyDescent="0.3">
      <c r="A60" s="967" t="s">
        <v>1201</v>
      </c>
      <c r="B60" s="971">
        <v>101.40728476821192</v>
      </c>
      <c r="C60" s="971">
        <v>119.02897415818325</v>
      </c>
      <c r="D60" s="928">
        <f t="shared" si="9"/>
        <v>0.17377143496396211</v>
      </c>
      <c r="E60" s="971">
        <v>48.760330578512395</v>
      </c>
      <c r="F60" s="971">
        <v>71.263304025913925</v>
      </c>
      <c r="G60" s="928">
        <f t="shared" si="10"/>
        <v>0.46150165883653987</v>
      </c>
      <c r="H60" s="971">
        <v>75.062034739454091</v>
      </c>
      <c r="I60" s="971">
        <v>97.13679745493107</v>
      </c>
      <c r="J60" s="928">
        <f t="shared" si="11"/>
        <v>0.29408692146569332</v>
      </c>
    </row>
    <row r="61" spans="1:10" ht="16.5" x14ac:dyDescent="0.3">
      <c r="A61" s="967" t="s">
        <v>1200</v>
      </c>
      <c r="B61" s="971">
        <v>104.71854304635761</v>
      </c>
      <c r="C61" s="971">
        <v>153.87627251370401</v>
      </c>
      <c r="D61" s="928">
        <f t="shared" si="9"/>
        <v>0.46942717151426444</v>
      </c>
      <c r="E61" s="971">
        <v>153.71900826446281</v>
      </c>
      <c r="F61" s="971">
        <v>240.16658954187875</v>
      </c>
      <c r="G61" s="928">
        <f t="shared" si="10"/>
        <v>0.56237405024555531</v>
      </c>
      <c r="H61" s="971">
        <v>129.23904052936311</v>
      </c>
      <c r="I61" s="971">
        <v>193.42523860021211</v>
      </c>
      <c r="J61" s="928">
        <f t="shared" si="11"/>
        <v>0.49664712619300122</v>
      </c>
    </row>
    <row r="62" spans="1:10" ht="16.5" x14ac:dyDescent="0.3">
      <c r="A62" s="967" t="s">
        <v>1199</v>
      </c>
      <c r="B62" s="968">
        <v>1.939241384181698</v>
      </c>
      <c r="C62" s="968">
        <v>2.0419258382769154</v>
      </c>
      <c r="D62" s="928">
        <f t="shared" si="9"/>
        <v>5.2950836823517561E-2</v>
      </c>
      <c r="E62" s="968">
        <v>2.2114209841919954</v>
      </c>
      <c r="F62" s="968">
        <v>1.9640365905197288</v>
      </c>
      <c r="G62" s="928">
        <f t="shared" si="10"/>
        <v>-0.11186671169381864</v>
      </c>
      <c r="H62" s="968">
        <v>2.0665191843146236</v>
      </c>
      <c r="I62" s="968">
        <v>2.0054741149223863</v>
      </c>
      <c r="J62" s="928">
        <f t="shared" si="11"/>
        <v>-2.9540044852031391E-2</v>
      </c>
    </row>
    <row r="63" spans="1:10" ht="16.5" x14ac:dyDescent="0.3">
      <c r="A63" s="967" t="s">
        <v>1198</v>
      </c>
      <c r="B63" s="971">
        <v>992.91796644465057</v>
      </c>
      <c r="C63" s="971">
        <v>991.6486363573722</v>
      </c>
      <c r="D63" s="928">
        <f t="shared" si="9"/>
        <v>-1.2783836431356733E-3</v>
      </c>
      <c r="E63" s="971">
        <v>932.34179060950714</v>
      </c>
      <c r="F63" s="971">
        <v>991.01322945192271</v>
      </c>
      <c r="G63" s="928">
        <f t="shared" si="10"/>
        <v>6.2929109724943061E-2</v>
      </c>
      <c r="H63" s="971">
        <v>976.06442321345264</v>
      </c>
      <c r="I63" s="971">
        <v>991.4813686668698</v>
      </c>
      <c r="J63" s="928">
        <f t="shared" si="11"/>
        <v>1.5795008082213104E-2</v>
      </c>
    </row>
    <row r="64" spans="1:10" ht="16.5" x14ac:dyDescent="0.3">
      <c r="A64" s="970" t="s">
        <v>1197</v>
      </c>
      <c r="B64" s="969"/>
      <c r="C64" s="969"/>
      <c r="D64" s="928"/>
      <c r="E64" s="969"/>
      <c r="F64" s="969"/>
      <c r="G64" s="928"/>
      <c r="H64" s="969"/>
      <c r="I64" s="969"/>
      <c r="J64" s="928"/>
    </row>
    <row r="65" spans="1:10" ht="16.5" x14ac:dyDescent="0.3">
      <c r="A65" s="967" t="s">
        <v>1196</v>
      </c>
      <c r="B65" s="968">
        <v>85.746270361654979</v>
      </c>
      <c r="C65" s="968">
        <v>90.586937859022115</v>
      </c>
      <c r="D65" s="928">
        <f>(C65-B65)/B65</f>
        <v>5.64533883159056E-2</v>
      </c>
      <c r="E65" s="968">
        <v>75.863522643089112</v>
      </c>
      <c r="F65" s="968">
        <v>76.170288046756767</v>
      </c>
      <c r="G65" s="928">
        <f>(F65-E65)/E65</f>
        <v>4.0436482907717916E-3</v>
      </c>
      <c r="H65" s="968">
        <v>81.221669982134088</v>
      </c>
      <c r="I65" s="968">
        <v>83.959223056592691</v>
      </c>
      <c r="J65" s="928">
        <f>(I65-H65)/H65</f>
        <v>3.3704712979439701E-2</v>
      </c>
    </row>
    <row r="66" spans="1:10" ht="16.5" x14ac:dyDescent="0.3">
      <c r="A66" s="967" t="s">
        <v>1195</v>
      </c>
      <c r="B66" s="968">
        <v>6.1275522813984358</v>
      </c>
      <c r="C66" s="968">
        <v>5.9178728456603027</v>
      </c>
      <c r="D66" s="928">
        <f>(C66-B66)/B66</f>
        <v>-3.42191181909067E-2</v>
      </c>
      <c r="E66" s="968">
        <v>6.604623753132234</v>
      </c>
      <c r="F66" s="968">
        <v>5.5671859673235051</v>
      </c>
      <c r="G66" s="928">
        <f>(F66-E66)/E66</f>
        <v>-0.15707749973141549</v>
      </c>
      <c r="H66" s="968">
        <v>6.3459690439765426</v>
      </c>
      <c r="I66" s="968">
        <v>5.7566528226426703</v>
      </c>
      <c r="J66" s="928">
        <f>(I66-H66)/H66</f>
        <v>-9.2864654278961317E-2</v>
      </c>
    </row>
    <row r="68" spans="1:10" x14ac:dyDescent="0.25">
      <c r="A68" s="895" t="s">
        <v>1194</v>
      </c>
    </row>
    <row r="69" spans="1:10" ht="16.5" x14ac:dyDescent="0.3">
      <c r="A69" s="967" t="s">
        <v>1193</v>
      </c>
    </row>
    <row r="70" spans="1:10" ht="16.5" x14ac:dyDescent="0.3">
      <c r="A70" s="967" t="s">
        <v>1192</v>
      </c>
    </row>
  </sheetData>
  <mergeCells count="4">
    <mergeCell ref="A1:J1"/>
    <mergeCell ref="B2:D2"/>
    <mergeCell ref="E2:G2"/>
    <mergeCell ref="H2:J2"/>
  </mergeCells>
  <pageMargins left="0.7" right="0.7" top="0.75" bottom="0.75" header="0.3" footer="0.3"/>
  <pageSetup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I57"/>
  <sheetViews>
    <sheetView view="pageBreakPreview" zoomScale="90" zoomScaleNormal="75" zoomScaleSheetLayoutView="90" workbookViewId="0">
      <pane xSplit="1" ySplit="7" topLeftCell="B28" activePane="bottomRight" state="frozen"/>
      <selection sqref="A1:K2"/>
      <selection pane="topRight" sqref="A1:K2"/>
      <selection pane="bottomLeft" sqref="A1:K2"/>
      <selection pane="bottomRight" sqref="A1:P2"/>
    </sheetView>
  </sheetViews>
  <sheetFormatPr defaultColWidth="9.140625" defaultRowHeight="20.100000000000001" customHeight="1" x14ac:dyDescent="0.2"/>
  <cols>
    <col min="1" max="1" width="48.42578125" style="3" bestFit="1" customWidth="1"/>
    <col min="2" max="3" width="14.7109375" style="41" customWidth="1"/>
    <col min="4" max="4" width="10.7109375" style="94" customWidth="1"/>
    <col min="5" max="6" width="14.7109375" style="41" customWidth="1"/>
    <col min="7" max="7" width="10.7109375" style="94" customWidth="1"/>
    <col min="8" max="9" width="14.7109375" style="41" customWidth="1"/>
    <col min="10" max="10" width="10.7109375" style="92" customWidth="1"/>
    <col min="11" max="12" width="12.28515625" style="93" customWidth="1"/>
    <col min="13" max="13" width="9.7109375" style="59" customWidth="1"/>
    <col min="14" max="15" width="12.140625" style="93" customWidth="1"/>
    <col min="16" max="16" width="9.7109375" style="59" customWidth="1"/>
    <col min="17" max="17" width="11.42578125" style="3" customWidth="1"/>
    <col min="18" max="18" width="9.140625" style="3"/>
    <col min="19" max="19" width="9.7109375" style="3" bestFit="1" customWidth="1"/>
    <col min="20" max="20" width="12.7109375" style="3" bestFit="1" customWidth="1"/>
    <col min="21" max="21" width="10.42578125" style="3" customWidth="1"/>
    <col min="22" max="16384" width="9.140625" style="3"/>
  </cols>
  <sheetData>
    <row r="1" spans="1:23" ht="20.100000000000001" customHeight="1" x14ac:dyDescent="0.2">
      <c r="A1" s="1061" t="s">
        <v>1586</v>
      </c>
      <c r="B1" s="1018"/>
      <c r="C1" s="1018"/>
      <c r="D1" s="1018"/>
      <c r="E1" s="1018"/>
      <c r="F1" s="1018"/>
      <c r="G1" s="1018"/>
      <c r="H1" s="1018"/>
      <c r="I1" s="1018"/>
      <c r="J1" s="1018"/>
      <c r="K1" s="1018"/>
      <c r="L1" s="1018"/>
      <c r="M1" s="1018"/>
      <c r="N1" s="1018"/>
      <c r="O1" s="1018"/>
      <c r="P1" s="1018"/>
      <c r="Q1" s="2"/>
    </row>
    <row r="2" spans="1:23" ht="20.100000000000001" customHeight="1" x14ac:dyDescent="0.2">
      <c r="A2" s="1018"/>
      <c r="B2" s="1018"/>
      <c r="C2" s="1018"/>
      <c r="D2" s="1018"/>
      <c r="E2" s="1018"/>
      <c r="F2" s="1018"/>
      <c r="G2" s="1018"/>
      <c r="H2" s="1018"/>
      <c r="I2" s="1018"/>
      <c r="J2" s="1018"/>
      <c r="K2" s="1018"/>
      <c r="L2" s="1018"/>
      <c r="M2" s="1018"/>
      <c r="N2" s="1018"/>
      <c r="O2" s="1018"/>
      <c r="P2" s="1018"/>
    </row>
    <row r="3" spans="1:23" ht="9.9499999999999993" customHeight="1" x14ac:dyDescent="0.2">
      <c r="A3" s="4"/>
      <c r="B3" s="5"/>
      <c r="C3" s="5"/>
      <c r="D3" s="6"/>
      <c r="E3" s="5"/>
      <c r="F3" s="5"/>
      <c r="G3" s="6"/>
      <c r="H3" s="5"/>
      <c r="I3" s="5"/>
      <c r="J3" s="7"/>
      <c r="K3" s="8"/>
      <c r="L3" s="8"/>
      <c r="M3" s="9"/>
      <c r="N3" s="8"/>
      <c r="O3" s="8"/>
      <c r="P3" s="9"/>
    </row>
    <row r="4" spans="1:23" ht="20.100000000000001" customHeight="1" x14ac:dyDescent="0.2">
      <c r="A4" s="10"/>
      <c r="B4" s="1063" t="s">
        <v>296</v>
      </c>
      <c r="C4" s="1064"/>
      <c r="D4" s="1064"/>
      <c r="E4" s="1064"/>
      <c r="F4" s="1064"/>
      <c r="G4" s="1065"/>
      <c r="H4" s="1069" t="s">
        <v>118</v>
      </c>
      <c r="I4" s="1070"/>
      <c r="J4" s="1071"/>
      <c r="K4" s="1075" t="s">
        <v>417</v>
      </c>
      <c r="L4" s="1076"/>
      <c r="M4" s="1077"/>
      <c r="N4" s="1075" t="s">
        <v>418</v>
      </c>
      <c r="O4" s="1076"/>
      <c r="P4" s="1077"/>
      <c r="T4" s="11"/>
      <c r="U4" s="11"/>
    </row>
    <row r="5" spans="1:23" ht="20.100000000000001" customHeight="1" x14ac:dyDescent="0.2">
      <c r="A5" s="10"/>
      <c r="B5" s="1067" t="s">
        <v>295</v>
      </c>
      <c r="C5" s="1067"/>
      <c r="D5" s="1068"/>
      <c r="E5" s="1066" t="s">
        <v>294</v>
      </c>
      <c r="F5" s="1067"/>
      <c r="G5" s="1068"/>
      <c r="H5" s="1072"/>
      <c r="I5" s="1073"/>
      <c r="J5" s="1074"/>
      <c r="K5" s="1078"/>
      <c r="L5" s="1079"/>
      <c r="M5" s="1080"/>
      <c r="N5" s="1081"/>
      <c r="O5" s="1082"/>
      <c r="P5" s="1083"/>
      <c r="T5" s="11"/>
      <c r="U5" s="11"/>
    </row>
    <row r="6" spans="1:23" ht="20.100000000000001" customHeight="1" x14ac:dyDescent="0.2">
      <c r="A6" s="10"/>
      <c r="B6" s="12">
        <v>2021</v>
      </c>
      <c r="C6" s="13">
        <v>2020</v>
      </c>
      <c r="D6" s="14" t="s">
        <v>293</v>
      </c>
      <c r="E6" s="436">
        <v>2021</v>
      </c>
      <c r="F6" s="436">
        <v>2020</v>
      </c>
      <c r="G6" s="15" t="s">
        <v>293</v>
      </c>
      <c r="H6" s="435">
        <v>2021</v>
      </c>
      <c r="I6" s="435">
        <v>2020</v>
      </c>
      <c r="J6" s="16" t="s">
        <v>293</v>
      </c>
      <c r="K6" s="434">
        <v>2021</v>
      </c>
      <c r="L6" s="434">
        <v>2020</v>
      </c>
      <c r="M6" s="17" t="s">
        <v>293</v>
      </c>
      <c r="N6" s="434">
        <v>2021</v>
      </c>
      <c r="O6" s="434">
        <v>2020</v>
      </c>
      <c r="P6" s="17" t="s">
        <v>293</v>
      </c>
      <c r="T6" s="18"/>
      <c r="U6" s="18"/>
    </row>
    <row r="7" spans="1:23" ht="20.100000000000001" customHeight="1" thickBot="1" x14ac:dyDescent="0.25">
      <c r="A7" s="19"/>
      <c r="B7" s="20" t="s">
        <v>15</v>
      </c>
      <c r="C7" s="20" t="s">
        <v>15</v>
      </c>
      <c r="D7" s="21" t="s">
        <v>291</v>
      </c>
      <c r="E7" s="20" t="s">
        <v>15</v>
      </c>
      <c r="F7" s="20" t="s">
        <v>15</v>
      </c>
      <c r="G7" s="21" t="s">
        <v>291</v>
      </c>
      <c r="H7" s="22" t="s">
        <v>15</v>
      </c>
      <c r="I7" s="20" t="s">
        <v>15</v>
      </c>
      <c r="J7" s="21" t="s">
        <v>291</v>
      </c>
      <c r="K7" s="23" t="s">
        <v>292</v>
      </c>
      <c r="L7" s="23" t="s">
        <v>292</v>
      </c>
      <c r="M7" s="24" t="s">
        <v>291</v>
      </c>
      <c r="N7" s="23" t="s">
        <v>292</v>
      </c>
      <c r="O7" s="23" t="s">
        <v>292</v>
      </c>
      <c r="P7" s="24" t="s">
        <v>291</v>
      </c>
      <c r="T7" s="18"/>
      <c r="U7" s="18"/>
    </row>
    <row r="8" spans="1:23" ht="20.100000000000001" customHeight="1" thickTop="1" x14ac:dyDescent="0.2">
      <c r="A8" s="25"/>
      <c r="B8" s="26"/>
      <c r="C8" s="27"/>
      <c r="D8" s="28"/>
      <c r="E8" s="27"/>
      <c r="F8" s="27"/>
      <c r="G8" s="28"/>
      <c r="H8" s="5"/>
      <c r="I8" s="27"/>
      <c r="J8" s="28"/>
      <c r="K8" s="8"/>
      <c r="L8" s="29"/>
      <c r="M8" s="29"/>
      <c r="N8" s="29"/>
      <c r="O8" s="29"/>
      <c r="P8" s="29"/>
      <c r="T8" s="30"/>
      <c r="U8" s="30"/>
    </row>
    <row r="9" spans="1:23" ht="20.100000000000001" customHeight="1" x14ac:dyDescent="0.2">
      <c r="A9" s="31" t="s">
        <v>290</v>
      </c>
      <c r="B9" s="32"/>
      <c r="C9" s="27"/>
      <c r="D9" s="28"/>
      <c r="E9" s="27"/>
      <c r="F9" s="27"/>
      <c r="G9" s="28"/>
      <c r="H9" s="5"/>
      <c r="I9" s="27"/>
      <c r="J9" s="28"/>
      <c r="K9" s="8"/>
      <c r="L9" s="29"/>
      <c r="M9" s="29"/>
      <c r="N9" s="29"/>
      <c r="O9" s="29"/>
      <c r="P9" s="29"/>
      <c r="T9" s="33"/>
      <c r="U9" s="33"/>
    </row>
    <row r="10" spans="1:23" ht="9.9499999999999993" customHeight="1" x14ac:dyDescent="0.2">
      <c r="A10" s="31"/>
      <c r="B10" s="32"/>
      <c r="C10" s="27"/>
      <c r="D10" s="28"/>
      <c r="E10" s="27"/>
      <c r="F10" s="27"/>
      <c r="G10" s="28"/>
      <c r="H10" s="34"/>
      <c r="I10" s="35"/>
      <c r="J10" s="28"/>
      <c r="K10" s="8"/>
      <c r="L10" s="29"/>
      <c r="M10" s="29"/>
      <c r="N10" s="29"/>
      <c r="O10" s="29"/>
      <c r="P10" s="29"/>
      <c r="Q10" s="1"/>
      <c r="T10" s="33"/>
      <c r="U10" s="33"/>
    </row>
    <row r="11" spans="1:23" ht="20.100000000000001" customHeight="1" thickBot="1" x14ac:dyDescent="0.25">
      <c r="A11" s="36" t="s">
        <v>220</v>
      </c>
      <c r="B11" s="37">
        <v>41483482000</v>
      </c>
      <c r="C11" s="37">
        <v>30205180000</v>
      </c>
      <c r="D11" s="528">
        <v>37.340000000000003</v>
      </c>
      <c r="E11" s="37">
        <v>32189344000</v>
      </c>
      <c r="F11" s="37">
        <v>26153288000</v>
      </c>
      <c r="G11" s="528">
        <v>23.08</v>
      </c>
      <c r="H11" s="38">
        <v>73672826000</v>
      </c>
      <c r="I11" s="39">
        <v>56358468000</v>
      </c>
      <c r="J11" s="528">
        <v>30.72</v>
      </c>
      <c r="K11" s="528">
        <v>18412.5</v>
      </c>
      <c r="L11" s="528">
        <v>14125.3</v>
      </c>
      <c r="M11" s="528">
        <v>30.35</v>
      </c>
      <c r="N11" s="528">
        <v>8334.7000000000007</v>
      </c>
      <c r="O11" s="528">
        <v>6377.1</v>
      </c>
      <c r="P11" s="528">
        <v>30.7</v>
      </c>
      <c r="Q11" s="40"/>
      <c r="S11" s="41"/>
      <c r="T11" s="42"/>
      <c r="U11" s="33"/>
      <c r="V11" s="41"/>
    </row>
    <row r="12" spans="1:23" ht="20.100000000000001" customHeight="1" x14ac:dyDescent="0.2">
      <c r="A12" s="43" t="s">
        <v>289</v>
      </c>
      <c r="B12" s="44">
        <v>64214000</v>
      </c>
      <c r="C12" s="45">
        <v>93382000</v>
      </c>
      <c r="D12" s="529">
        <v>-31.24</v>
      </c>
      <c r="E12" s="45">
        <v>391276000</v>
      </c>
      <c r="F12" s="45">
        <v>414214000</v>
      </c>
      <c r="G12" s="529">
        <v>-5.54</v>
      </c>
      <c r="H12" s="463">
        <v>455490000</v>
      </c>
      <c r="I12" s="464">
        <v>507596000</v>
      </c>
      <c r="J12" s="529">
        <v>-10.27</v>
      </c>
      <c r="K12" s="529">
        <v>128.5</v>
      </c>
      <c r="L12" s="538">
        <v>145.30000000000001</v>
      </c>
      <c r="M12" s="538">
        <v>-11.56</v>
      </c>
      <c r="N12" s="529">
        <v>57.6</v>
      </c>
      <c r="O12" s="538">
        <v>64.8</v>
      </c>
      <c r="P12" s="539">
        <v>-11.11</v>
      </c>
      <c r="Q12" s="40"/>
      <c r="S12" s="41"/>
      <c r="T12" s="46"/>
      <c r="U12" s="47"/>
      <c r="V12" s="48"/>
      <c r="W12" s="49"/>
    </row>
    <row r="13" spans="1:23" ht="20.100000000000001" customHeight="1" x14ac:dyDescent="0.2">
      <c r="A13" s="43" t="s">
        <v>288</v>
      </c>
      <c r="B13" s="50">
        <v>41279246000</v>
      </c>
      <c r="C13" s="51">
        <v>29952329000</v>
      </c>
      <c r="D13" s="530">
        <v>37.82</v>
      </c>
      <c r="E13" s="51">
        <v>31712583000</v>
      </c>
      <c r="F13" s="51">
        <v>25641186000</v>
      </c>
      <c r="G13" s="530">
        <v>23.68</v>
      </c>
      <c r="H13" s="465">
        <v>72991829000</v>
      </c>
      <c r="I13" s="466">
        <v>55593515000</v>
      </c>
      <c r="J13" s="530">
        <v>31.3</v>
      </c>
      <c r="K13" s="530">
        <v>19164.099999999999</v>
      </c>
      <c r="L13" s="540">
        <v>14631.8</v>
      </c>
      <c r="M13" s="530">
        <v>30.98</v>
      </c>
      <c r="N13" s="530">
        <v>8665.9</v>
      </c>
      <c r="O13" s="540">
        <v>6594.9</v>
      </c>
      <c r="P13" s="541">
        <v>31.4</v>
      </c>
      <c r="Q13" s="40"/>
      <c r="S13" s="41"/>
      <c r="T13" s="46"/>
      <c r="U13" s="47"/>
      <c r="V13" s="48"/>
      <c r="W13" s="49"/>
    </row>
    <row r="14" spans="1:23" ht="20.100000000000001" customHeight="1" x14ac:dyDescent="0.2">
      <c r="A14" s="43" t="s">
        <v>642</v>
      </c>
      <c r="B14" s="50">
        <v>102508000</v>
      </c>
      <c r="C14" s="51">
        <v>116819000</v>
      </c>
      <c r="D14" s="530">
        <v>-12.25</v>
      </c>
      <c r="E14" s="51">
        <v>70768000</v>
      </c>
      <c r="F14" s="51">
        <v>77814000</v>
      </c>
      <c r="G14" s="530">
        <v>-9.0500000000000007</v>
      </c>
      <c r="H14" s="465">
        <v>173276000</v>
      </c>
      <c r="I14" s="466">
        <v>194633000</v>
      </c>
      <c r="J14" s="530">
        <v>-10.97</v>
      </c>
      <c r="K14" s="530">
        <v>20.6</v>
      </c>
      <c r="L14" s="540">
        <v>23.1</v>
      </c>
      <c r="M14" s="530">
        <v>-10.82</v>
      </c>
      <c r="N14" s="530">
        <v>0</v>
      </c>
      <c r="O14" s="540">
        <v>0</v>
      </c>
      <c r="P14" s="541">
        <v>0</v>
      </c>
      <c r="Q14" s="40"/>
      <c r="S14" s="41"/>
      <c r="T14" s="46"/>
      <c r="U14" s="47"/>
      <c r="V14" s="48"/>
      <c r="W14" s="49"/>
    </row>
    <row r="15" spans="1:23" ht="20.100000000000001" customHeight="1" thickBot="1" x14ac:dyDescent="0.25">
      <c r="A15" s="43" t="s">
        <v>287</v>
      </c>
      <c r="B15" s="52">
        <v>37514000</v>
      </c>
      <c r="C15" s="53">
        <v>42650000</v>
      </c>
      <c r="D15" s="531">
        <v>-12.04</v>
      </c>
      <c r="E15" s="54">
        <v>14717000</v>
      </c>
      <c r="F15" s="53">
        <v>20074000</v>
      </c>
      <c r="G15" s="531">
        <v>-26.69</v>
      </c>
      <c r="H15" s="467">
        <v>52231000</v>
      </c>
      <c r="I15" s="468">
        <v>62724000</v>
      </c>
      <c r="J15" s="531">
        <v>-16.73</v>
      </c>
      <c r="K15" s="531">
        <v>32.299999999999997</v>
      </c>
      <c r="L15" s="531">
        <v>37.700000000000003</v>
      </c>
      <c r="M15" s="531">
        <v>-14.32</v>
      </c>
      <c r="N15" s="531">
        <v>15.7</v>
      </c>
      <c r="O15" s="531">
        <v>18.2</v>
      </c>
      <c r="P15" s="542">
        <v>-13.74</v>
      </c>
      <c r="Q15" s="40"/>
      <c r="S15" s="41"/>
      <c r="T15" s="46"/>
      <c r="U15" s="47"/>
      <c r="V15" s="48"/>
      <c r="W15" s="49"/>
    </row>
    <row r="16" spans="1:23" ht="9.9499999999999993" customHeight="1" x14ac:dyDescent="0.2">
      <c r="A16" s="43"/>
      <c r="B16" s="55"/>
      <c r="C16" s="56"/>
      <c r="D16" s="528"/>
      <c r="E16" s="55"/>
      <c r="F16" s="56"/>
      <c r="G16" s="528"/>
      <c r="H16" s="57"/>
      <c r="I16" s="58"/>
      <c r="J16" s="528"/>
      <c r="K16" s="543"/>
      <c r="L16" s="544"/>
      <c r="M16" s="528"/>
      <c r="N16" s="543"/>
      <c r="O16" s="544"/>
      <c r="P16" s="528"/>
      <c r="Q16" s="40"/>
      <c r="S16" s="41"/>
      <c r="T16" s="33"/>
      <c r="U16" s="47"/>
      <c r="V16" s="48"/>
      <c r="W16" s="49"/>
    </row>
    <row r="17" spans="1:217" ht="20.100000000000001" customHeight="1" thickBot="1" x14ac:dyDescent="0.25">
      <c r="A17" s="60" t="s">
        <v>219</v>
      </c>
      <c r="B17" s="37">
        <v>31756213000</v>
      </c>
      <c r="C17" s="37">
        <v>37308902000</v>
      </c>
      <c r="D17" s="528">
        <v>-14.88</v>
      </c>
      <c r="E17" s="37">
        <v>36990451000</v>
      </c>
      <c r="F17" s="37">
        <v>34626066000</v>
      </c>
      <c r="G17" s="528">
        <v>6.83</v>
      </c>
      <c r="H17" s="38">
        <v>68746664000</v>
      </c>
      <c r="I17" s="39">
        <v>71934968000</v>
      </c>
      <c r="J17" s="528">
        <v>-4.43</v>
      </c>
      <c r="K17" s="528">
        <v>16934.400000000001</v>
      </c>
      <c r="L17" s="528">
        <v>17882.7</v>
      </c>
      <c r="M17" s="528">
        <v>-5.3</v>
      </c>
      <c r="N17" s="528">
        <v>7685.4</v>
      </c>
      <c r="O17" s="528">
        <v>8086.1</v>
      </c>
      <c r="P17" s="528">
        <v>-4.96</v>
      </c>
      <c r="Q17" s="40"/>
      <c r="S17" s="41"/>
      <c r="T17" s="42"/>
      <c r="U17" s="61"/>
      <c r="V17" s="48"/>
      <c r="W17" s="49"/>
    </row>
    <row r="18" spans="1:217" ht="20.100000000000001" customHeight="1" x14ac:dyDescent="0.2">
      <c r="A18" s="43" t="s">
        <v>286</v>
      </c>
      <c r="B18" s="44">
        <v>2629000</v>
      </c>
      <c r="C18" s="45">
        <v>2423000</v>
      </c>
      <c r="D18" s="529">
        <v>8.5</v>
      </c>
      <c r="E18" s="45">
        <v>8588000</v>
      </c>
      <c r="F18" s="45">
        <v>11344000</v>
      </c>
      <c r="G18" s="529">
        <v>-24.29</v>
      </c>
      <c r="H18" s="463">
        <v>11217000</v>
      </c>
      <c r="I18" s="464">
        <v>13767000</v>
      </c>
      <c r="J18" s="529">
        <v>-18.52</v>
      </c>
      <c r="K18" s="545">
        <v>73.25</v>
      </c>
      <c r="L18" s="538">
        <v>89.42</v>
      </c>
      <c r="M18" s="529">
        <v>-18.079999999999998</v>
      </c>
      <c r="N18" s="545">
        <v>36.4</v>
      </c>
      <c r="O18" s="538">
        <v>44.52</v>
      </c>
      <c r="P18" s="539">
        <v>-18.239999999999998</v>
      </c>
      <c r="Q18" s="40"/>
      <c r="S18" s="41"/>
      <c r="T18" s="46"/>
      <c r="U18" s="47"/>
      <c r="V18" s="48"/>
      <c r="W18" s="49"/>
      <c r="X18" s="62"/>
      <c r="Z18" s="62"/>
    </row>
    <row r="19" spans="1:217" ht="20.100000000000001" customHeight="1" x14ac:dyDescent="0.2">
      <c r="A19" s="43" t="s">
        <v>285</v>
      </c>
      <c r="B19" s="50">
        <v>4550116000</v>
      </c>
      <c r="C19" s="51">
        <v>4353356000</v>
      </c>
      <c r="D19" s="530">
        <v>4.5199999999999996</v>
      </c>
      <c r="E19" s="51">
        <v>1631070000</v>
      </c>
      <c r="F19" s="51">
        <v>1207596000</v>
      </c>
      <c r="G19" s="530">
        <v>35.07</v>
      </c>
      <c r="H19" s="465">
        <v>6181186000</v>
      </c>
      <c r="I19" s="466">
        <v>5560952000</v>
      </c>
      <c r="J19" s="530">
        <v>11.15</v>
      </c>
      <c r="K19" s="530">
        <v>1522.61</v>
      </c>
      <c r="L19" s="530">
        <v>1382.43</v>
      </c>
      <c r="M19" s="530">
        <v>10.14</v>
      </c>
      <c r="N19" s="530">
        <v>691.02</v>
      </c>
      <c r="O19" s="530">
        <v>625.1</v>
      </c>
      <c r="P19" s="541">
        <v>10.55</v>
      </c>
      <c r="Q19" s="40"/>
      <c r="S19" s="41"/>
      <c r="T19" s="46"/>
      <c r="U19" s="47"/>
      <c r="V19" s="48"/>
      <c r="W19" s="49"/>
    </row>
    <row r="20" spans="1:217" ht="20.100000000000001" customHeight="1" x14ac:dyDescent="0.2">
      <c r="A20" s="43" t="s">
        <v>284</v>
      </c>
      <c r="B20" s="50">
        <v>17946213000</v>
      </c>
      <c r="C20" s="51">
        <v>23426325000</v>
      </c>
      <c r="D20" s="530">
        <v>-23.39</v>
      </c>
      <c r="E20" s="51">
        <v>23918661000</v>
      </c>
      <c r="F20" s="51">
        <v>20757756000</v>
      </c>
      <c r="G20" s="530">
        <v>15.23</v>
      </c>
      <c r="H20" s="465">
        <v>41864874000</v>
      </c>
      <c r="I20" s="466">
        <v>44184081000</v>
      </c>
      <c r="J20" s="530">
        <v>-5.25</v>
      </c>
      <c r="K20" s="530">
        <v>11444.98</v>
      </c>
      <c r="L20" s="540">
        <v>12163.5</v>
      </c>
      <c r="M20" s="530">
        <v>-5.91</v>
      </c>
      <c r="N20" s="530">
        <v>5138.2</v>
      </c>
      <c r="O20" s="540">
        <v>5437.41</v>
      </c>
      <c r="P20" s="541">
        <v>-5.5</v>
      </c>
      <c r="Q20" s="40"/>
      <c r="S20" s="41"/>
      <c r="T20" s="46"/>
      <c r="U20" s="47"/>
      <c r="V20" s="48"/>
      <c r="W20" s="49"/>
    </row>
    <row r="21" spans="1:217" ht="20.100000000000001" customHeight="1" x14ac:dyDescent="0.2">
      <c r="A21" s="43" t="s">
        <v>283</v>
      </c>
      <c r="B21" s="50">
        <v>8204985000</v>
      </c>
      <c r="C21" s="51">
        <v>8585429000</v>
      </c>
      <c r="D21" s="530">
        <v>-4.43</v>
      </c>
      <c r="E21" s="51">
        <v>10312812000</v>
      </c>
      <c r="F21" s="51">
        <v>11617582000</v>
      </c>
      <c r="G21" s="530">
        <v>-11.23</v>
      </c>
      <c r="H21" s="465">
        <v>18517797000</v>
      </c>
      <c r="I21" s="466">
        <v>20203011000</v>
      </c>
      <c r="J21" s="530">
        <v>-8.34</v>
      </c>
      <c r="K21" s="530">
        <v>4561.49</v>
      </c>
      <c r="L21" s="530">
        <v>5022.38</v>
      </c>
      <c r="M21" s="530">
        <v>-9.18</v>
      </c>
      <c r="N21" s="530">
        <v>2070.17</v>
      </c>
      <c r="O21" s="530">
        <v>2270.98</v>
      </c>
      <c r="P21" s="541">
        <v>-8.84</v>
      </c>
      <c r="Q21" s="40"/>
      <c r="S21" s="41"/>
      <c r="T21" s="46"/>
      <c r="U21" s="47"/>
      <c r="V21" s="48"/>
      <c r="W21" s="49"/>
    </row>
    <row r="22" spans="1:217" ht="20.100000000000001" customHeight="1" x14ac:dyDescent="0.2">
      <c r="A22" s="43" t="s">
        <v>441</v>
      </c>
      <c r="B22" s="50">
        <v>1022567000</v>
      </c>
      <c r="C22" s="51">
        <v>939784000</v>
      </c>
      <c r="D22" s="530">
        <v>8.81</v>
      </c>
      <c r="E22" s="51">
        <v>1113517000</v>
      </c>
      <c r="F22" s="51">
        <v>1020665000</v>
      </c>
      <c r="G22" s="530">
        <v>9.1</v>
      </c>
      <c r="H22" s="465">
        <v>2136084000</v>
      </c>
      <c r="I22" s="466">
        <v>1960449000</v>
      </c>
      <c r="J22" s="530">
        <v>8.9600000000000009</v>
      </c>
      <c r="K22" s="530">
        <v>1310.54</v>
      </c>
      <c r="L22" s="530">
        <v>6948.42</v>
      </c>
      <c r="M22" s="530">
        <v>-81.14</v>
      </c>
      <c r="N22" s="530">
        <v>628.84</v>
      </c>
      <c r="O22" s="530">
        <v>3159.41</v>
      </c>
      <c r="P22" s="541">
        <v>-80.099999999999994</v>
      </c>
      <c r="Q22" s="40"/>
      <c r="S22" s="41"/>
      <c r="T22" s="46"/>
      <c r="U22" s="47"/>
      <c r="V22" s="48"/>
      <c r="W22" s="49"/>
    </row>
    <row r="23" spans="1:217" ht="20.100000000000001" customHeight="1" thickBot="1" x14ac:dyDescent="0.25">
      <c r="A23" s="43" t="s">
        <v>282</v>
      </c>
      <c r="B23" s="52">
        <v>29703000</v>
      </c>
      <c r="C23" s="53">
        <v>1585000</v>
      </c>
      <c r="D23" s="531">
        <v>1774.01</v>
      </c>
      <c r="E23" s="54">
        <v>5803000</v>
      </c>
      <c r="F23" s="53">
        <v>11123000</v>
      </c>
      <c r="G23" s="531">
        <v>-47.83</v>
      </c>
      <c r="H23" s="467">
        <v>35506000</v>
      </c>
      <c r="I23" s="469">
        <v>12708000</v>
      </c>
      <c r="J23" s="531">
        <v>179.4</v>
      </c>
      <c r="K23" s="531">
        <v>168.24</v>
      </c>
      <c r="L23" s="546">
        <v>98.72</v>
      </c>
      <c r="M23" s="531">
        <v>70.42</v>
      </c>
      <c r="N23" s="531">
        <v>81.290000000000006</v>
      </c>
      <c r="O23" s="546">
        <v>49.43</v>
      </c>
      <c r="P23" s="542">
        <v>64.45</v>
      </c>
      <c r="Q23" s="40"/>
      <c r="S23" s="41"/>
      <c r="T23" s="33"/>
      <c r="U23" s="33"/>
      <c r="V23" s="41"/>
      <c r="W23" s="49"/>
    </row>
    <row r="24" spans="1:217" ht="9.9499999999999993" customHeight="1" thickBot="1" x14ac:dyDescent="0.25">
      <c r="A24" s="43"/>
      <c r="B24" s="63"/>
      <c r="C24" s="64"/>
      <c r="D24" s="532"/>
      <c r="E24" s="65"/>
      <c r="F24" s="65"/>
      <c r="G24" s="536"/>
      <c r="H24" s="64"/>
      <c r="I24" s="66"/>
      <c r="J24" s="532"/>
      <c r="K24" s="532"/>
      <c r="L24" s="547"/>
      <c r="M24" s="532"/>
      <c r="N24" s="532"/>
      <c r="O24" s="547"/>
      <c r="P24" s="532"/>
      <c r="Q24" s="40"/>
      <c r="S24" s="41"/>
      <c r="T24" s="33"/>
      <c r="U24" s="61"/>
      <c r="V24" s="48"/>
      <c r="W24" s="49"/>
    </row>
    <row r="25" spans="1:217" ht="20.100000000000001" customHeight="1" thickBot="1" x14ac:dyDescent="0.25">
      <c r="A25" s="60" t="s">
        <v>218</v>
      </c>
      <c r="B25" s="67">
        <v>73239695000</v>
      </c>
      <c r="C25" s="67">
        <v>67514082000</v>
      </c>
      <c r="D25" s="533">
        <v>8.48</v>
      </c>
      <c r="E25" s="67">
        <v>69179795000</v>
      </c>
      <c r="F25" s="67">
        <v>60779354000</v>
      </c>
      <c r="G25" s="533">
        <v>13.82</v>
      </c>
      <c r="H25" s="68">
        <v>142419490000</v>
      </c>
      <c r="I25" s="69">
        <v>128293436000</v>
      </c>
      <c r="J25" s="533">
        <v>11.01</v>
      </c>
      <c r="K25" s="533">
        <v>35082.17</v>
      </c>
      <c r="L25" s="533">
        <v>31893.19</v>
      </c>
      <c r="M25" s="533">
        <v>10</v>
      </c>
      <c r="N25" s="533">
        <v>15921.59</v>
      </c>
      <c r="O25" s="533">
        <v>14421.21</v>
      </c>
      <c r="P25" s="533">
        <v>10.4</v>
      </c>
      <c r="Q25" s="40"/>
      <c r="S25" s="41"/>
      <c r="T25" s="42"/>
      <c r="U25" s="42"/>
      <c r="V25" s="41"/>
    </row>
    <row r="26" spans="1:217" ht="20.100000000000001" customHeight="1" thickTop="1" x14ac:dyDescent="0.2">
      <c r="A26" s="60"/>
      <c r="B26" s="70"/>
      <c r="C26" s="56"/>
      <c r="D26" s="534"/>
      <c r="E26" s="70"/>
      <c r="F26" s="70"/>
      <c r="G26" s="534"/>
      <c r="H26" s="38"/>
      <c r="I26" s="39"/>
      <c r="J26" s="534"/>
      <c r="K26" s="543"/>
      <c r="L26" s="544"/>
      <c r="M26" s="534"/>
      <c r="N26" s="543"/>
      <c r="O26" s="544"/>
      <c r="P26" s="534"/>
      <c r="Q26" s="40"/>
      <c r="S26" s="41"/>
      <c r="T26" s="33"/>
      <c r="U26" s="33"/>
      <c r="V26" s="41"/>
    </row>
    <row r="27" spans="1:217" ht="20.100000000000001" customHeight="1" x14ac:dyDescent="0.2">
      <c r="A27" s="71" t="s">
        <v>281</v>
      </c>
      <c r="B27" s="72"/>
      <c r="C27" s="73"/>
      <c r="D27" s="535"/>
      <c r="E27" s="72"/>
      <c r="F27" s="72"/>
      <c r="G27" s="535"/>
      <c r="H27" s="74"/>
      <c r="I27" s="75"/>
      <c r="J27" s="535"/>
      <c r="K27" s="548"/>
      <c r="L27" s="549"/>
      <c r="M27" s="535"/>
      <c r="N27" s="548"/>
      <c r="O27" s="549"/>
      <c r="P27" s="535"/>
      <c r="Q27" s="40"/>
      <c r="S27" s="41"/>
      <c r="T27" s="33"/>
      <c r="U27" s="33"/>
      <c r="V27" s="41"/>
    </row>
    <row r="28" spans="1:217" ht="9.9499999999999993" customHeight="1" x14ac:dyDescent="0.2">
      <c r="A28" s="71"/>
      <c r="B28" s="72"/>
      <c r="C28" s="73"/>
      <c r="D28" s="535"/>
      <c r="E28" s="72"/>
      <c r="F28" s="72"/>
      <c r="G28" s="535"/>
      <c r="H28" s="74"/>
      <c r="I28" s="75"/>
      <c r="J28" s="535"/>
      <c r="K28" s="548"/>
      <c r="L28" s="549"/>
      <c r="M28" s="535"/>
      <c r="N28" s="548"/>
      <c r="O28" s="549"/>
      <c r="P28" s="535"/>
      <c r="Q28" s="40"/>
      <c r="S28" s="41"/>
      <c r="T28" s="33"/>
      <c r="U28" s="33"/>
      <c r="V28" s="41"/>
    </row>
    <row r="29" spans="1:217" ht="20.100000000000001" customHeight="1" thickBot="1" x14ac:dyDescent="0.25">
      <c r="A29" s="60" t="s">
        <v>238</v>
      </c>
      <c r="B29" s="56">
        <v>54954555000</v>
      </c>
      <c r="C29" s="56">
        <v>50354810000</v>
      </c>
      <c r="D29" s="528">
        <v>9.1300000000000008</v>
      </c>
      <c r="E29" s="56">
        <v>58143628000</v>
      </c>
      <c r="F29" s="56">
        <v>49916113000</v>
      </c>
      <c r="G29" s="528">
        <v>16.48</v>
      </c>
      <c r="H29" s="38">
        <v>113098183000</v>
      </c>
      <c r="I29" s="39">
        <v>100270923000</v>
      </c>
      <c r="J29" s="528">
        <v>12.79</v>
      </c>
      <c r="K29" s="528">
        <v>27859.46</v>
      </c>
      <c r="L29" s="528">
        <v>24926.91</v>
      </c>
      <c r="M29" s="528">
        <v>11.76</v>
      </c>
      <c r="N29" s="528">
        <v>12643.66</v>
      </c>
      <c r="O29" s="528">
        <v>11271.25</v>
      </c>
      <c r="P29" s="528">
        <v>12.18</v>
      </c>
      <c r="Q29" s="40"/>
      <c r="S29" s="41"/>
      <c r="T29" s="33"/>
      <c r="U29" s="33"/>
      <c r="V29" s="41"/>
      <c r="HI29" s="76">
        <v>0</v>
      </c>
    </row>
    <row r="30" spans="1:217" ht="20.100000000000001" customHeight="1" x14ac:dyDescent="0.2">
      <c r="A30" s="43" t="s">
        <v>280</v>
      </c>
      <c r="B30" s="44">
        <v>54160802000</v>
      </c>
      <c r="C30" s="45">
        <v>49925578000</v>
      </c>
      <c r="D30" s="529">
        <v>8.48</v>
      </c>
      <c r="E30" s="45">
        <v>57622681000</v>
      </c>
      <c r="F30" s="45">
        <v>49656459000</v>
      </c>
      <c r="G30" s="529">
        <v>16.04</v>
      </c>
      <c r="H30" s="463">
        <v>111783483000</v>
      </c>
      <c r="I30" s="464">
        <v>99582037000</v>
      </c>
      <c r="J30" s="529">
        <v>12.25</v>
      </c>
      <c r="K30" s="529">
        <v>27535.61</v>
      </c>
      <c r="L30" s="529">
        <v>24755.66</v>
      </c>
      <c r="M30" s="529">
        <v>11.23</v>
      </c>
      <c r="N30" s="529">
        <v>12496.68</v>
      </c>
      <c r="O30" s="529">
        <v>11193.82</v>
      </c>
      <c r="P30" s="539">
        <v>11.64</v>
      </c>
      <c r="Q30" s="40"/>
      <c r="S30" s="41"/>
      <c r="T30" s="46"/>
      <c r="U30" s="46"/>
      <c r="V30" s="41"/>
    </row>
    <row r="31" spans="1:217" ht="20.100000000000001" customHeight="1" x14ac:dyDescent="0.2">
      <c r="A31" s="43" t="s">
        <v>279</v>
      </c>
      <c r="B31" s="50">
        <v>785824000</v>
      </c>
      <c r="C31" s="51">
        <v>422933000</v>
      </c>
      <c r="D31" s="530">
        <v>85.8</v>
      </c>
      <c r="E31" s="51">
        <v>501486000</v>
      </c>
      <c r="F31" s="51">
        <v>232857000</v>
      </c>
      <c r="G31" s="530">
        <v>115.36</v>
      </c>
      <c r="H31" s="465">
        <v>1287310000</v>
      </c>
      <c r="I31" s="466">
        <v>655790000</v>
      </c>
      <c r="J31" s="530">
        <v>96.3</v>
      </c>
      <c r="K31" s="550">
        <v>1541.49</v>
      </c>
      <c r="L31" s="540">
        <v>797.04</v>
      </c>
      <c r="M31" s="530">
        <v>93.4</v>
      </c>
      <c r="N31" s="550">
        <v>693.81</v>
      </c>
      <c r="O31" s="540">
        <v>356.81</v>
      </c>
      <c r="P31" s="541">
        <v>94.45</v>
      </c>
      <c r="Q31" s="40"/>
      <c r="S31" s="41"/>
      <c r="T31" s="46"/>
      <c r="U31" s="46"/>
      <c r="V31" s="41"/>
    </row>
    <row r="32" spans="1:217" ht="20.100000000000001" customHeight="1" x14ac:dyDescent="0.2">
      <c r="A32" s="43" t="s">
        <v>278</v>
      </c>
      <c r="B32" s="50">
        <v>7929000</v>
      </c>
      <c r="C32" s="51">
        <v>6299000</v>
      </c>
      <c r="D32" s="530">
        <v>25.88</v>
      </c>
      <c r="E32" s="51">
        <v>7750000</v>
      </c>
      <c r="F32" s="51">
        <v>14816000</v>
      </c>
      <c r="G32" s="530">
        <v>-47.69</v>
      </c>
      <c r="H32" s="465">
        <v>15679000</v>
      </c>
      <c r="I32" s="466">
        <v>21115000</v>
      </c>
      <c r="J32" s="530">
        <v>-25.74</v>
      </c>
      <c r="K32" s="550">
        <v>227.1</v>
      </c>
      <c r="L32" s="540">
        <v>312.75</v>
      </c>
      <c r="M32" s="530">
        <v>-27.39</v>
      </c>
      <c r="N32" s="550">
        <v>106.53</v>
      </c>
      <c r="O32" s="540">
        <v>146.59</v>
      </c>
      <c r="P32" s="541">
        <v>-27.33</v>
      </c>
      <c r="Q32" s="40"/>
      <c r="S32" s="41"/>
      <c r="T32" s="46"/>
      <c r="U32" s="46"/>
      <c r="V32" s="41"/>
    </row>
    <row r="33" spans="1:22" ht="20.100000000000001" customHeight="1" x14ac:dyDescent="0.2">
      <c r="A33" s="43" t="s">
        <v>277</v>
      </c>
      <c r="B33" s="50">
        <v>0</v>
      </c>
      <c r="C33" s="51">
        <v>0</v>
      </c>
      <c r="D33" s="530">
        <v>0</v>
      </c>
      <c r="E33" s="51">
        <v>11711000</v>
      </c>
      <c r="F33" s="51">
        <v>11981000</v>
      </c>
      <c r="G33" s="530">
        <v>-2.25</v>
      </c>
      <c r="H33" s="465">
        <v>11711000</v>
      </c>
      <c r="I33" s="466">
        <v>11981000</v>
      </c>
      <c r="J33" s="530">
        <v>-2.25</v>
      </c>
      <c r="K33" s="550">
        <v>332.69</v>
      </c>
      <c r="L33" s="540">
        <v>348.25</v>
      </c>
      <c r="M33" s="530">
        <v>-4.47</v>
      </c>
      <c r="N33" s="550">
        <v>153.29</v>
      </c>
      <c r="O33" s="540">
        <v>159.02000000000001</v>
      </c>
      <c r="P33" s="541">
        <v>-3.6</v>
      </c>
      <c r="Q33" s="40"/>
      <c r="S33" s="41"/>
      <c r="T33" s="46"/>
      <c r="U33" s="46"/>
      <c r="V33" s="41"/>
    </row>
    <row r="34" spans="1:22" ht="20.100000000000001" customHeight="1" x14ac:dyDescent="0.2">
      <c r="A34" s="43" t="s">
        <v>276</v>
      </c>
      <c r="B34" s="50">
        <v>0</v>
      </c>
      <c r="C34" s="51">
        <v>0</v>
      </c>
      <c r="D34" s="530">
        <v>0</v>
      </c>
      <c r="E34" s="51">
        <v>0</v>
      </c>
      <c r="F34" s="51">
        <v>0</v>
      </c>
      <c r="G34" s="530">
        <v>0</v>
      </c>
      <c r="H34" s="465">
        <v>0</v>
      </c>
      <c r="I34" s="466">
        <v>0</v>
      </c>
      <c r="J34" s="530">
        <v>0</v>
      </c>
      <c r="K34" s="550">
        <v>0</v>
      </c>
      <c r="L34" s="540">
        <v>0</v>
      </c>
      <c r="M34" s="530">
        <v>0</v>
      </c>
      <c r="N34" s="550">
        <v>0</v>
      </c>
      <c r="O34" s="540">
        <v>0</v>
      </c>
      <c r="P34" s="541">
        <v>0</v>
      </c>
      <c r="Q34" s="40"/>
      <c r="S34" s="41"/>
      <c r="T34" s="46"/>
      <c r="U34" s="46"/>
      <c r="V34" s="41"/>
    </row>
    <row r="35" spans="1:22" ht="20.100000000000001" customHeight="1" thickBot="1" x14ac:dyDescent="0.25">
      <c r="A35" s="43" t="s">
        <v>275</v>
      </c>
      <c r="B35" s="52">
        <v>0</v>
      </c>
      <c r="C35" s="53">
        <v>0</v>
      </c>
      <c r="D35" s="531">
        <v>0</v>
      </c>
      <c r="E35" s="54">
        <v>0</v>
      </c>
      <c r="F35" s="53">
        <v>0</v>
      </c>
      <c r="G35" s="531">
        <v>0</v>
      </c>
      <c r="H35" s="467">
        <v>0</v>
      </c>
      <c r="I35" s="469">
        <v>0</v>
      </c>
      <c r="J35" s="531">
        <v>0</v>
      </c>
      <c r="K35" s="531">
        <v>0</v>
      </c>
      <c r="L35" s="531">
        <v>0</v>
      </c>
      <c r="M35" s="531">
        <v>0</v>
      </c>
      <c r="N35" s="531">
        <v>0</v>
      </c>
      <c r="O35" s="531">
        <v>0</v>
      </c>
      <c r="P35" s="542">
        <v>0</v>
      </c>
      <c r="Q35" s="40"/>
      <c r="S35" s="41"/>
      <c r="T35" s="46"/>
      <c r="U35" s="46"/>
      <c r="V35" s="41"/>
    </row>
    <row r="36" spans="1:22" ht="9.9499999999999993" customHeight="1" x14ac:dyDescent="0.2">
      <c r="A36" s="43"/>
      <c r="B36" s="55"/>
      <c r="C36" s="77"/>
      <c r="D36" s="528"/>
      <c r="E36" s="55"/>
      <c r="F36" s="77"/>
      <c r="G36" s="528"/>
      <c r="H36" s="57"/>
      <c r="I36" s="58"/>
      <c r="J36" s="528"/>
      <c r="K36" s="543"/>
      <c r="L36" s="544"/>
      <c r="M36" s="528"/>
      <c r="N36" s="543"/>
      <c r="O36" s="544"/>
      <c r="P36" s="528"/>
      <c r="Q36" s="40"/>
      <c r="S36" s="41"/>
      <c r="T36" s="46"/>
      <c r="U36" s="46"/>
      <c r="V36" s="41"/>
    </row>
    <row r="37" spans="1:22" ht="20.100000000000001" customHeight="1" thickBot="1" x14ac:dyDescent="0.25">
      <c r="A37" s="60" t="s">
        <v>221</v>
      </c>
      <c r="B37" s="56">
        <v>95979000</v>
      </c>
      <c r="C37" s="56">
        <v>109999000</v>
      </c>
      <c r="D37" s="528">
        <v>-12.75</v>
      </c>
      <c r="E37" s="56">
        <v>112833000</v>
      </c>
      <c r="F37" s="56">
        <v>103515000</v>
      </c>
      <c r="G37" s="528">
        <v>9</v>
      </c>
      <c r="H37" s="38">
        <v>208812000</v>
      </c>
      <c r="I37" s="39">
        <v>213514000</v>
      </c>
      <c r="J37" s="528">
        <v>-2.2000000000000002</v>
      </c>
      <c r="K37" s="528">
        <v>75.180000000000007</v>
      </c>
      <c r="L37" s="528">
        <v>68.52</v>
      </c>
      <c r="M37" s="528">
        <v>9.7200000000000006</v>
      </c>
      <c r="N37" s="528">
        <v>33.65</v>
      </c>
      <c r="O37" s="528">
        <v>30.84</v>
      </c>
      <c r="P37" s="528">
        <v>9.11</v>
      </c>
      <c r="Q37" s="40"/>
      <c r="S37" s="41"/>
      <c r="T37" s="78"/>
      <c r="U37" s="78"/>
      <c r="V37" s="41"/>
    </row>
    <row r="38" spans="1:22" ht="20.100000000000001" customHeight="1" x14ac:dyDescent="0.2">
      <c r="A38" s="43" t="s">
        <v>274</v>
      </c>
      <c r="B38" s="44">
        <v>0</v>
      </c>
      <c r="C38" s="45">
        <v>0</v>
      </c>
      <c r="D38" s="529">
        <v>0</v>
      </c>
      <c r="E38" s="45">
        <v>0</v>
      </c>
      <c r="F38" s="45">
        <v>0</v>
      </c>
      <c r="G38" s="529">
        <v>0</v>
      </c>
      <c r="H38" s="463">
        <v>0</v>
      </c>
      <c r="I38" s="464">
        <v>0</v>
      </c>
      <c r="J38" s="529">
        <v>0</v>
      </c>
      <c r="K38" s="545">
        <v>0</v>
      </c>
      <c r="L38" s="538">
        <v>0</v>
      </c>
      <c r="M38" s="529">
        <v>0</v>
      </c>
      <c r="N38" s="545">
        <v>0</v>
      </c>
      <c r="O38" s="538">
        <v>0</v>
      </c>
      <c r="P38" s="539">
        <v>0</v>
      </c>
      <c r="Q38" s="40"/>
      <c r="S38" s="41"/>
      <c r="T38" s="46"/>
      <c r="U38" s="46"/>
      <c r="V38" s="41"/>
    </row>
    <row r="39" spans="1:22" ht="20.100000000000001" customHeight="1" thickBot="1" x14ac:dyDescent="0.25">
      <c r="A39" s="43" t="s">
        <v>273</v>
      </c>
      <c r="B39" s="52">
        <v>95979000</v>
      </c>
      <c r="C39" s="54">
        <v>109999000</v>
      </c>
      <c r="D39" s="531">
        <v>-12.75</v>
      </c>
      <c r="E39" s="54">
        <v>112833000</v>
      </c>
      <c r="F39" s="54">
        <v>103515000</v>
      </c>
      <c r="G39" s="531">
        <v>9</v>
      </c>
      <c r="H39" s="467">
        <v>208812000</v>
      </c>
      <c r="I39" s="469">
        <v>213514000</v>
      </c>
      <c r="J39" s="531">
        <v>-2.2000000000000002</v>
      </c>
      <c r="K39" s="531">
        <v>75.180000000000007</v>
      </c>
      <c r="L39" s="531">
        <v>68.52</v>
      </c>
      <c r="M39" s="531">
        <v>9.7200000000000006</v>
      </c>
      <c r="N39" s="531">
        <v>33.65</v>
      </c>
      <c r="O39" s="531">
        <v>30.84</v>
      </c>
      <c r="P39" s="542">
        <v>9.11</v>
      </c>
      <c r="Q39" s="40"/>
      <c r="S39" s="41"/>
      <c r="T39" s="46"/>
      <c r="U39" s="46"/>
      <c r="V39" s="41"/>
    </row>
    <row r="40" spans="1:22" ht="9.9499999999999993" customHeight="1" x14ac:dyDescent="0.2">
      <c r="A40" s="43"/>
      <c r="B40" s="55"/>
      <c r="C40" s="77"/>
      <c r="D40" s="528"/>
      <c r="E40" s="55"/>
      <c r="F40" s="77"/>
      <c r="G40" s="528"/>
      <c r="H40" s="57"/>
      <c r="I40" s="58"/>
      <c r="J40" s="528"/>
      <c r="K40" s="543"/>
      <c r="L40" s="544"/>
      <c r="M40" s="528"/>
      <c r="N40" s="543"/>
      <c r="O40" s="544"/>
      <c r="P40" s="528"/>
      <c r="Q40" s="40"/>
      <c r="S40" s="41"/>
      <c r="T40" s="46"/>
      <c r="U40" s="46"/>
      <c r="V40" s="41"/>
    </row>
    <row r="41" spans="1:22" ht="20.100000000000001" customHeight="1" thickBot="1" x14ac:dyDescent="0.25">
      <c r="A41" s="60" t="s">
        <v>222</v>
      </c>
      <c r="B41" s="56">
        <v>18189161000</v>
      </c>
      <c r="C41" s="56">
        <v>17049273000</v>
      </c>
      <c r="D41" s="528">
        <v>6.69</v>
      </c>
      <c r="E41" s="56">
        <v>10923334000</v>
      </c>
      <c r="F41" s="56">
        <v>10759726000</v>
      </c>
      <c r="G41" s="528">
        <v>1.52</v>
      </c>
      <c r="H41" s="38">
        <v>29112495000</v>
      </c>
      <c r="I41" s="39">
        <v>27808999000</v>
      </c>
      <c r="J41" s="528">
        <v>4.6900000000000004</v>
      </c>
      <c r="K41" s="528">
        <v>7171.28</v>
      </c>
      <c r="L41" s="528">
        <v>6913.2</v>
      </c>
      <c r="M41" s="528">
        <v>3.73</v>
      </c>
      <c r="N41" s="528">
        <v>3254.59</v>
      </c>
      <c r="O41" s="528">
        <v>3125.95</v>
      </c>
      <c r="P41" s="528">
        <v>4.12</v>
      </c>
      <c r="Q41" s="40"/>
      <c r="S41" s="41"/>
      <c r="T41" s="46"/>
      <c r="U41" s="46"/>
      <c r="V41" s="41"/>
    </row>
    <row r="42" spans="1:22" ht="20.100000000000001" customHeight="1" x14ac:dyDescent="0.2">
      <c r="A42" s="43" t="s">
        <v>442</v>
      </c>
      <c r="B42" s="44">
        <v>9887323000</v>
      </c>
      <c r="C42" s="45">
        <v>9329403000</v>
      </c>
      <c r="D42" s="529">
        <v>5.98</v>
      </c>
      <c r="E42" s="45">
        <v>4680381000</v>
      </c>
      <c r="F42" s="45">
        <v>4392173000</v>
      </c>
      <c r="G42" s="529">
        <v>6.56</v>
      </c>
      <c r="H42" s="463">
        <v>14567704000</v>
      </c>
      <c r="I42" s="464">
        <v>13721576000</v>
      </c>
      <c r="J42" s="529">
        <v>6.17</v>
      </c>
      <c r="K42" s="545">
        <v>4113.59</v>
      </c>
      <c r="L42" s="538">
        <v>3913.84</v>
      </c>
      <c r="M42" s="529">
        <v>5.0999999999999996</v>
      </c>
      <c r="N42" s="545">
        <v>1878.26</v>
      </c>
      <c r="O42" s="538">
        <v>1782.66</v>
      </c>
      <c r="P42" s="539">
        <v>5.36</v>
      </c>
      <c r="Q42" s="40"/>
      <c r="S42" s="41"/>
      <c r="T42" s="46"/>
      <c r="U42" s="46"/>
      <c r="V42" s="41"/>
    </row>
    <row r="43" spans="1:22" ht="20.100000000000001" customHeight="1" x14ac:dyDescent="0.2">
      <c r="A43" s="43" t="s">
        <v>272</v>
      </c>
      <c r="B43" s="50">
        <v>3482690000</v>
      </c>
      <c r="C43" s="51">
        <v>3490410000</v>
      </c>
      <c r="D43" s="530">
        <v>-0.22</v>
      </c>
      <c r="E43" s="51">
        <v>2575955000</v>
      </c>
      <c r="F43" s="51">
        <v>2460431000</v>
      </c>
      <c r="G43" s="530">
        <v>4.7</v>
      </c>
      <c r="H43" s="465">
        <v>6058645000</v>
      </c>
      <c r="I43" s="466">
        <v>5950841000</v>
      </c>
      <c r="J43" s="530">
        <v>1.81</v>
      </c>
      <c r="K43" s="530">
        <v>1492.43</v>
      </c>
      <c r="L43" s="530">
        <v>1479.35</v>
      </c>
      <c r="M43" s="530">
        <v>0.88</v>
      </c>
      <c r="N43" s="530">
        <v>677.32</v>
      </c>
      <c r="O43" s="530">
        <v>668.92</v>
      </c>
      <c r="P43" s="541">
        <v>1.26</v>
      </c>
      <c r="Q43" s="40"/>
      <c r="S43" s="41"/>
      <c r="T43" s="46"/>
      <c r="U43" s="46"/>
      <c r="V43" s="41"/>
    </row>
    <row r="44" spans="1:22" ht="20.100000000000001" customHeight="1" x14ac:dyDescent="0.2">
      <c r="A44" s="43" t="s">
        <v>271</v>
      </c>
      <c r="B44" s="50">
        <v>4809988000</v>
      </c>
      <c r="C44" s="51">
        <v>4216256000</v>
      </c>
      <c r="D44" s="530">
        <v>14.08</v>
      </c>
      <c r="E44" s="51">
        <v>3664251000</v>
      </c>
      <c r="F44" s="51">
        <v>3904557000</v>
      </c>
      <c r="G44" s="530">
        <v>-6.15</v>
      </c>
      <c r="H44" s="465">
        <v>8474239000</v>
      </c>
      <c r="I44" s="466">
        <v>8120813000</v>
      </c>
      <c r="J44" s="530">
        <v>4.3499999999999996</v>
      </c>
      <c r="K44" s="530">
        <v>2087.46</v>
      </c>
      <c r="L44" s="530">
        <v>2018.8</v>
      </c>
      <c r="M44" s="530">
        <v>3.4</v>
      </c>
      <c r="N44" s="530">
        <v>947.37</v>
      </c>
      <c r="O44" s="530">
        <v>912.84</v>
      </c>
      <c r="P44" s="541">
        <v>3.78</v>
      </c>
      <c r="Q44" s="40"/>
      <c r="S44" s="41"/>
      <c r="T44" s="46"/>
      <c r="U44" s="46"/>
      <c r="V44" s="41"/>
    </row>
    <row r="45" spans="1:22" ht="20.100000000000001" customHeight="1" thickBot="1" x14ac:dyDescent="0.25">
      <c r="A45" s="43" t="s">
        <v>348</v>
      </c>
      <c r="B45" s="52">
        <v>9160000</v>
      </c>
      <c r="C45" s="53">
        <v>13204000</v>
      </c>
      <c r="D45" s="531">
        <v>-30.63</v>
      </c>
      <c r="E45" s="54">
        <v>2747000</v>
      </c>
      <c r="F45" s="53">
        <v>2565000</v>
      </c>
      <c r="G45" s="531">
        <v>7.1</v>
      </c>
      <c r="H45" s="467">
        <v>11907000</v>
      </c>
      <c r="I45" s="469">
        <v>15769000</v>
      </c>
      <c r="J45" s="531">
        <v>-24.49</v>
      </c>
      <c r="K45" s="531">
        <v>6.13</v>
      </c>
      <c r="L45" s="546">
        <v>8.2200000000000006</v>
      </c>
      <c r="M45" s="531">
        <v>-25.43</v>
      </c>
      <c r="N45" s="531">
        <v>2.86</v>
      </c>
      <c r="O45" s="546">
        <v>3.79</v>
      </c>
      <c r="P45" s="542">
        <v>-24.54</v>
      </c>
      <c r="Q45" s="40"/>
      <c r="S45" s="41"/>
      <c r="T45" s="46"/>
      <c r="U45" s="46"/>
      <c r="V45" s="41"/>
    </row>
    <row r="46" spans="1:22" ht="9.9499999999999993" customHeight="1" thickBot="1" x14ac:dyDescent="0.25">
      <c r="A46" s="43"/>
      <c r="B46" s="65"/>
      <c r="C46" s="65"/>
      <c r="D46" s="532"/>
      <c r="E46" s="65"/>
      <c r="F46" s="65"/>
      <c r="G46" s="532"/>
      <c r="H46" s="64"/>
      <c r="I46" s="66"/>
      <c r="J46" s="532"/>
      <c r="K46" s="532"/>
      <c r="L46" s="547"/>
      <c r="M46" s="532"/>
      <c r="N46" s="532"/>
      <c r="O46" s="547"/>
      <c r="P46" s="532"/>
      <c r="Q46" s="40"/>
      <c r="S46" s="41"/>
      <c r="T46" s="46"/>
      <c r="U46" s="46"/>
      <c r="V46" s="41"/>
    </row>
    <row r="47" spans="1:22" ht="20.100000000000001" customHeight="1" thickBot="1" x14ac:dyDescent="0.25">
      <c r="A47" s="60" t="s">
        <v>270</v>
      </c>
      <c r="B47" s="67">
        <v>73239695000</v>
      </c>
      <c r="C47" s="67">
        <v>67514082000</v>
      </c>
      <c r="D47" s="533">
        <v>8.48</v>
      </c>
      <c r="E47" s="67">
        <v>69179795000</v>
      </c>
      <c r="F47" s="67">
        <v>60779354000</v>
      </c>
      <c r="G47" s="533">
        <v>13.82</v>
      </c>
      <c r="H47" s="68">
        <v>142419490000</v>
      </c>
      <c r="I47" s="69">
        <v>128293436000</v>
      </c>
      <c r="J47" s="533">
        <v>11.01</v>
      </c>
      <c r="K47" s="533">
        <v>35082.17</v>
      </c>
      <c r="L47" s="533">
        <v>31893.19</v>
      </c>
      <c r="M47" s="533">
        <v>10</v>
      </c>
      <c r="N47" s="533">
        <v>15921.59</v>
      </c>
      <c r="O47" s="533">
        <v>14421.21</v>
      </c>
      <c r="P47" s="533">
        <v>10.4</v>
      </c>
      <c r="Q47" s="40"/>
      <c r="S47" s="41"/>
      <c r="T47" s="42"/>
      <c r="U47" s="42"/>
      <c r="V47" s="41"/>
    </row>
    <row r="48" spans="1:22" ht="20.100000000000001" customHeight="1" thickTop="1" thickBot="1" x14ac:dyDescent="0.25">
      <c r="A48" s="79"/>
      <c r="B48" s="80"/>
      <c r="C48" s="81"/>
      <c r="D48" s="82"/>
      <c r="E48" s="83"/>
      <c r="F48" s="84"/>
      <c r="G48" s="537"/>
      <c r="H48" s="85"/>
      <c r="I48" s="83"/>
      <c r="J48" s="412"/>
      <c r="K48" s="86"/>
      <c r="L48" s="87"/>
      <c r="M48" s="88"/>
      <c r="N48" s="86"/>
      <c r="O48" s="87"/>
      <c r="P48" s="88"/>
      <c r="Q48" s="40"/>
    </row>
    <row r="49" spans="1:16" ht="20.100000000000001" customHeight="1" thickTop="1" x14ac:dyDescent="0.2">
      <c r="A49" s="4"/>
      <c r="B49" s="5"/>
      <c r="C49" s="5"/>
      <c r="D49" s="6"/>
      <c r="E49" s="5"/>
      <c r="F49" s="5"/>
      <c r="G49" s="6"/>
      <c r="H49" s="5"/>
      <c r="I49" s="5"/>
      <c r="J49" s="7"/>
      <c r="K49" s="8"/>
      <c r="L49" s="8"/>
      <c r="M49" s="9"/>
      <c r="N49" s="8"/>
      <c r="O49" s="8"/>
      <c r="P49" s="9"/>
    </row>
    <row r="50" spans="1:16" ht="20.100000000000001" customHeight="1" x14ac:dyDescent="0.2">
      <c r="A50" s="89" t="s">
        <v>223</v>
      </c>
      <c r="B50" s="90"/>
      <c r="C50" s="5"/>
      <c r="D50" s="6"/>
      <c r="E50" s="5"/>
      <c r="F50" s="5"/>
      <c r="G50" s="6"/>
      <c r="H50" s="5"/>
      <c r="I50" s="5"/>
      <c r="J50" s="7"/>
      <c r="K50" s="8"/>
      <c r="L50" s="8"/>
      <c r="M50" s="9"/>
      <c r="N50" s="8"/>
      <c r="O50" s="8"/>
      <c r="P50" s="9"/>
    </row>
    <row r="51" spans="1:16" ht="20.100000000000001" customHeight="1" x14ac:dyDescent="0.2">
      <c r="A51" s="1062" t="s">
        <v>421</v>
      </c>
      <c r="B51" s="1062"/>
      <c r="C51" s="1062"/>
      <c r="D51" s="1062"/>
      <c r="E51" s="1062"/>
      <c r="F51" s="1062"/>
      <c r="G51" s="1062"/>
      <c r="H51" s="1062"/>
      <c r="I51" s="1062"/>
      <c r="J51" s="1062"/>
      <c r="K51" s="1062"/>
      <c r="L51" s="1062"/>
      <c r="M51" s="1062"/>
      <c r="N51" s="1062"/>
      <c r="O51" s="1062"/>
      <c r="P51" s="1062"/>
    </row>
    <row r="52" spans="1:16" ht="20.100000000000001" customHeight="1" x14ac:dyDescent="0.2">
      <c r="A52" s="1062" t="s">
        <v>806</v>
      </c>
      <c r="B52" s="1062"/>
      <c r="C52" s="1062"/>
      <c r="D52" s="1062"/>
      <c r="E52" s="1062"/>
      <c r="F52" s="1062"/>
      <c r="G52" s="1062"/>
      <c r="H52" s="1062"/>
      <c r="I52" s="1062"/>
      <c r="J52" s="1062"/>
      <c r="K52" s="1062"/>
      <c r="L52" s="1062"/>
      <c r="M52" s="1062"/>
      <c r="N52" s="1062"/>
      <c r="O52" s="1062"/>
      <c r="P52" s="1062"/>
    </row>
    <row r="53" spans="1:16" ht="20.100000000000001" customHeight="1" x14ac:dyDescent="0.2">
      <c r="A53" s="1062" t="s">
        <v>422</v>
      </c>
      <c r="B53" s="1062"/>
      <c r="C53" s="1062"/>
      <c r="D53" s="1062"/>
      <c r="E53" s="1062"/>
      <c r="F53" s="1062"/>
      <c r="G53" s="1062"/>
      <c r="H53" s="1062"/>
      <c r="I53" s="1062"/>
      <c r="J53" s="1062"/>
      <c r="K53" s="1062"/>
      <c r="L53" s="1062"/>
      <c r="M53" s="1062"/>
      <c r="N53" s="1062"/>
      <c r="O53" s="1062"/>
      <c r="P53" s="1062"/>
    </row>
    <row r="57" spans="1:16" ht="20.100000000000001" customHeight="1" x14ac:dyDescent="0.2">
      <c r="B57" s="3"/>
      <c r="C57" s="3"/>
      <c r="D57" s="3"/>
      <c r="E57" s="3"/>
      <c r="F57" s="3"/>
      <c r="G57" s="3"/>
      <c r="H57" s="3"/>
      <c r="I57" s="3"/>
      <c r="J57" s="3"/>
      <c r="M57" s="93"/>
      <c r="P57" s="93"/>
    </row>
  </sheetData>
  <customSheetViews>
    <customSheetView guid="{2C053166-E54E-491C-900E-F86E4DB329BF}" scale="70" showPageBreaks="1" printArea="1" view="pageBreakPreview">
      <pane xSplit="1" ySplit="7" topLeftCell="B8" activePane="bottomRight" state="frozen"/>
      <selection pane="bottomRight" activeCell="H45" sqref="H45"/>
      <pageMargins left="0.75" right="0.75" top="1" bottom="1" header="0.5" footer="0.5"/>
      <printOptions gridLines="1"/>
      <pageSetup paperSize="8" scale="93" orientation="landscape" r:id="rId1"/>
      <headerFooter alignWithMargins="0"/>
    </customSheetView>
  </customSheetViews>
  <mergeCells count="10">
    <mergeCell ref="A1:P2"/>
    <mergeCell ref="A53:P53"/>
    <mergeCell ref="A51:P51"/>
    <mergeCell ref="B4:G4"/>
    <mergeCell ref="E5:G5"/>
    <mergeCell ref="B5:D5"/>
    <mergeCell ref="H4:J5"/>
    <mergeCell ref="K4:M5"/>
    <mergeCell ref="N4:P5"/>
    <mergeCell ref="A52:P52"/>
  </mergeCells>
  <conditionalFormatting sqref="J69:J74 C74:I74">
    <cfRule type="expression" dxfId="3" priority="2" stopIfTrue="1">
      <formula>TRUE</formula>
    </cfRule>
  </conditionalFormatting>
  <conditionalFormatting sqref="J69:J74 C74:I74">
    <cfRule type="expression" dxfId="2" priority="1" stopIfTrue="1">
      <formula>TRUE</formula>
    </cfRule>
  </conditionalFormatting>
  <printOptions gridLines="1"/>
  <pageMargins left="0.74803149606299213" right="0.74803149606299213" top="0.98425196850393704" bottom="0.98425196850393704" header="0.51181102362204722" footer="0.51181102362204722"/>
  <pageSetup paperSize="8" scale="56" orientation="landscape" r:id="rId2"/>
  <headerFooter alignWithMargins="0">
    <oddFooter>&amp;C&amp;A&amp;RPage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V69"/>
  <sheetViews>
    <sheetView view="pageBreakPreview" zoomScale="90" zoomScaleNormal="75" zoomScaleSheetLayoutView="90" workbookViewId="0">
      <pane ySplit="7" topLeftCell="A8" activePane="bottomLeft" state="frozen"/>
      <selection sqref="A1:K2"/>
      <selection pane="bottomLeft" sqref="A1:P2"/>
    </sheetView>
  </sheetViews>
  <sheetFormatPr defaultColWidth="9.140625" defaultRowHeight="20.100000000000001" customHeight="1" x14ac:dyDescent="0.2"/>
  <cols>
    <col min="1" max="1" width="58.42578125" style="3" customWidth="1"/>
    <col min="2" max="2" width="15.7109375" style="147" customWidth="1"/>
    <col min="3" max="3" width="15.7109375" style="3" customWidth="1"/>
    <col min="4" max="4" width="9.7109375" style="3" customWidth="1"/>
    <col min="5" max="6" width="15.7109375" style="3" customWidth="1"/>
    <col min="7" max="7" width="9.7109375" style="3" customWidth="1"/>
    <col min="8" max="8" width="15.7109375" style="146" customWidth="1"/>
    <col min="9" max="9" width="15.7109375" style="3" customWidth="1"/>
    <col min="10" max="10" width="9.7109375" style="93" customWidth="1"/>
    <col min="11" max="12" width="10.7109375" style="93" customWidth="1"/>
    <col min="13" max="13" width="9.7109375" style="93" customWidth="1"/>
    <col min="14" max="15" width="10.7109375" style="93" customWidth="1"/>
    <col min="16" max="16" width="9.7109375" style="93" customWidth="1"/>
    <col min="17" max="17" width="11.140625" style="3" bestFit="1" customWidth="1"/>
    <col min="18" max="19" width="9.140625" style="3"/>
    <col min="20" max="20" width="12.7109375" style="3" bestFit="1" customWidth="1"/>
    <col min="21" max="21" width="12.28515625" style="3" bestFit="1" customWidth="1"/>
    <col min="22" max="22" width="11.85546875" style="3" bestFit="1" customWidth="1"/>
    <col min="23" max="16384" width="9.140625" style="3"/>
  </cols>
  <sheetData>
    <row r="1" spans="1:21" ht="20.100000000000001" customHeight="1" x14ac:dyDescent="0.2">
      <c r="A1" s="1061" t="s">
        <v>873</v>
      </c>
      <c r="B1" s="1018"/>
      <c r="C1" s="1018"/>
      <c r="D1" s="1018"/>
      <c r="E1" s="1018"/>
      <c r="F1" s="1018"/>
      <c r="G1" s="1018"/>
      <c r="H1" s="1018"/>
      <c r="I1" s="1018"/>
      <c r="J1" s="1018"/>
      <c r="K1" s="1018"/>
      <c r="L1" s="1018"/>
      <c r="M1" s="1018"/>
      <c r="N1" s="1018"/>
      <c r="O1" s="1018"/>
      <c r="P1" s="1018"/>
      <c r="Q1" s="2"/>
    </row>
    <row r="2" spans="1:21" ht="20.100000000000001" customHeight="1" x14ac:dyDescent="0.2">
      <c r="A2" s="1018"/>
      <c r="B2" s="1018"/>
      <c r="C2" s="1018"/>
      <c r="D2" s="1018"/>
      <c r="E2" s="1018"/>
      <c r="F2" s="1018"/>
      <c r="G2" s="1018"/>
      <c r="H2" s="1018"/>
      <c r="I2" s="1018"/>
      <c r="J2" s="1018"/>
      <c r="K2" s="1018"/>
      <c r="L2" s="1018"/>
      <c r="M2" s="1018"/>
      <c r="N2" s="1018"/>
      <c r="O2" s="1018"/>
      <c r="P2" s="1018"/>
    </row>
    <row r="3" spans="1:21" ht="9.9499999999999993" customHeight="1" x14ac:dyDescent="0.2">
      <c r="A3" s="4"/>
      <c r="B3" s="95"/>
      <c r="C3" s="4"/>
      <c r="D3" s="4"/>
      <c r="E3" s="4"/>
      <c r="F3" s="4"/>
      <c r="G3" s="4"/>
      <c r="H3" s="96"/>
      <c r="I3" s="4"/>
      <c r="J3" s="8"/>
      <c r="K3" s="8"/>
      <c r="L3" s="8"/>
      <c r="M3" s="8"/>
      <c r="N3" s="8"/>
      <c r="O3" s="8"/>
      <c r="P3" s="8"/>
    </row>
    <row r="4" spans="1:21" ht="20.100000000000001" customHeight="1" x14ac:dyDescent="0.2">
      <c r="A4" s="510"/>
      <c r="B4" s="1090" t="s">
        <v>296</v>
      </c>
      <c r="C4" s="1064"/>
      <c r="D4" s="1064"/>
      <c r="E4" s="1064"/>
      <c r="F4" s="1064"/>
      <c r="G4" s="1065"/>
      <c r="H4" s="1090" t="s">
        <v>118</v>
      </c>
      <c r="I4" s="1064"/>
      <c r="J4" s="1065"/>
      <c r="K4" s="1075" t="s">
        <v>298</v>
      </c>
      <c r="L4" s="1076"/>
      <c r="M4" s="1077"/>
      <c r="N4" s="1075" t="s">
        <v>297</v>
      </c>
      <c r="O4" s="1076"/>
      <c r="P4" s="1077"/>
      <c r="Q4" s="97"/>
    </row>
    <row r="5" spans="1:21" ht="20.100000000000001" customHeight="1" x14ac:dyDescent="0.2">
      <c r="A5" s="4"/>
      <c r="B5" s="1091" t="s">
        <v>295</v>
      </c>
      <c r="C5" s="1092"/>
      <c r="D5" s="1093"/>
      <c r="E5" s="1091" t="s">
        <v>294</v>
      </c>
      <c r="F5" s="1092"/>
      <c r="G5" s="1093"/>
      <c r="H5" s="1094"/>
      <c r="I5" s="1095"/>
      <c r="J5" s="1096"/>
      <c r="K5" s="1087"/>
      <c r="L5" s="1088"/>
      <c r="M5" s="1089"/>
      <c r="N5" s="1087"/>
      <c r="O5" s="1088"/>
      <c r="P5" s="1089"/>
      <c r="Q5" s="97"/>
    </row>
    <row r="6" spans="1:21" ht="20.100000000000001" customHeight="1" x14ac:dyDescent="0.2">
      <c r="A6" s="4"/>
      <c r="B6" s="98">
        <v>2021</v>
      </c>
      <c r="C6" s="98">
        <v>2020</v>
      </c>
      <c r="D6" s="13" t="s">
        <v>12</v>
      </c>
      <c r="E6" s="98">
        <v>2021</v>
      </c>
      <c r="F6" s="98">
        <v>2020</v>
      </c>
      <c r="G6" s="13" t="s">
        <v>12</v>
      </c>
      <c r="H6" s="98">
        <v>2021</v>
      </c>
      <c r="I6" s="98">
        <v>2020</v>
      </c>
      <c r="J6" s="99" t="s">
        <v>12</v>
      </c>
      <c r="K6" s="98">
        <v>2021</v>
      </c>
      <c r="L6" s="98">
        <v>2020</v>
      </c>
      <c r="M6" s="99" t="s">
        <v>12</v>
      </c>
      <c r="N6" s="98">
        <v>2021</v>
      </c>
      <c r="O6" s="98">
        <v>2020</v>
      </c>
      <c r="P6" s="100" t="s">
        <v>12</v>
      </c>
      <c r="Q6" s="18"/>
    </row>
    <row r="7" spans="1:21" ht="20.100000000000001" customHeight="1" thickBot="1" x14ac:dyDescent="0.25">
      <c r="A7" s="101"/>
      <c r="B7" s="102" t="s">
        <v>15</v>
      </c>
      <c r="C7" s="103" t="s">
        <v>15</v>
      </c>
      <c r="D7" s="103" t="s">
        <v>291</v>
      </c>
      <c r="E7" s="103" t="s">
        <v>15</v>
      </c>
      <c r="F7" s="103" t="s">
        <v>15</v>
      </c>
      <c r="G7" s="103" t="s">
        <v>291</v>
      </c>
      <c r="H7" s="104" t="s">
        <v>15</v>
      </c>
      <c r="I7" s="103" t="s">
        <v>15</v>
      </c>
      <c r="J7" s="105" t="s">
        <v>291</v>
      </c>
      <c r="K7" s="105" t="s">
        <v>292</v>
      </c>
      <c r="L7" s="105" t="s">
        <v>292</v>
      </c>
      <c r="M7" s="105" t="s">
        <v>291</v>
      </c>
      <c r="N7" s="23" t="s">
        <v>292</v>
      </c>
      <c r="O7" s="23" t="s">
        <v>292</v>
      </c>
      <c r="P7" s="23" t="s">
        <v>291</v>
      </c>
      <c r="Q7" s="18"/>
    </row>
    <row r="8" spans="1:21" ht="20.100000000000001" customHeight="1" thickTop="1" x14ac:dyDescent="0.2">
      <c r="A8" s="25"/>
      <c r="B8" s="106"/>
      <c r="C8" s="106"/>
      <c r="D8" s="106"/>
      <c r="E8" s="106"/>
      <c r="F8" s="106"/>
      <c r="G8" s="106"/>
      <c r="H8" s="107"/>
      <c r="I8" s="106"/>
      <c r="J8" s="108"/>
      <c r="K8" s="108"/>
      <c r="L8" s="108"/>
      <c r="M8" s="108"/>
      <c r="N8" s="108"/>
      <c r="O8" s="108"/>
      <c r="P8" s="29"/>
      <c r="Q8" s="30"/>
    </row>
    <row r="9" spans="1:21" ht="20.100000000000001" customHeight="1" x14ac:dyDescent="0.2">
      <c r="A9" s="109" t="s">
        <v>321</v>
      </c>
      <c r="B9" s="110">
        <v>128558465000</v>
      </c>
      <c r="C9" s="110">
        <v>126711012000</v>
      </c>
      <c r="D9" s="544">
        <v>1.46</v>
      </c>
      <c r="E9" s="110">
        <v>97087638000</v>
      </c>
      <c r="F9" s="110">
        <v>92715901000</v>
      </c>
      <c r="G9" s="544">
        <v>4.72</v>
      </c>
      <c r="H9" s="462">
        <v>225646103000</v>
      </c>
      <c r="I9" s="462">
        <v>219426913000</v>
      </c>
      <c r="J9" s="544">
        <v>2.83</v>
      </c>
      <c r="K9" s="544">
        <v>4645.63</v>
      </c>
      <c r="L9" s="544">
        <v>4531.87</v>
      </c>
      <c r="M9" s="544">
        <v>2.5099999999999998</v>
      </c>
      <c r="N9" s="544">
        <v>2107.65</v>
      </c>
      <c r="O9" s="544">
        <v>2053.48</v>
      </c>
      <c r="P9" s="528">
        <v>2.64</v>
      </c>
      <c r="Q9" s="46"/>
      <c r="R9" s="41"/>
    </row>
    <row r="10" spans="1:21" ht="20.100000000000001" customHeight="1" thickBot="1" x14ac:dyDescent="0.25">
      <c r="A10" s="109" t="s">
        <v>320</v>
      </c>
      <c r="B10" s="111">
        <v>-16359607000</v>
      </c>
      <c r="C10" s="111">
        <v>-15994257000</v>
      </c>
      <c r="D10" s="547">
        <v>2.2799999999999998</v>
      </c>
      <c r="E10" s="111">
        <v>-4591777000</v>
      </c>
      <c r="F10" s="111">
        <v>-4355151000</v>
      </c>
      <c r="G10" s="547">
        <v>5.43</v>
      </c>
      <c r="H10" s="470">
        <v>-20951384000</v>
      </c>
      <c r="I10" s="470">
        <v>-20349408000</v>
      </c>
      <c r="J10" s="547">
        <v>2.96</v>
      </c>
      <c r="K10" s="547">
        <v>-494.12</v>
      </c>
      <c r="L10" s="547">
        <v>-483.37</v>
      </c>
      <c r="M10" s="547">
        <v>2.2200000000000002</v>
      </c>
      <c r="N10" s="547">
        <v>-225.6</v>
      </c>
      <c r="O10" s="547">
        <v>-220.67</v>
      </c>
      <c r="P10" s="532">
        <v>2.23</v>
      </c>
      <c r="Q10" s="46"/>
      <c r="R10" s="41"/>
    </row>
    <row r="11" spans="1:21" ht="20.100000000000001" customHeight="1" x14ac:dyDescent="0.2">
      <c r="A11" s="36" t="s">
        <v>319</v>
      </c>
      <c r="B11" s="112">
        <v>112198858000</v>
      </c>
      <c r="C11" s="112">
        <v>110716755000</v>
      </c>
      <c r="D11" s="551">
        <v>1.34</v>
      </c>
      <c r="E11" s="112">
        <v>92495861000</v>
      </c>
      <c r="F11" s="112">
        <v>88360750000</v>
      </c>
      <c r="G11" s="551">
        <v>4.68</v>
      </c>
      <c r="H11" s="471">
        <v>204694719000</v>
      </c>
      <c r="I11" s="471">
        <v>199077505000</v>
      </c>
      <c r="J11" s="551">
        <v>2.82</v>
      </c>
      <c r="K11" s="551">
        <v>4214.28</v>
      </c>
      <c r="L11" s="551">
        <v>4111.59</v>
      </c>
      <c r="M11" s="551">
        <v>2.5</v>
      </c>
      <c r="N11" s="551">
        <v>1911.95</v>
      </c>
      <c r="O11" s="551">
        <v>1863.04</v>
      </c>
      <c r="P11" s="556">
        <v>2.63</v>
      </c>
      <c r="Q11" s="46"/>
      <c r="R11" s="41"/>
    </row>
    <row r="12" spans="1:21" ht="20.100000000000001" customHeight="1" thickBot="1" x14ac:dyDescent="0.25">
      <c r="A12" s="36" t="s">
        <v>318</v>
      </c>
      <c r="B12" s="110">
        <v>-101590773000</v>
      </c>
      <c r="C12" s="110">
        <v>-86559805000</v>
      </c>
      <c r="D12" s="544">
        <v>17.36</v>
      </c>
      <c r="E12" s="110">
        <v>-84558742000</v>
      </c>
      <c r="F12" s="110">
        <v>-75444952000</v>
      </c>
      <c r="G12" s="544">
        <v>12.08</v>
      </c>
      <c r="H12" s="110">
        <v>-186149515000</v>
      </c>
      <c r="I12" s="110">
        <v>-162004757000</v>
      </c>
      <c r="J12" s="544">
        <v>14.9</v>
      </c>
      <c r="K12" s="544">
        <v>-3832.47</v>
      </c>
      <c r="L12" s="544">
        <v>-3345.92</v>
      </c>
      <c r="M12" s="544">
        <v>14.54</v>
      </c>
      <c r="N12" s="544">
        <v>-1738.73</v>
      </c>
      <c r="O12" s="544">
        <v>-1516.1</v>
      </c>
      <c r="P12" s="528">
        <v>14.68</v>
      </c>
      <c r="Q12" s="46"/>
      <c r="R12" s="41"/>
      <c r="T12" s="113"/>
      <c r="U12" s="113"/>
    </row>
    <row r="13" spans="1:21" ht="20.100000000000001" customHeight="1" x14ac:dyDescent="0.2">
      <c r="A13" s="109" t="s">
        <v>317</v>
      </c>
      <c r="B13" s="114">
        <v>-98463060000</v>
      </c>
      <c r="C13" s="115">
        <v>-83443794000</v>
      </c>
      <c r="D13" s="529">
        <v>18</v>
      </c>
      <c r="E13" s="115">
        <v>-82729383000</v>
      </c>
      <c r="F13" s="115">
        <v>-73639233000</v>
      </c>
      <c r="G13" s="538">
        <v>12.34</v>
      </c>
      <c r="H13" s="472">
        <v>-181192443000</v>
      </c>
      <c r="I13" s="472">
        <v>-157083027000</v>
      </c>
      <c r="J13" s="538">
        <v>15.35</v>
      </c>
      <c r="K13" s="538">
        <v>-3730.41</v>
      </c>
      <c r="L13" s="538">
        <v>-3244.27</v>
      </c>
      <c r="M13" s="538">
        <v>14.98</v>
      </c>
      <c r="N13" s="538">
        <v>-1692.43</v>
      </c>
      <c r="O13" s="538">
        <v>-1470.04</v>
      </c>
      <c r="P13" s="539">
        <v>15.13</v>
      </c>
      <c r="Q13" s="46"/>
      <c r="R13" s="41"/>
      <c r="T13" s="113"/>
      <c r="U13" s="113"/>
    </row>
    <row r="14" spans="1:21" ht="20.100000000000001" customHeight="1" x14ac:dyDescent="0.2">
      <c r="A14" s="109" t="s">
        <v>506</v>
      </c>
      <c r="B14" s="118">
        <v>-3330665000</v>
      </c>
      <c r="C14" s="119">
        <v>-3199324000</v>
      </c>
      <c r="D14" s="540">
        <v>4.1100000000000003</v>
      </c>
      <c r="E14" s="119">
        <v>-1900221000</v>
      </c>
      <c r="F14" s="119">
        <v>-1774070000</v>
      </c>
      <c r="G14" s="540">
        <v>7.11</v>
      </c>
      <c r="H14" s="474">
        <v>-5230886000</v>
      </c>
      <c r="I14" s="474">
        <v>-4973394000</v>
      </c>
      <c r="J14" s="540">
        <v>5.18</v>
      </c>
      <c r="K14" s="540">
        <v>-108.8</v>
      </c>
      <c r="L14" s="540">
        <v>-103.77</v>
      </c>
      <c r="M14" s="540">
        <v>4.8499999999999996</v>
      </c>
      <c r="N14" s="540">
        <v>-49.3</v>
      </c>
      <c r="O14" s="540">
        <v>-46.96</v>
      </c>
      <c r="P14" s="541">
        <v>4.9800000000000004</v>
      </c>
      <c r="Q14" s="46"/>
      <c r="R14" s="41"/>
      <c r="T14" s="113"/>
      <c r="U14" s="113"/>
    </row>
    <row r="15" spans="1:21" ht="20.100000000000001" customHeight="1" thickBot="1" x14ac:dyDescent="0.25">
      <c r="A15" s="109" t="s">
        <v>419</v>
      </c>
      <c r="B15" s="116">
        <v>202952000</v>
      </c>
      <c r="C15" s="117">
        <v>83313000</v>
      </c>
      <c r="D15" s="546">
        <v>143.6</v>
      </c>
      <c r="E15" s="117">
        <v>70862000</v>
      </c>
      <c r="F15" s="117">
        <v>-31649000</v>
      </c>
      <c r="G15" s="546">
        <v>323.89999999999998</v>
      </c>
      <c r="H15" s="473">
        <v>273814000</v>
      </c>
      <c r="I15" s="473">
        <v>51664000</v>
      </c>
      <c r="J15" s="546">
        <v>429.99</v>
      </c>
      <c r="K15" s="546">
        <v>7.49</v>
      </c>
      <c r="L15" s="546">
        <v>1.39</v>
      </c>
      <c r="M15" s="546">
        <v>438.85</v>
      </c>
      <c r="N15" s="546">
        <v>3.55</v>
      </c>
      <c r="O15" s="546">
        <v>0.66</v>
      </c>
      <c r="P15" s="542">
        <v>437.88</v>
      </c>
      <c r="Q15" s="46"/>
      <c r="R15" s="41"/>
      <c r="T15" s="113"/>
      <c r="U15" s="113"/>
    </row>
    <row r="16" spans="1:21" ht="20.100000000000001" customHeight="1" x14ac:dyDescent="0.2">
      <c r="A16" s="36" t="s">
        <v>316</v>
      </c>
      <c r="B16" s="462">
        <v>10608085000</v>
      </c>
      <c r="C16" s="462">
        <v>24156950000</v>
      </c>
      <c r="D16" s="544">
        <v>-56.09</v>
      </c>
      <c r="E16" s="462">
        <v>7937119000</v>
      </c>
      <c r="F16" s="462">
        <v>12915798000</v>
      </c>
      <c r="G16" s="544">
        <v>-38.549999999999997</v>
      </c>
      <c r="H16" s="462">
        <v>18545204000</v>
      </c>
      <c r="I16" s="462">
        <v>37072748000</v>
      </c>
      <c r="J16" s="544">
        <v>-49.98</v>
      </c>
      <c r="K16" s="544">
        <v>381.81</v>
      </c>
      <c r="L16" s="544">
        <v>765.67</v>
      </c>
      <c r="M16" s="544">
        <v>-50.13</v>
      </c>
      <c r="N16" s="544">
        <v>173.22</v>
      </c>
      <c r="O16" s="544">
        <v>346.94</v>
      </c>
      <c r="P16" s="528">
        <v>-50.07</v>
      </c>
      <c r="Q16" s="46"/>
      <c r="R16" s="41"/>
      <c r="T16" s="113"/>
      <c r="U16" s="113"/>
    </row>
    <row r="17" spans="1:22" ht="20.100000000000001" customHeight="1" thickBot="1" x14ac:dyDescent="0.25">
      <c r="A17" s="36" t="s">
        <v>356</v>
      </c>
      <c r="B17" s="462">
        <v>-12506610000</v>
      </c>
      <c r="C17" s="462">
        <v>-12171450000</v>
      </c>
      <c r="D17" s="544">
        <v>2.75</v>
      </c>
      <c r="E17" s="462">
        <v>-5218077000</v>
      </c>
      <c r="F17" s="462">
        <v>-4968310000</v>
      </c>
      <c r="G17" s="544">
        <v>5.03</v>
      </c>
      <c r="H17" s="462">
        <v>-17724687000</v>
      </c>
      <c r="I17" s="462">
        <v>-17139760000</v>
      </c>
      <c r="J17" s="544">
        <v>3.41</v>
      </c>
      <c r="K17" s="544">
        <v>-364.92</v>
      </c>
      <c r="L17" s="544">
        <v>-353.99</v>
      </c>
      <c r="M17" s="544">
        <v>3.09</v>
      </c>
      <c r="N17" s="544">
        <v>-165.56</v>
      </c>
      <c r="O17" s="544">
        <v>-160.4</v>
      </c>
      <c r="P17" s="528">
        <v>3.22</v>
      </c>
      <c r="Q17" s="46"/>
      <c r="R17" s="41"/>
      <c r="T17" s="113"/>
      <c r="U17" s="113"/>
    </row>
    <row r="18" spans="1:22" ht="20.100000000000001" customHeight="1" x14ac:dyDescent="0.2">
      <c r="A18" s="109" t="s">
        <v>315</v>
      </c>
      <c r="B18" s="114">
        <v>0</v>
      </c>
      <c r="C18" s="115">
        <v>460000</v>
      </c>
      <c r="D18" s="538">
        <v>-100</v>
      </c>
      <c r="E18" s="115">
        <v>0</v>
      </c>
      <c r="F18" s="115">
        <v>0</v>
      </c>
      <c r="G18" s="538">
        <v>0</v>
      </c>
      <c r="H18" s="472">
        <v>0</v>
      </c>
      <c r="I18" s="472">
        <v>460000</v>
      </c>
      <c r="J18" s="538">
        <v>-100</v>
      </c>
      <c r="K18" s="538">
        <v>0</v>
      </c>
      <c r="L18" s="538">
        <v>3.03</v>
      </c>
      <c r="M18" s="538">
        <v>-100</v>
      </c>
      <c r="N18" s="538">
        <v>0</v>
      </c>
      <c r="O18" s="538">
        <v>1.49</v>
      </c>
      <c r="P18" s="539">
        <v>-100</v>
      </c>
      <c r="Q18" s="33"/>
      <c r="R18" s="41"/>
    </row>
    <row r="19" spans="1:22" ht="20.100000000000001" customHeight="1" x14ac:dyDescent="0.2">
      <c r="A19" s="109" t="s">
        <v>420</v>
      </c>
      <c r="B19" s="118">
        <v>-2364063000</v>
      </c>
      <c r="C19" s="119">
        <v>-2389193000</v>
      </c>
      <c r="D19" s="540">
        <v>-1.05</v>
      </c>
      <c r="E19" s="119">
        <v>-157466000</v>
      </c>
      <c r="F19" s="119">
        <v>-150012000</v>
      </c>
      <c r="G19" s="540">
        <v>4.97</v>
      </c>
      <c r="H19" s="474">
        <v>-2521529000</v>
      </c>
      <c r="I19" s="474">
        <v>-2539205000</v>
      </c>
      <c r="J19" s="540">
        <v>-0.7</v>
      </c>
      <c r="K19" s="540">
        <v>-81.84</v>
      </c>
      <c r="L19" s="540">
        <v>-82.75</v>
      </c>
      <c r="M19" s="540">
        <v>-1.1000000000000001</v>
      </c>
      <c r="N19" s="540">
        <v>-39.39</v>
      </c>
      <c r="O19" s="540">
        <v>-39.6</v>
      </c>
      <c r="P19" s="541">
        <v>-0.53</v>
      </c>
      <c r="Q19" s="46"/>
      <c r="R19" s="41"/>
      <c r="T19" s="113"/>
      <c r="U19" s="113"/>
      <c r="V19" s="113"/>
    </row>
    <row r="20" spans="1:22" ht="20.100000000000001" customHeight="1" x14ac:dyDescent="0.2">
      <c r="A20" s="109" t="s">
        <v>314</v>
      </c>
      <c r="B20" s="118">
        <v>-9998395000</v>
      </c>
      <c r="C20" s="119">
        <v>-9624724000</v>
      </c>
      <c r="D20" s="540">
        <v>3.88</v>
      </c>
      <c r="E20" s="119">
        <v>-4961915000</v>
      </c>
      <c r="F20" s="119">
        <v>-4725521000</v>
      </c>
      <c r="G20" s="540">
        <v>5</v>
      </c>
      <c r="H20" s="474">
        <v>-14960310000</v>
      </c>
      <c r="I20" s="474">
        <v>-14350245000</v>
      </c>
      <c r="J20" s="540">
        <v>4.25</v>
      </c>
      <c r="K20" s="540">
        <v>-308</v>
      </c>
      <c r="L20" s="540">
        <v>-296.38</v>
      </c>
      <c r="M20" s="540">
        <v>3.92</v>
      </c>
      <c r="N20" s="540">
        <v>-139.74</v>
      </c>
      <c r="O20" s="540">
        <v>-134.29</v>
      </c>
      <c r="P20" s="541">
        <v>4.0599999999999996</v>
      </c>
      <c r="Q20" s="46"/>
      <c r="R20" s="41"/>
      <c r="T20" s="113"/>
      <c r="U20" s="113"/>
    </row>
    <row r="21" spans="1:22" ht="20.100000000000001" customHeight="1" thickBot="1" x14ac:dyDescent="0.25">
      <c r="A21" s="120" t="s">
        <v>313</v>
      </c>
      <c r="B21" s="116">
        <v>-144152000</v>
      </c>
      <c r="C21" s="117">
        <v>-157993000</v>
      </c>
      <c r="D21" s="546">
        <v>-8.76</v>
      </c>
      <c r="E21" s="117">
        <v>-98696000</v>
      </c>
      <c r="F21" s="117">
        <v>-92777000</v>
      </c>
      <c r="G21" s="546">
        <v>6.38</v>
      </c>
      <c r="H21" s="473">
        <v>-242848000</v>
      </c>
      <c r="I21" s="473">
        <v>-250770000</v>
      </c>
      <c r="J21" s="546">
        <v>-3.16</v>
      </c>
      <c r="K21" s="546">
        <v>-5.0199999999999996</v>
      </c>
      <c r="L21" s="546">
        <v>-5.2</v>
      </c>
      <c r="M21" s="546">
        <v>-3.46</v>
      </c>
      <c r="N21" s="546">
        <v>-2.2799999999999998</v>
      </c>
      <c r="O21" s="546">
        <v>-2.36</v>
      </c>
      <c r="P21" s="542">
        <v>-3.39</v>
      </c>
      <c r="Q21" s="46"/>
      <c r="R21" s="41"/>
    </row>
    <row r="22" spans="1:22" ht="5.0999999999999996" customHeight="1" thickBot="1" x14ac:dyDescent="0.25">
      <c r="A22" s="1098"/>
      <c r="B22" s="121"/>
      <c r="C22" s="121"/>
      <c r="D22" s="552"/>
      <c r="E22" s="121"/>
      <c r="F22" s="121"/>
      <c r="G22" s="552"/>
      <c r="H22" s="475"/>
      <c r="I22" s="475"/>
      <c r="J22" s="552"/>
      <c r="K22" s="557"/>
      <c r="L22" s="557"/>
      <c r="M22" s="552"/>
      <c r="N22" s="557"/>
      <c r="O22" s="557"/>
      <c r="P22" s="558"/>
      <c r="Q22" s="46"/>
      <c r="R22" s="41"/>
      <c r="T22" s="113"/>
      <c r="U22" s="113"/>
    </row>
    <row r="23" spans="1:22" ht="5.0999999999999996" customHeight="1" x14ac:dyDescent="0.2">
      <c r="A23" s="1098"/>
      <c r="B23" s="110"/>
      <c r="C23" s="110"/>
      <c r="D23" s="553"/>
      <c r="E23" s="110"/>
      <c r="F23" s="110"/>
      <c r="G23" s="553"/>
      <c r="H23" s="110"/>
      <c r="I23" s="110"/>
      <c r="J23" s="553"/>
      <c r="K23" s="559"/>
      <c r="L23" s="559"/>
      <c r="M23" s="553"/>
      <c r="N23" s="559"/>
      <c r="O23" s="559"/>
      <c r="P23" s="560"/>
      <c r="Q23" s="122"/>
      <c r="R23" s="41"/>
      <c r="T23" s="41"/>
      <c r="U23" s="41"/>
    </row>
    <row r="24" spans="1:22" ht="20.100000000000001" customHeight="1" x14ac:dyDescent="0.2">
      <c r="A24" s="36" t="s">
        <v>224</v>
      </c>
      <c r="B24" s="471">
        <v>-1898525000</v>
      </c>
      <c r="C24" s="471">
        <v>11985500000</v>
      </c>
      <c r="D24" s="551">
        <v>-115.84</v>
      </c>
      <c r="E24" s="471">
        <v>2719042000</v>
      </c>
      <c r="F24" s="471">
        <v>7947488000</v>
      </c>
      <c r="G24" s="551">
        <v>-65.790000000000006</v>
      </c>
      <c r="H24" s="471">
        <v>820517000</v>
      </c>
      <c r="I24" s="471">
        <v>19932988000</v>
      </c>
      <c r="J24" s="551">
        <v>-95.88</v>
      </c>
      <c r="K24" s="551">
        <v>16.89</v>
      </c>
      <c r="L24" s="551">
        <v>411.68</v>
      </c>
      <c r="M24" s="551">
        <v>-95.9</v>
      </c>
      <c r="N24" s="551">
        <v>7.66</v>
      </c>
      <c r="O24" s="551">
        <v>186.54</v>
      </c>
      <c r="P24" s="556">
        <v>-95.89</v>
      </c>
      <c r="Q24" s="33"/>
      <c r="R24" s="41"/>
    </row>
    <row r="25" spans="1:22" ht="20.100000000000001" customHeight="1" x14ac:dyDescent="0.2">
      <c r="A25" s="120" t="s">
        <v>312</v>
      </c>
      <c r="B25" s="110">
        <v>-5401000</v>
      </c>
      <c r="C25" s="110">
        <v>-22631000</v>
      </c>
      <c r="D25" s="544">
        <v>76.13</v>
      </c>
      <c r="E25" s="110">
        <v>2465000</v>
      </c>
      <c r="F25" s="110">
        <v>-4094000</v>
      </c>
      <c r="G25" s="544">
        <v>160.21</v>
      </c>
      <c r="H25" s="462">
        <v>-2936000</v>
      </c>
      <c r="I25" s="462">
        <v>-26725000</v>
      </c>
      <c r="J25" s="544">
        <v>89.01</v>
      </c>
      <c r="K25" s="544">
        <v>-0.81</v>
      </c>
      <c r="L25" s="544">
        <v>-7.31</v>
      </c>
      <c r="M25" s="544">
        <v>88.92</v>
      </c>
      <c r="N25" s="544">
        <v>-0.33</v>
      </c>
      <c r="O25" s="544">
        <v>-2.97</v>
      </c>
      <c r="P25" s="528">
        <v>88.89</v>
      </c>
      <c r="Q25" s="46"/>
      <c r="R25" s="41"/>
    </row>
    <row r="26" spans="1:22" ht="20.100000000000001" customHeight="1" x14ac:dyDescent="0.2">
      <c r="A26" s="120" t="s">
        <v>311</v>
      </c>
      <c r="B26" s="110">
        <v>2908662000</v>
      </c>
      <c r="C26" s="110">
        <v>2709116000</v>
      </c>
      <c r="D26" s="544">
        <v>7.37</v>
      </c>
      <c r="E26" s="110">
        <v>2743025000</v>
      </c>
      <c r="F26" s="110">
        <v>2447969000</v>
      </c>
      <c r="G26" s="544">
        <v>12.05</v>
      </c>
      <c r="H26" s="462">
        <v>5651687000</v>
      </c>
      <c r="I26" s="462">
        <v>5157085000</v>
      </c>
      <c r="J26" s="544">
        <v>9.59</v>
      </c>
      <c r="K26" s="544">
        <v>116.36</v>
      </c>
      <c r="L26" s="544">
        <v>106.51</v>
      </c>
      <c r="M26" s="544">
        <v>9.25</v>
      </c>
      <c r="N26" s="544">
        <v>52.79</v>
      </c>
      <c r="O26" s="544">
        <v>48.26</v>
      </c>
      <c r="P26" s="528">
        <v>9.39</v>
      </c>
      <c r="Q26" s="46"/>
      <c r="R26" s="41"/>
    </row>
    <row r="27" spans="1:22" ht="20.100000000000001" customHeight="1" x14ac:dyDescent="0.2">
      <c r="A27" s="123" t="s">
        <v>310</v>
      </c>
      <c r="B27" s="178">
        <v>3399110000</v>
      </c>
      <c r="C27" s="178">
        <v>102835000</v>
      </c>
      <c r="D27" s="544">
        <v>3205.4</v>
      </c>
      <c r="E27" s="178">
        <v>2481236000</v>
      </c>
      <c r="F27" s="178">
        <v>-209345000</v>
      </c>
      <c r="G27" s="544">
        <v>1285.24</v>
      </c>
      <c r="H27" s="462">
        <v>5880346000</v>
      </c>
      <c r="I27" s="462">
        <v>-106510000</v>
      </c>
      <c r="J27" s="544">
        <v>5620.93</v>
      </c>
      <c r="K27" s="544">
        <v>127.18</v>
      </c>
      <c r="L27" s="544">
        <v>-2.37</v>
      </c>
      <c r="M27" s="544">
        <v>5466.24</v>
      </c>
      <c r="N27" s="544">
        <v>57.68</v>
      </c>
      <c r="O27" s="544">
        <v>-1.07</v>
      </c>
      <c r="P27" s="528">
        <v>5490.65</v>
      </c>
      <c r="Q27" s="46"/>
      <c r="R27" s="41"/>
    </row>
    <row r="28" spans="1:22" ht="20.100000000000001" customHeight="1" x14ac:dyDescent="0.2">
      <c r="A28" s="120" t="s">
        <v>309</v>
      </c>
      <c r="B28" s="110">
        <v>95912000</v>
      </c>
      <c r="C28" s="110">
        <v>72432000</v>
      </c>
      <c r="D28" s="544">
        <v>32.42</v>
      </c>
      <c r="E28" s="110">
        <v>260714000</v>
      </c>
      <c r="F28" s="110">
        <v>351614000</v>
      </c>
      <c r="G28" s="544">
        <v>-25.85</v>
      </c>
      <c r="H28" s="462">
        <v>356626000</v>
      </c>
      <c r="I28" s="462">
        <v>424046000</v>
      </c>
      <c r="J28" s="544">
        <v>-15.9</v>
      </c>
      <c r="K28" s="544">
        <v>7.71</v>
      </c>
      <c r="L28" s="544">
        <v>9.6300000000000008</v>
      </c>
      <c r="M28" s="544">
        <v>-19.940000000000001</v>
      </c>
      <c r="N28" s="544">
        <v>3.49</v>
      </c>
      <c r="O28" s="544">
        <v>4.3099999999999996</v>
      </c>
      <c r="P28" s="528">
        <v>-19.03</v>
      </c>
      <c r="Q28" s="46"/>
      <c r="R28" s="41"/>
    </row>
    <row r="29" spans="1:22" ht="20.100000000000001" customHeight="1" x14ac:dyDescent="0.2">
      <c r="A29" s="109" t="s">
        <v>640</v>
      </c>
      <c r="B29" s="110">
        <v>-9583000</v>
      </c>
      <c r="C29" s="110">
        <v>-9524000</v>
      </c>
      <c r="D29" s="544">
        <v>-0.62</v>
      </c>
      <c r="E29" s="110">
        <v>36742000</v>
      </c>
      <c r="F29" s="110">
        <v>7292000</v>
      </c>
      <c r="G29" s="544">
        <v>403.87</v>
      </c>
      <c r="H29" s="462">
        <v>27159000</v>
      </c>
      <c r="I29" s="462">
        <v>-2232000</v>
      </c>
      <c r="J29" s="544">
        <v>1316.8</v>
      </c>
      <c r="K29" s="544">
        <v>14.8</v>
      </c>
      <c r="L29" s="544">
        <v>-1.26</v>
      </c>
      <c r="M29" s="544">
        <v>1274.5999999999999</v>
      </c>
      <c r="N29" s="544">
        <v>7.45</v>
      </c>
      <c r="O29" s="544">
        <v>-0.63</v>
      </c>
      <c r="P29" s="528">
        <v>1282.54</v>
      </c>
      <c r="Q29" s="46"/>
      <c r="R29" s="41"/>
    </row>
    <row r="30" spans="1:22" ht="20.100000000000001" customHeight="1" x14ac:dyDescent="0.2">
      <c r="A30" s="120" t="s">
        <v>308</v>
      </c>
      <c r="B30" s="110">
        <v>-608000</v>
      </c>
      <c r="C30" s="110">
        <v>-3038000</v>
      </c>
      <c r="D30" s="544">
        <v>-79.989999999999995</v>
      </c>
      <c r="E30" s="110">
        <v>-3899000</v>
      </c>
      <c r="F30" s="110">
        <v>-675000</v>
      </c>
      <c r="G30" s="544">
        <v>477.63</v>
      </c>
      <c r="H30" s="462">
        <v>-4507000</v>
      </c>
      <c r="I30" s="462">
        <v>-3713000</v>
      </c>
      <c r="J30" s="544">
        <v>21.38</v>
      </c>
      <c r="K30" s="544">
        <v>-2.4</v>
      </c>
      <c r="L30" s="544">
        <v>-0.2</v>
      </c>
      <c r="M30" s="544">
        <v>1100</v>
      </c>
      <c r="N30" s="544">
        <v>-1.29</v>
      </c>
      <c r="O30" s="544">
        <v>-0.1</v>
      </c>
      <c r="P30" s="528">
        <v>1190</v>
      </c>
      <c r="Q30" s="46"/>
      <c r="R30" s="41"/>
    </row>
    <row r="31" spans="1:22" ht="20.100000000000001" customHeight="1" x14ac:dyDescent="0.2">
      <c r="A31" s="123" t="s">
        <v>307</v>
      </c>
      <c r="B31" s="110">
        <v>-425027000</v>
      </c>
      <c r="C31" s="110">
        <v>-387172000</v>
      </c>
      <c r="D31" s="544">
        <v>9.7799999999999994</v>
      </c>
      <c r="E31" s="110">
        <v>-117544000</v>
      </c>
      <c r="F31" s="110">
        <v>-148752000</v>
      </c>
      <c r="G31" s="544">
        <v>-20.98</v>
      </c>
      <c r="H31" s="462">
        <v>-542571000</v>
      </c>
      <c r="I31" s="462">
        <v>-535924000</v>
      </c>
      <c r="J31" s="544">
        <v>1.24</v>
      </c>
      <c r="K31" s="544">
        <v>-12.78</v>
      </c>
      <c r="L31" s="544">
        <v>-12.63</v>
      </c>
      <c r="M31" s="544">
        <v>1.19</v>
      </c>
      <c r="N31" s="544">
        <v>-5.84</v>
      </c>
      <c r="O31" s="544">
        <v>-5.78</v>
      </c>
      <c r="P31" s="528">
        <v>1.04</v>
      </c>
      <c r="Q31" s="46"/>
      <c r="R31" s="41"/>
    </row>
    <row r="32" spans="1:22" ht="5.0999999999999996" customHeight="1" thickBot="1" x14ac:dyDescent="0.25">
      <c r="A32" s="1098"/>
      <c r="B32" s="476"/>
      <c r="C32" s="476"/>
      <c r="D32" s="554"/>
      <c r="E32" s="476"/>
      <c r="F32" s="476"/>
      <c r="G32" s="554"/>
      <c r="H32" s="476"/>
      <c r="I32" s="476"/>
      <c r="J32" s="554"/>
      <c r="K32" s="561"/>
      <c r="L32" s="561"/>
      <c r="M32" s="554"/>
      <c r="N32" s="561"/>
      <c r="O32" s="561"/>
      <c r="P32" s="562"/>
      <c r="Q32" s="46"/>
      <c r="R32" s="41"/>
    </row>
    <row r="33" spans="1:18" ht="5.0999999999999996" customHeight="1" x14ac:dyDescent="0.2">
      <c r="A33" s="1099"/>
      <c r="B33" s="110"/>
      <c r="C33" s="110"/>
      <c r="D33" s="553"/>
      <c r="E33" s="110"/>
      <c r="F33" s="110"/>
      <c r="G33" s="553"/>
      <c r="H33" s="110"/>
      <c r="I33" s="110"/>
      <c r="J33" s="553"/>
      <c r="K33" s="559"/>
      <c r="L33" s="559"/>
      <c r="M33" s="553"/>
      <c r="N33" s="559"/>
      <c r="O33" s="559"/>
      <c r="P33" s="560"/>
      <c r="Q33" s="33"/>
      <c r="R33" s="41"/>
    </row>
    <row r="34" spans="1:18" ht="20.100000000000001" customHeight="1" x14ac:dyDescent="0.2">
      <c r="A34" s="36" t="s">
        <v>306</v>
      </c>
      <c r="B34" s="112">
        <v>4064540000</v>
      </c>
      <c r="C34" s="112">
        <v>14447518000</v>
      </c>
      <c r="D34" s="551">
        <v>-71.87</v>
      </c>
      <c r="E34" s="112">
        <v>8121781000</v>
      </c>
      <c r="F34" s="112">
        <v>10391497000</v>
      </c>
      <c r="G34" s="551">
        <v>-21.84</v>
      </c>
      <c r="H34" s="471">
        <v>12186321000</v>
      </c>
      <c r="I34" s="471">
        <v>24839015000</v>
      </c>
      <c r="J34" s="551">
        <v>-50.94</v>
      </c>
      <c r="K34" s="551">
        <v>250.89</v>
      </c>
      <c r="L34" s="551">
        <v>513.01</v>
      </c>
      <c r="M34" s="551">
        <v>-51.09</v>
      </c>
      <c r="N34" s="551">
        <v>113.83</v>
      </c>
      <c r="O34" s="551">
        <v>232.45</v>
      </c>
      <c r="P34" s="556">
        <v>-51.03</v>
      </c>
      <c r="Q34" s="33"/>
      <c r="R34" s="41"/>
    </row>
    <row r="35" spans="1:18" ht="9.9499999999999993" customHeight="1" x14ac:dyDescent="0.2">
      <c r="A35" s="36"/>
      <c r="B35" s="125"/>
      <c r="C35" s="125"/>
      <c r="D35" s="553"/>
      <c r="E35" s="125"/>
      <c r="F35" s="125"/>
      <c r="G35" s="553"/>
      <c r="H35" s="110"/>
      <c r="I35" s="110"/>
      <c r="J35" s="553"/>
      <c r="K35" s="559"/>
      <c r="L35" s="559"/>
      <c r="M35" s="553"/>
      <c r="N35" s="559"/>
      <c r="O35" s="559"/>
      <c r="P35" s="560"/>
      <c r="Q35" s="33"/>
      <c r="R35" s="41"/>
    </row>
    <row r="36" spans="1:18" ht="20.100000000000001" customHeight="1" x14ac:dyDescent="0.2">
      <c r="A36" s="109" t="s">
        <v>305</v>
      </c>
      <c r="B36" s="110">
        <v>0</v>
      </c>
      <c r="C36" s="110">
        <v>0</v>
      </c>
      <c r="D36" s="544">
        <v>0</v>
      </c>
      <c r="E36" s="110">
        <v>-1699000</v>
      </c>
      <c r="F36" s="110">
        <v>776000</v>
      </c>
      <c r="G36" s="544">
        <v>-318.94</v>
      </c>
      <c r="H36" s="462">
        <v>-1699000</v>
      </c>
      <c r="I36" s="462">
        <v>776000</v>
      </c>
      <c r="J36" s="544">
        <v>-318.94</v>
      </c>
      <c r="K36" s="544">
        <v>-2.65</v>
      </c>
      <c r="L36" s="544">
        <v>0</v>
      </c>
      <c r="M36" s="544">
        <v>-100</v>
      </c>
      <c r="N36" s="544">
        <v>-1.49</v>
      </c>
      <c r="O36" s="544">
        <v>0.65</v>
      </c>
      <c r="P36" s="528">
        <v>-329.23</v>
      </c>
      <c r="Q36" s="33"/>
      <c r="R36" s="41"/>
    </row>
    <row r="37" spans="1:18" ht="5.0999999999999996" customHeight="1" thickBot="1" x14ac:dyDescent="0.25">
      <c r="A37" s="1098"/>
      <c r="B37" s="126"/>
      <c r="C37" s="126"/>
      <c r="D37" s="554"/>
      <c r="E37" s="126"/>
      <c r="F37" s="126"/>
      <c r="G37" s="554"/>
      <c r="H37" s="111"/>
      <c r="I37" s="111"/>
      <c r="J37" s="554"/>
      <c r="K37" s="561"/>
      <c r="L37" s="561"/>
      <c r="M37" s="554"/>
      <c r="N37" s="561"/>
      <c r="O37" s="561"/>
      <c r="P37" s="562"/>
      <c r="Q37" s="33"/>
      <c r="R37" s="41"/>
    </row>
    <row r="38" spans="1:18" ht="5.0999999999999996" customHeight="1" x14ac:dyDescent="0.2">
      <c r="A38" s="1098"/>
      <c r="B38" s="110"/>
      <c r="C38" s="110"/>
      <c r="D38" s="553"/>
      <c r="E38" s="110"/>
      <c r="F38" s="110"/>
      <c r="G38" s="553"/>
      <c r="H38" s="110"/>
      <c r="I38" s="110"/>
      <c r="J38" s="553"/>
      <c r="K38" s="559"/>
      <c r="L38" s="559"/>
      <c r="M38" s="553"/>
      <c r="N38" s="559"/>
      <c r="O38" s="559"/>
      <c r="P38" s="560"/>
      <c r="Q38" s="33"/>
      <c r="R38" s="41"/>
    </row>
    <row r="39" spans="1:18" ht="20.100000000000001" customHeight="1" x14ac:dyDescent="0.2">
      <c r="A39" s="36" t="s">
        <v>304</v>
      </c>
      <c r="B39" s="471">
        <v>4064540000</v>
      </c>
      <c r="C39" s="471">
        <v>14447518000</v>
      </c>
      <c r="D39" s="551">
        <v>-71.87</v>
      </c>
      <c r="E39" s="471">
        <v>8120082000</v>
      </c>
      <c r="F39" s="471">
        <v>10392273000</v>
      </c>
      <c r="G39" s="551">
        <v>-21.86</v>
      </c>
      <c r="H39" s="471">
        <v>12184622000</v>
      </c>
      <c r="I39" s="471">
        <v>24839791000</v>
      </c>
      <c r="J39" s="551">
        <v>-50.95</v>
      </c>
      <c r="K39" s="551">
        <v>250.86</v>
      </c>
      <c r="L39" s="551">
        <v>513.02</v>
      </c>
      <c r="M39" s="551">
        <v>-51.1</v>
      </c>
      <c r="N39" s="551">
        <v>113.81</v>
      </c>
      <c r="O39" s="551">
        <v>232.46</v>
      </c>
      <c r="P39" s="556">
        <v>-51.04</v>
      </c>
      <c r="Q39" s="42"/>
      <c r="R39" s="41"/>
    </row>
    <row r="40" spans="1:18" ht="9.9499999999999993" customHeight="1" x14ac:dyDescent="0.2">
      <c r="A40" s="36"/>
      <c r="B40" s="462"/>
      <c r="C40" s="462"/>
      <c r="D40" s="544"/>
      <c r="E40" s="462"/>
      <c r="F40" s="462"/>
      <c r="G40" s="544"/>
      <c r="H40" s="462"/>
      <c r="I40" s="462"/>
      <c r="J40" s="544"/>
      <c r="K40" s="544"/>
      <c r="L40" s="544"/>
      <c r="M40" s="544"/>
      <c r="N40" s="544"/>
      <c r="O40" s="544"/>
      <c r="P40" s="528"/>
      <c r="Q40" s="42"/>
      <c r="R40" s="41"/>
    </row>
    <row r="41" spans="1:18" ht="20.100000000000001" customHeight="1" x14ac:dyDescent="0.2">
      <c r="A41" s="36" t="s">
        <v>303</v>
      </c>
      <c r="B41" s="471">
        <v>373831000</v>
      </c>
      <c r="C41" s="471">
        <v>51158000</v>
      </c>
      <c r="D41" s="551">
        <v>630.74</v>
      </c>
      <c r="E41" s="471">
        <v>268785000</v>
      </c>
      <c r="F41" s="471">
        <v>23302000</v>
      </c>
      <c r="G41" s="551">
        <v>1053.48</v>
      </c>
      <c r="H41" s="471">
        <v>642616000</v>
      </c>
      <c r="I41" s="471">
        <v>74460000</v>
      </c>
      <c r="J41" s="551">
        <v>763.04</v>
      </c>
      <c r="K41" s="551">
        <v>50.96</v>
      </c>
      <c r="L41" s="551">
        <v>5.85</v>
      </c>
      <c r="M41" s="551">
        <v>771.11</v>
      </c>
      <c r="N41" s="551">
        <v>22.84</v>
      </c>
      <c r="O41" s="551">
        <v>2.62</v>
      </c>
      <c r="P41" s="556">
        <v>771.76</v>
      </c>
      <c r="Q41" s="42"/>
      <c r="R41" s="41"/>
    </row>
    <row r="42" spans="1:18" s="775" customFormat="1" ht="20.100000000000001" customHeight="1" thickBot="1" x14ac:dyDescent="0.25">
      <c r="A42" s="764" t="s">
        <v>645</v>
      </c>
      <c r="B42" s="771">
        <v>173615000</v>
      </c>
      <c r="C42" s="771">
        <v>86815000</v>
      </c>
      <c r="D42" s="772">
        <v>99.98</v>
      </c>
      <c r="E42" s="771">
        <v>267963000</v>
      </c>
      <c r="F42" s="771">
        <v>37000000</v>
      </c>
      <c r="G42" s="772">
        <v>624.22</v>
      </c>
      <c r="H42" s="771">
        <v>441578000</v>
      </c>
      <c r="I42" s="771">
        <v>123815000</v>
      </c>
      <c r="J42" s="772">
        <v>256.64</v>
      </c>
      <c r="K42" s="772">
        <v>51.2</v>
      </c>
      <c r="L42" s="772">
        <v>14.11</v>
      </c>
      <c r="M42" s="772">
        <v>262.86</v>
      </c>
      <c r="N42" s="772">
        <v>22.85</v>
      </c>
      <c r="O42" s="772">
        <v>6.26</v>
      </c>
      <c r="P42" s="773">
        <v>265.02</v>
      </c>
      <c r="Q42" s="771"/>
      <c r="R42" s="774"/>
    </row>
    <row r="43" spans="1:18" ht="20.100000000000001" customHeight="1" x14ac:dyDescent="0.2">
      <c r="A43" s="109" t="s">
        <v>482</v>
      </c>
      <c r="B43" s="477">
        <v>328894000</v>
      </c>
      <c r="C43" s="472">
        <v>62511000</v>
      </c>
      <c r="D43" s="538">
        <v>426.14</v>
      </c>
      <c r="E43" s="472">
        <v>337754000</v>
      </c>
      <c r="F43" s="472">
        <v>16599000</v>
      </c>
      <c r="G43" s="538">
        <v>1934.79</v>
      </c>
      <c r="H43" s="472">
        <v>666648000</v>
      </c>
      <c r="I43" s="472">
        <v>79110000</v>
      </c>
      <c r="J43" s="538">
        <v>742.68</v>
      </c>
      <c r="K43" s="538">
        <v>77.290000000000006</v>
      </c>
      <c r="L43" s="538">
        <v>9.01</v>
      </c>
      <c r="M43" s="538">
        <v>757.82</v>
      </c>
      <c r="N43" s="538">
        <v>34.5</v>
      </c>
      <c r="O43" s="538">
        <v>4</v>
      </c>
      <c r="P43" s="539">
        <v>762.5</v>
      </c>
      <c r="Q43" s="42"/>
      <c r="R43" s="41"/>
    </row>
    <row r="44" spans="1:18" ht="20.100000000000001" customHeight="1" thickBot="1" x14ac:dyDescent="0.25">
      <c r="A44" s="109" t="s">
        <v>302</v>
      </c>
      <c r="B44" s="479">
        <v>-155279000</v>
      </c>
      <c r="C44" s="473">
        <v>24304000</v>
      </c>
      <c r="D44" s="546">
        <v>-738.9</v>
      </c>
      <c r="E44" s="473">
        <v>-69791000</v>
      </c>
      <c r="F44" s="473">
        <v>20401000</v>
      </c>
      <c r="G44" s="546">
        <v>-442.1</v>
      </c>
      <c r="H44" s="473">
        <v>-225070000</v>
      </c>
      <c r="I44" s="473">
        <v>44705000</v>
      </c>
      <c r="J44" s="546">
        <v>-603.46</v>
      </c>
      <c r="K44" s="546">
        <v>-37.69</v>
      </c>
      <c r="L44" s="546">
        <v>6.48</v>
      </c>
      <c r="M44" s="546">
        <v>-681.64</v>
      </c>
      <c r="N44" s="546">
        <v>-16.489999999999998</v>
      </c>
      <c r="O44" s="546">
        <v>2.83</v>
      </c>
      <c r="P44" s="542">
        <v>-682.69</v>
      </c>
      <c r="Q44" s="42"/>
      <c r="R44" s="41"/>
    </row>
    <row r="45" spans="1:18" s="775" customFormat="1" ht="20.100000000000001" customHeight="1" thickBot="1" x14ac:dyDescent="0.25">
      <c r="A45" s="764" t="s">
        <v>644</v>
      </c>
      <c r="B45" s="771">
        <v>200216000</v>
      </c>
      <c r="C45" s="771">
        <v>-35657000</v>
      </c>
      <c r="D45" s="772">
        <v>661.51</v>
      </c>
      <c r="E45" s="771">
        <v>822000</v>
      </c>
      <c r="F45" s="771">
        <v>-13698000</v>
      </c>
      <c r="G45" s="772">
        <v>106</v>
      </c>
      <c r="H45" s="771">
        <v>201038000</v>
      </c>
      <c r="I45" s="771">
        <v>-49355000</v>
      </c>
      <c r="J45" s="772">
        <v>507.33</v>
      </c>
      <c r="K45" s="772">
        <v>80.599999999999994</v>
      </c>
      <c r="L45" s="772">
        <v>-19.93</v>
      </c>
      <c r="M45" s="772">
        <v>504.42</v>
      </c>
      <c r="N45" s="772">
        <v>39.07</v>
      </c>
      <c r="O45" s="772">
        <v>-9.69</v>
      </c>
      <c r="P45" s="773">
        <v>503.2</v>
      </c>
      <c r="Q45" s="771"/>
      <c r="R45" s="774"/>
    </row>
    <row r="46" spans="1:18" ht="20.100000000000001" customHeight="1" x14ac:dyDescent="0.2">
      <c r="A46" s="109" t="s">
        <v>301</v>
      </c>
      <c r="B46" s="477">
        <v>1630000</v>
      </c>
      <c r="C46" s="472">
        <v>936000</v>
      </c>
      <c r="D46" s="538">
        <v>74.150000000000006</v>
      </c>
      <c r="E46" s="472">
        <v>0</v>
      </c>
      <c r="F46" s="472">
        <v>0</v>
      </c>
      <c r="G46" s="538">
        <v>0</v>
      </c>
      <c r="H46" s="472">
        <v>1630000</v>
      </c>
      <c r="I46" s="472">
        <v>936000</v>
      </c>
      <c r="J46" s="538">
        <v>74.150000000000006</v>
      </c>
      <c r="K46" s="538">
        <v>4.04</v>
      </c>
      <c r="L46" s="538">
        <v>2.38</v>
      </c>
      <c r="M46" s="538">
        <v>69.75</v>
      </c>
      <c r="N46" s="538">
        <v>1.94</v>
      </c>
      <c r="O46" s="538">
        <v>1.1499999999999999</v>
      </c>
      <c r="P46" s="539">
        <v>68.7</v>
      </c>
      <c r="Q46" s="42"/>
      <c r="R46" s="41"/>
    </row>
    <row r="47" spans="1:18" ht="31.5" customHeight="1" x14ac:dyDescent="0.2">
      <c r="A47" s="43" t="s">
        <v>643</v>
      </c>
      <c r="B47" s="478">
        <v>203046000</v>
      </c>
      <c r="C47" s="474">
        <v>-40248000</v>
      </c>
      <c r="D47" s="540">
        <v>604.49</v>
      </c>
      <c r="E47" s="474">
        <v>0</v>
      </c>
      <c r="F47" s="474">
        <v>0</v>
      </c>
      <c r="G47" s="540">
        <v>0</v>
      </c>
      <c r="H47" s="474">
        <v>203046000</v>
      </c>
      <c r="I47" s="474">
        <v>-40248000</v>
      </c>
      <c r="J47" s="540">
        <v>604.49</v>
      </c>
      <c r="K47" s="540">
        <v>97.12</v>
      </c>
      <c r="L47" s="540">
        <v>-19.32</v>
      </c>
      <c r="M47" s="540">
        <v>602.69000000000005</v>
      </c>
      <c r="N47" s="540">
        <v>47.18</v>
      </c>
      <c r="O47" s="540">
        <v>-9.4</v>
      </c>
      <c r="P47" s="541">
        <v>601.91</v>
      </c>
      <c r="Q47" s="42"/>
      <c r="R47" s="41"/>
    </row>
    <row r="48" spans="1:18" ht="20.100000000000001" customHeight="1" thickBot="1" x14ac:dyDescent="0.25">
      <c r="A48" s="109" t="s">
        <v>89</v>
      </c>
      <c r="B48" s="479">
        <v>-4460000</v>
      </c>
      <c r="C48" s="473">
        <v>3655000</v>
      </c>
      <c r="D48" s="546">
        <v>-222.02</v>
      </c>
      <c r="E48" s="473">
        <v>822000</v>
      </c>
      <c r="F48" s="473">
        <v>-13698000</v>
      </c>
      <c r="G48" s="546">
        <v>106</v>
      </c>
      <c r="H48" s="473">
        <v>-3638000</v>
      </c>
      <c r="I48" s="473">
        <v>-10043000</v>
      </c>
      <c r="J48" s="546">
        <v>63.78</v>
      </c>
      <c r="K48" s="546">
        <v>-0.86</v>
      </c>
      <c r="L48" s="546">
        <v>-2.56</v>
      </c>
      <c r="M48" s="546">
        <v>66.41</v>
      </c>
      <c r="N48" s="546">
        <v>-0.38</v>
      </c>
      <c r="O48" s="546">
        <v>-1.1499999999999999</v>
      </c>
      <c r="P48" s="542">
        <v>66.959999999999994</v>
      </c>
      <c r="Q48" s="42"/>
      <c r="R48" s="41"/>
    </row>
    <row r="49" spans="1:18" ht="9.9499999999999993" customHeight="1" thickBot="1" x14ac:dyDescent="0.25">
      <c r="A49" s="109"/>
      <c r="B49" s="470"/>
      <c r="C49" s="470"/>
      <c r="D49" s="547"/>
      <c r="E49" s="470"/>
      <c r="F49" s="470"/>
      <c r="G49" s="547"/>
      <c r="H49" s="470"/>
      <c r="I49" s="470"/>
      <c r="J49" s="547"/>
      <c r="K49" s="547"/>
      <c r="L49" s="547"/>
      <c r="M49" s="547"/>
      <c r="N49" s="547"/>
      <c r="O49" s="547"/>
      <c r="P49" s="532"/>
      <c r="Q49" s="42"/>
      <c r="R49" s="41"/>
    </row>
    <row r="50" spans="1:18" s="128" customFormat="1" ht="20.100000000000001" customHeight="1" thickBot="1" x14ac:dyDescent="0.25">
      <c r="A50" s="36" t="s">
        <v>300</v>
      </c>
      <c r="B50" s="127">
        <v>4438371000</v>
      </c>
      <c r="C50" s="127">
        <v>14498676000</v>
      </c>
      <c r="D50" s="555">
        <v>-69.39</v>
      </c>
      <c r="E50" s="127">
        <v>8388867000</v>
      </c>
      <c r="F50" s="127">
        <v>10415575000</v>
      </c>
      <c r="G50" s="555">
        <v>-19.46</v>
      </c>
      <c r="H50" s="127">
        <v>12827238000</v>
      </c>
      <c r="I50" s="127">
        <v>24914251000</v>
      </c>
      <c r="J50" s="555">
        <v>-48.51</v>
      </c>
      <c r="K50" s="555">
        <v>264.08999999999997</v>
      </c>
      <c r="L50" s="555">
        <v>514.55999999999995</v>
      </c>
      <c r="M50" s="555">
        <v>-48.68</v>
      </c>
      <c r="N50" s="555">
        <v>119.81</v>
      </c>
      <c r="O50" s="555">
        <v>233.16</v>
      </c>
      <c r="P50" s="563">
        <v>-48.61</v>
      </c>
    </row>
    <row r="51" spans="1:18" s="128" customFormat="1" ht="20.100000000000001" customHeight="1" thickTop="1" thickBot="1" x14ac:dyDescent="0.25">
      <c r="A51" s="129"/>
      <c r="B51" s="129"/>
      <c r="C51" s="129"/>
      <c r="D51" s="413"/>
      <c r="E51" s="129"/>
      <c r="F51" s="129"/>
      <c r="G51" s="413"/>
      <c r="H51" s="129"/>
      <c r="I51" s="129"/>
      <c r="J51" s="414"/>
      <c r="K51" s="130"/>
      <c r="L51" s="130"/>
      <c r="M51" s="414"/>
      <c r="N51" s="130"/>
      <c r="O51" s="130"/>
      <c r="P51" s="416"/>
    </row>
    <row r="52" spans="1:18" ht="20.100000000000001" customHeight="1" thickTop="1" x14ac:dyDescent="0.2">
      <c r="A52" s="4"/>
      <c r="B52" s="95"/>
      <c r="C52" s="4"/>
      <c r="D52" s="4"/>
      <c r="E52" s="4"/>
      <c r="F52" s="4"/>
      <c r="G52" s="4"/>
      <c r="H52" s="96"/>
      <c r="I52" s="4"/>
      <c r="J52" s="8"/>
      <c r="K52" s="8"/>
      <c r="L52" s="8"/>
      <c r="M52" s="8"/>
      <c r="N52" s="8"/>
      <c r="O52" s="8"/>
      <c r="P52" s="8"/>
    </row>
    <row r="53" spans="1:18" ht="20.100000000000001" customHeight="1" x14ac:dyDescent="0.2">
      <c r="A53" s="89" t="s">
        <v>223</v>
      </c>
      <c r="B53" s="131"/>
      <c r="C53" s="4"/>
      <c r="D53" s="4"/>
      <c r="E53" s="4"/>
      <c r="F53" s="4"/>
      <c r="G53" s="4"/>
      <c r="H53" s="96"/>
      <c r="I53" s="4"/>
      <c r="J53" s="8"/>
      <c r="K53" s="8"/>
      <c r="L53" s="8"/>
      <c r="M53" s="8"/>
      <c r="N53" s="8"/>
      <c r="O53" s="8"/>
      <c r="P53" s="8"/>
    </row>
    <row r="54" spans="1:18" ht="20.100000000000001" customHeight="1" x14ac:dyDescent="0.2">
      <c r="A54" s="1062" t="s">
        <v>421</v>
      </c>
      <c r="B54" s="1062"/>
      <c r="C54" s="1062"/>
      <c r="D54" s="1062"/>
      <c r="E54" s="1062"/>
      <c r="F54" s="1062"/>
      <c r="G54" s="1062"/>
      <c r="H54" s="1062"/>
      <c r="I54" s="1062"/>
      <c r="J54" s="1062"/>
      <c r="K54" s="1062"/>
      <c r="L54" s="1062"/>
      <c r="M54" s="1062"/>
      <c r="N54" s="1062"/>
      <c r="O54" s="1062"/>
      <c r="P54" s="1062"/>
    </row>
    <row r="55" spans="1:18" ht="20.100000000000001" customHeight="1" x14ac:dyDescent="0.2">
      <c r="A55" s="1062" t="s">
        <v>544</v>
      </c>
      <c r="B55" s="1062"/>
      <c r="C55" s="1062"/>
      <c r="D55" s="1062"/>
      <c r="E55" s="1062"/>
      <c r="F55" s="1062"/>
      <c r="G55" s="1062"/>
      <c r="H55" s="1062"/>
      <c r="I55" s="1062"/>
      <c r="J55" s="1062"/>
      <c r="K55" s="1062"/>
      <c r="L55" s="1062"/>
      <c r="M55" s="1062"/>
      <c r="N55" s="1062"/>
      <c r="O55" s="1062"/>
      <c r="P55" s="1062"/>
    </row>
    <row r="56" spans="1:18" ht="20.100000000000001" customHeight="1" x14ac:dyDescent="0.2">
      <c r="A56" s="1062" t="s">
        <v>543</v>
      </c>
      <c r="B56" s="1062"/>
      <c r="C56" s="1062"/>
      <c r="D56" s="1062"/>
      <c r="E56" s="1062"/>
      <c r="F56" s="1062"/>
      <c r="G56" s="1062"/>
      <c r="H56" s="1062"/>
      <c r="I56" s="1062"/>
      <c r="J56" s="1062"/>
      <c r="K56" s="1062"/>
      <c r="L56" s="1062"/>
      <c r="M56" s="1062"/>
      <c r="N56" s="1062"/>
      <c r="O56" s="1062"/>
      <c r="P56" s="1062"/>
    </row>
    <row r="57" spans="1:18" ht="20.100000000000001" customHeight="1" x14ac:dyDescent="0.2">
      <c r="A57" s="1062" t="s">
        <v>423</v>
      </c>
      <c r="B57" s="1062"/>
      <c r="C57" s="1062"/>
      <c r="D57" s="1062"/>
      <c r="E57" s="1062"/>
      <c r="F57" s="1062"/>
      <c r="G57" s="1062"/>
      <c r="H57" s="1062"/>
      <c r="I57" s="1062"/>
      <c r="J57" s="1062"/>
      <c r="K57" s="1062"/>
      <c r="L57" s="1062"/>
      <c r="M57" s="1062"/>
      <c r="N57" s="1062"/>
      <c r="O57" s="1062"/>
      <c r="P57" s="1062"/>
    </row>
    <row r="58" spans="1:18" ht="20.100000000000001" customHeight="1" x14ac:dyDescent="0.2">
      <c r="A58" s="1062" t="s">
        <v>424</v>
      </c>
      <c r="B58" s="1062"/>
      <c r="C58" s="1062"/>
      <c r="D58" s="1062"/>
      <c r="E58" s="1062"/>
      <c r="F58" s="1062"/>
      <c r="G58" s="1062"/>
      <c r="H58" s="1062"/>
      <c r="I58" s="1062"/>
      <c r="J58" s="1062"/>
      <c r="K58" s="1062"/>
      <c r="L58" s="1062"/>
      <c r="M58" s="1062"/>
      <c r="N58" s="1062"/>
      <c r="O58" s="1062"/>
      <c r="P58" s="1062"/>
    </row>
    <row r="59" spans="1:18" ht="20.100000000000001" customHeight="1" x14ac:dyDescent="0.2">
      <c r="A59" s="132"/>
      <c r="B59" s="132"/>
      <c r="C59" s="132"/>
      <c r="D59" s="4"/>
      <c r="E59" s="132"/>
      <c r="F59" s="132"/>
      <c r="G59" s="4"/>
      <c r="H59" s="132"/>
      <c r="I59" s="132"/>
      <c r="J59" s="8"/>
      <c r="K59" s="133"/>
      <c r="L59" s="133"/>
      <c r="M59" s="8"/>
      <c r="N59" s="133"/>
      <c r="O59" s="133"/>
      <c r="P59" s="8"/>
    </row>
    <row r="60" spans="1:18" ht="20.100000000000001" customHeight="1" x14ac:dyDescent="0.2">
      <c r="A60" s="1062" t="s">
        <v>539</v>
      </c>
      <c r="B60" s="1097"/>
      <c r="C60" s="1097"/>
      <c r="D60" s="1097"/>
      <c r="E60" s="1097"/>
      <c r="F60" s="1097"/>
      <c r="G60" s="1097"/>
      <c r="H60" s="1097"/>
      <c r="I60" s="1097"/>
      <c r="J60" s="1097"/>
      <c r="K60" s="1097"/>
      <c r="L60" s="1097"/>
      <c r="M60" s="1097"/>
      <c r="N60" s="1097"/>
      <c r="O60" s="1097"/>
      <c r="P60" s="1097"/>
    </row>
    <row r="61" spans="1:18" ht="20.100000000000001" customHeight="1" x14ac:dyDescent="0.2">
      <c r="A61" s="132"/>
      <c r="B61" s="132"/>
      <c r="C61" s="132"/>
      <c r="D61" s="4"/>
      <c r="E61" s="132"/>
      <c r="F61" s="132"/>
      <c r="G61" s="4"/>
      <c r="H61" s="132"/>
      <c r="I61" s="132"/>
      <c r="J61" s="8"/>
      <c r="K61" s="133"/>
      <c r="L61" s="133"/>
      <c r="M61" s="8"/>
      <c r="N61" s="133"/>
      <c r="O61" s="133"/>
      <c r="P61" s="8"/>
    </row>
    <row r="62" spans="1:18" ht="20.100000000000001" customHeight="1" x14ac:dyDescent="0.2">
      <c r="A62" s="134"/>
      <c r="B62" s="135">
        <v>2021</v>
      </c>
      <c r="C62" s="135">
        <v>2020</v>
      </c>
      <c r="D62" s="1084" t="s">
        <v>359</v>
      </c>
      <c r="E62" s="135">
        <v>2021</v>
      </c>
      <c r="F62" s="135">
        <v>2020</v>
      </c>
      <c r="G62" s="1084" t="s">
        <v>359</v>
      </c>
      <c r="H62" s="136"/>
      <c r="I62" s="136"/>
      <c r="J62" s="415"/>
      <c r="K62" s="133"/>
      <c r="L62" s="133"/>
      <c r="M62" s="8"/>
      <c r="N62" s="133"/>
      <c r="O62" s="133"/>
      <c r="P62" s="8"/>
    </row>
    <row r="63" spans="1:18" ht="20.100000000000001" customHeight="1" x14ac:dyDescent="0.2">
      <c r="A63" s="137"/>
      <c r="B63" s="138" t="s">
        <v>297</v>
      </c>
      <c r="C63" s="138" t="s">
        <v>297</v>
      </c>
      <c r="D63" s="1085"/>
      <c r="E63" s="139" t="s">
        <v>298</v>
      </c>
      <c r="F63" s="139" t="s">
        <v>298</v>
      </c>
      <c r="G63" s="1085"/>
      <c r="H63" s="136"/>
      <c r="I63" s="136"/>
      <c r="J63" s="415"/>
      <c r="K63" s="133"/>
      <c r="L63" s="133"/>
      <c r="M63" s="8"/>
      <c r="N63" s="133"/>
      <c r="O63" s="133"/>
      <c r="P63" s="8"/>
    </row>
    <row r="64" spans="1:18" ht="20.100000000000001" customHeight="1" x14ac:dyDescent="0.2">
      <c r="A64" s="140"/>
      <c r="B64" s="141" t="s">
        <v>292</v>
      </c>
      <c r="C64" s="141" t="s">
        <v>292</v>
      </c>
      <c r="D64" s="1086"/>
      <c r="E64" s="141" t="s">
        <v>292</v>
      </c>
      <c r="F64" s="141" t="s">
        <v>292</v>
      </c>
      <c r="G64" s="1086"/>
      <c r="H64" s="136"/>
      <c r="I64" s="136"/>
      <c r="J64" s="415"/>
      <c r="K64" s="133"/>
      <c r="L64" s="133"/>
      <c r="M64" s="8"/>
      <c r="N64" s="133"/>
      <c r="O64" s="133"/>
      <c r="P64" s="8"/>
    </row>
    <row r="65" spans="1:16" ht="20.100000000000001" customHeight="1" x14ac:dyDescent="0.2">
      <c r="A65" s="43" t="s">
        <v>295</v>
      </c>
      <c r="B65" s="564">
        <v>215.95</v>
      </c>
      <c r="C65" s="564">
        <v>207.9</v>
      </c>
      <c r="D65" s="565">
        <v>3.87</v>
      </c>
      <c r="E65" s="564">
        <v>445.38</v>
      </c>
      <c r="F65" s="564">
        <v>431.18</v>
      </c>
      <c r="G65" s="566">
        <v>3.29</v>
      </c>
      <c r="H65" s="132"/>
      <c r="I65" s="132"/>
      <c r="J65" s="184"/>
      <c r="K65" s="133"/>
      <c r="L65" s="133"/>
      <c r="M65" s="8"/>
      <c r="N65" s="133"/>
      <c r="O65" s="133"/>
      <c r="P65" s="8"/>
    </row>
    <row r="66" spans="1:16" ht="20.100000000000001" customHeight="1" x14ac:dyDescent="0.2">
      <c r="A66" s="142" t="s">
        <v>294</v>
      </c>
      <c r="B66" s="567">
        <v>128.29</v>
      </c>
      <c r="C66" s="567">
        <v>123.85</v>
      </c>
      <c r="D66" s="568">
        <v>3.58</v>
      </c>
      <c r="E66" s="567">
        <v>303.69</v>
      </c>
      <c r="F66" s="567">
        <v>292.89999999999998</v>
      </c>
      <c r="G66" s="568">
        <v>3.68</v>
      </c>
      <c r="H66" s="132"/>
      <c r="I66" s="132"/>
      <c r="J66" s="184"/>
      <c r="K66" s="133"/>
      <c r="L66" s="133"/>
      <c r="M66" s="8"/>
      <c r="N66" s="133"/>
      <c r="O66" s="133"/>
      <c r="P66" s="8"/>
    </row>
    <row r="67" spans="1:16" ht="9.9499999999999993" customHeight="1" thickBot="1" x14ac:dyDescent="0.25">
      <c r="A67" s="43"/>
      <c r="B67" s="569"/>
      <c r="C67" s="569"/>
      <c r="D67" s="570"/>
      <c r="E67" s="569"/>
      <c r="F67" s="569"/>
      <c r="G67" s="571"/>
      <c r="H67" s="132"/>
      <c r="I67" s="132"/>
      <c r="J67" s="184"/>
      <c r="K67" s="133"/>
      <c r="L67" s="133"/>
      <c r="M67" s="8"/>
      <c r="N67" s="133"/>
      <c r="O67" s="133"/>
      <c r="P67" s="8"/>
    </row>
    <row r="68" spans="1:16" ht="20.100000000000001" customHeight="1" thickBot="1" x14ac:dyDescent="0.25">
      <c r="A68" s="143" t="s">
        <v>235</v>
      </c>
      <c r="B68" s="572">
        <v>181.57</v>
      </c>
      <c r="C68" s="572">
        <v>175.16</v>
      </c>
      <c r="D68" s="573">
        <v>3.66</v>
      </c>
      <c r="E68" s="572">
        <v>395.2</v>
      </c>
      <c r="F68" s="572">
        <v>382.09</v>
      </c>
      <c r="G68" s="574">
        <v>3.43</v>
      </c>
      <c r="H68" s="132"/>
      <c r="I68" s="132"/>
      <c r="J68" s="184"/>
      <c r="K68" s="133"/>
      <c r="L68" s="133"/>
      <c r="M68" s="8"/>
      <c r="N68" s="133"/>
      <c r="O68" s="133"/>
      <c r="P68" s="8"/>
    </row>
    <row r="69" spans="1:16" ht="20.100000000000001" customHeight="1" thickTop="1" x14ac:dyDescent="0.2">
      <c r="A69" s="132"/>
      <c r="B69" s="132"/>
      <c r="C69" s="132"/>
      <c r="D69" s="4"/>
      <c r="E69" s="132"/>
      <c r="F69" s="132"/>
      <c r="G69" s="4"/>
      <c r="H69" s="132"/>
      <c r="I69" s="132"/>
      <c r="J69" s="8"/>
      <c r="K69" s="133"/>
      <c r="L69" s="133"/>
      <c r="M69" s="8"/>
      <c r="N69" s="133"/>
      <c r="O69" s="133"/>
      <c r="P69" s="8"/>
    </row>
  </sheetData>
  <customSheetViews>
    <customSheetView guid="{2C053166-E54E-491C-900E-F86E4DB329BF}" scale="75" showPageBreaks="1" printArea="1" view="pageBreakPreview">
      <pane xSplit="1" ySplit="7" topLeftCell="B8" activePane="bottomRight" state="frozen"/>
      <selection pane="bottomRight" activeCell="H9" sqref="H9"/>
      <rowBreaks count="1" manualBreakCount="1">
        <brk id="56" max="16" man="1"/>
      </rowBreaks>
      <pageMargins left="0.75" right="0.75" top="1" bottom="1" header="0.5" footer="0.5"/>
      <printOptions gridLines="1"/>
      <pageSetup paperSize="8" scale="73" orientation="landscape" r:id="rId1"/>
      <headerFooter alignWithMargins="0"/>
    </customSheetView>
  </customSheetViews>
  <mergeCells count="18">
    <mergeCell ref="A1:P2"/>
    <mergeCell ref="A22:A23"/>
    <mergeCell ref="A32:A33"/>
    <mergeCell ref="A37:A38"/>
    <mergeCell ref="D62:D64"/>
    <mergeCell ref="G62:G64"/>
    <mergeCell ref="N4:P5"/>
    <mergeCell ref="B4:G4"/>
    <mergeCell ref="B5:D5"/>
    <mergeCell ref="E5:G5"/>
    <mergeCell ref="H4:J5"/>
    <mergeCell ref="K4:M5"/>
    <mergeCell ref="A55:P55"/>
    <mergeCell ref="A56:P56"/>
    <mergeCell ref="A54:P54"/>
    <mergeCell ref="A57:P57"/>
    <mergeCell ref="A58:P58"/>
    <mergeCell ref="A60:P60"/>
  </mergeCells>
  <printOptions gridLines="1"/>
  <pageMargins left="0.74803149606299213" right="0.74803149606299213" top="0.98425196850393704" bottom="0.98425196850393704" header="0.51181102362204722" footer="0.51181102362204722"/>
  <pageSetup paperSize="8" scale="54" orientation="landscape" r:id="rId2"/>
  <headerFooter alignWithMargins="0">
    <oddFooter>&amp;C&amp;A&amp;RPage &amp;P</oddFooter>
  </headerFooter>
  <rowBreaks count="1" manualBreakCount="1">
    <brk id="51" max="15"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W74"/>
  <sheetViews>
    <sheetView view="pageBreakPreview" zoomScale="60" zoomScaleNormal="75" workbookViewId="0">
      <pane xSplit="1" ySplit="7" topLeftCell="K8" activePane="bottomRight" state="frozen"/>
      <selection sqref="A1:K2"/>
      <selection pane="topRight" sqref="A1:K2"/>
      <selection pane="bottomLeft" sqref="A1:K2"/>
      <selection pane="bottomRight" sqref="A1:P2"/>
    </sheetView>
  </sheetViews>
  <sheetFormatPr defaultColWidth="9.140625" defaultRowHeight="20.100000000000001" customHeight="1" x14ac:dyDescent="0.2"/>
  <cols>
    <col min="1" max="1" width="59.28515625" style="3" customWidth="1"/>
    <col min="2" max="3" width="13.7109375" style="3" customWidth="1"/>
    <col min="4" max="4" width="12.42578125" style="590" customWidth="1"/>
    <col min="5" max="6" width="13.7109375" style="3" customWidth="1"/>
    <col min="7" max="7" width="12.140625" style="590" customWidth="1"/>
    <col min="8" max="9" width="13.7109375" style="3" customWidth="1"/>
    <col min="10" max="10" width="11.85546875" style="590" customWidth="1"/>
    <col min="11" max="12" width="13.7109375" style="590" customWidth="1"/>
    <col min="13" max="13" width="12.42578125" style="590" customWidth="1"/>
    <col min="14" max="15" width="13.7109375" style="590" customWidth="1"/>
    <col min="16" max="16" width="12" style="590" customWidth="1"/>
    <col min="17" max="17" width="11.28515625" style="3" customWidth="1"/>
    <col min="18" max="18" width="12.140625" style="2" customWidth="1"/>
    <col min="19" max="19" width="15.42578125" style="2" bestFit="1" customWidth="1"/>
    <col min="20" max="20" width="13.42578125" style="2" bestFit="1" customWidth="1"/>
    <col min="21" max="21" width="14.140625" style="2" bestFit="1" customWidth="1"/>
    <col min="22" max="22" width="11.28515625" style="3" customWidth="1"/>
    <col min="23" max="16384" width="9.140625" style="3"/>
  </cols>
  <sheetData>
    <row r="1" spans="1:23" ht="20.100000000000001" customHeight="1" x14ac:dyDescent="0.2">
      <c r="A1" s="1061" t="s">
        <v>1566</v>
      </c>
      <c r="B1" s="1018"/>
      <c r="C1" s="1018"/>
      <c r="D1" s="1018"/>
      <c r="E1" s="1018"/>
      <c r="F1" s="1018"/>
      <c r="G1" s="1018"/>
      <c r="H1" s="1018"/>
      <c r="I1" s="1018"/>
      <c r="J1" s="1018"/>
      <c r="K1" s="1018"/>
      <c r="L1" s="1018"/>
      <c r="M1" s="1018"/>
      <c r="N1" s="1018"/>
      <c r="O1" s="1018"/>
      <c r="P1" s="1018"/>
      <c r="Q1" s="2"/>
    </row>
    <row r="2" spans="1:23" ht="20.100000000000001" customHeight="1" x14ac:dyDescent="0.2">
      <c r="A2" s="1018"/>
      <c r="B2" s="1018"/>
      <c r="C2" s="1018"/>
      <c r="D2" s="1018"/>
      <c r="E2" s="1018"/>
      <c r="F2" s="1018"/>
      <c r="G2" s="1018"/>
      <c r="H2" s="1018"/>
      <c r="I2" s="1018"/>
      <c r="J2" s="1018"/>
      <c r="K2" s="1018"/>
      <c r="L2" s="1018"/>
      <c r="M2" s="1018"/>
      <c r="N2" s="1018"/>
      <c r="O2" s="1018"/>
      <c r="P2" s="1018"/>
    </row>
    <row r="3" spans="1:23" ht="9.9499999999999993" customHeight="1" x14ac:dyDescent="0.2">
      <c r="A3" s="4"/>
      <c r="B3" s="4"/>
      <c r="C3" s="4"/>
      <c r="D3" s="575"/>
      <c r="E3" s="4"/>
      <c r="F3" s="4"/>
      <c r="G3" s="575"/>
      <c r="H3" s="4"/>
      <c r="I3" s="4"/>
      <c r="J3" s="575"/>
      <c r="K3" s="575"/>
      <c r="L3" s="575"/>
      <c r="M3" s="575"/>
      <c r="N3" s="575"/>
      <c r="O3" s="575"/>
      <c r="P3" s="575"/>
    </row>
    <row r="4" spans="1:23" ht="20.100000000000001" customHeight="1" x14ac:dyDescent="0.2">
      <c r="A4" s="4"/>
      <c r="B4" s="1113" t="s">
        <v>296</v>
      </c>
      <c r="C4" s="1114"/>
      <c r="D4" s="1114"/>
      <c r="E4" s="1114"/>
      <c r="F4" s="1114"/>
      <c r="G4" s="1115"/>
      <c r="H4" s="1107" t="s">
        <v>118</v>
      </c>
      <c r="I4" s="1108"/>
      <c r="J4" s="1109"/>
      <c r="K4" s="1101" t="s">
        <v>417</v>
      </c>
      <c r="L4" s="1102"/>
      <c r="M4" s="1103"/>
      <c r="N4" s="1101" t="s">
        <v>418</v>
      </c>
      <c r="O4" s="1102"/>
      <c r="P4" s="1103"/>
      <c r="Q4" s="148"/>
      <c r="R4" s="149"/>
      <c r="U4" s="149"/>
      <c r="V4" s="150"/>
    </row>
    <row r="5" spans="1:23" ht="20.100000000000001" customHeight="1" x14ac:dyDescent="0.2">
      <c r="A5" s="4"/>
      <c r="B5" s="1113" t="s">
        <v>295</v>
      </c>
      <c r="C5" s="1114"/>
      <c r="D5" s="1115"/>
      <c r="E5" s="1113" t="s">
        <v>294</v>
      </c>
      <c r="F5" s="1114"/>
      <c r="G5" s="1115"/>
      <c r="H5" s="1110"/>
      <c r="I5" s="1111"/>
      <c r="J5" s="1112"/>
      <c r="K5" s="1104"/>
      <c r="L5" s="1105"/>
      <c r="M5" s="1106"/>
      <c r="N5" s="1104"/>
      <c r="O5" s="1105"/>
      <c r="P5" s="1106"/>
      <c r="Q5" s="18"/>
      <c r="R5" s="149"/>
      <c r="U5" s="149"/>
      <c r="V5" s="150"/>
    </row>
    <row r="6" spans="1:23" ht="20.100000000000001" customHeight="1" x14ac:dyDescent="0.2">
      <c r="A6" s="4"/>
      <c r="B6" s="151">
        <v>2021</v>
      </c>
      <c r="C6" s="13">
        <v>2020</v>
      </c>
      <c r="D6" s="576" t="s">
        <v>12</v>
      </c>
      <c r="E6" s="151">
        <v>2021</v>
      </c>
      <c r="F6" s="13">
        <v>2020</v>
      </c>
      <c r="G6" s="576" t="s">
        <v>12</v>
      </c>
      <c r="H6" s="151">
        <v>2021</v>
      </c>
      <c r="I6" s="13">
        <v>2020</v>
      </c>
      <c r="J6" s="576" t="s">
        <v>12</v>
      </c>
      <c r="K6" s="151">
        <v>2021</v>
      </c>
      <c r="L6" s="13">
        <v>2020</v>
      </c>
      <c r="M6" s="576" t="s">
        <v>12</v>
      </c>
      <c r="N6" s="151">
        <v>2021</v>
      </c>
      <c r="O6" s="13">
        <v>2020</v>
      </c>
      <c r="P6" s="599" t="s">
        <v>12</v>
      </c>
      <c r="Q6" s="18"/>
      <c r="R6" s="149"/>
      <c r="U6" s="149"/>
      <c r="V6" s="18"/>
    </row>
    <row r="7" spans="1:23" ht="20.100000000000001" customHeight="1" thickBot="1" x14ac:dyDescent="0.25">
      <c r="A7" s="101"/>
      <c r="B7" s="152" t="s">
        <v>15</v>
      </c>
      <c r="C7" s="103" t="s">
        <v>15</v>
      </c>
      <c r="D7" s="577" t="s">
        <v>291</v>
      </c>
      <c r="E7" s="103" t="s">
        <v>15</v>
      </c>
      <c r="F7" s="103" t="s">
        <v>15</v>
      </c>
      <c r="G7" s="577" t="s">
        <v>291</v>
      </c>
      <c r="H7" s="103" t="s">
        <v>15</v>
      </c>
      <c r="I7" s="103" t="s">
        <v>15</v>
      </c>
      <c r="J7" s="577" t="s">
        <v>291</v>
      </c>
      <c r="K7" s="600" t="s">
        <v>292</v>
      </c>
      <c r="L7" s="600" t="s">
        <v>292</v>
      </c>
      <c r="M7" s="577" t="s">
        <v>291</v>
      </c>
      <c r="N7" s="600" t="s">
        <v>292</v>
      </c>
      <c r="O7" s="600" t="s">
        <v>292</v>
      </c>
      <c r="P7" s="600" t="s">
        <v>291</v>
      </c>
      <c r="Q7" s="18"/>
      <c r="R7" s="149"/>
      <c r="U7" s="149"/>
      <c r="V7" s="18"/>
    </row>
    <row r="8" spans="1:23" ht="20.100000000000001" customHeight="1" thickTop="1" x14ac:dyDescent="0.2">
      <c r="A8" s="153"/>
      <c r="B8" s="10"/>
      <c r="C8" s="106"/>
      <c r="D8" s="578"/>
      <c r="E8" s="106"/>
      <c r="F8" s="106"/>
      <c r="G8" s="578"/>
      <c r="H8" s="106"/>
      <c r="I8" s="106"/>
      <c r="J8" s="578"/>
      <c r="K8" s="601"/>
      <c r="L8" s="601"/>
      <c r="M8" s="578"/>
      <c r="N8" s="601"/>
      <c r="O8" s="601"/>
      <c r="P8" s="601"/>
      <c r="Q8" s="30"/>
      <c r="R8" s="154"/>
      <c r="U8" s="144"/>
      <c r="V8" s="30"/>
    </row>
    <row r="9" spans="1:23" ht="20.100000000000001" customHeight="1" x14ac:dyDescent="0.2">
      <c r="A9" s="31" t="s">
        <v>206</v>
      </c>
      <c r="B9" s="155"/>
      <c r="C9" s="156"/>
      <c r="D9" s="579"/>
      <c r="E9" s="156"/>
      <c r="F9" s="156"/>
      <c r="G9" s="579"/>
      <c r="H9" s="156"/>
      <c r="I9" s="156"/>
      <c r="J9" s="579"/>
      <c r="K9" s="601"/>
      <c r="L9" s="601"/>
      <c r="M9" s="579"/>
      <c r="N9" s="601"/>
      <c r="O9" s="601"/>
      <c r="P9" s="602"/>
      <c r="Q9" s="46"/>
      <c r="R9" s="154"/>
      <c r="U9" s="157"/>
      <c r="V9" s="46"/>
    </row>
    <row r="10" spans="1:23" ht="9.9499999999999993" customHeight="1" x14ac:dyDescent="0.2">
      <c r="A10" s="31"/>
      <c r="B10" s="155"/>
      <c r="C10" s="156"/>
      <c r="D10" s="579"/>
      <c r="E10" s="156"/>
      <c r="F10" s="156"/>
      <c r="G10" s="579"/>
      <c r="H10" s="156"/>
      <c r="I10" s="156"/>
      <c r="J10" s="579"/>
      <c r="K10" s="601"/>
      <c r="L10" s="601"/>
      <c r="M10" s="579"/>
      <c r="N10" s="601"/>
      <c r="O10" s="601"/>
      <c r="P10" s="602"/>
      <c r="Q10" s="46"/>
      <c r="R10" s="154"/>
      <c r="U10" s="157"/>
      <c r="V10" s="46"/>
    </row>
    <row r="11" spans="1:23" ht="20.100000000000001" customHeight="1" thickBot="1" x14ac:dyDescent="0.25">
      <c r="A11" s="109" t="s">
        <v>326</v>
      </c>
      <c r="B11" s="158">
        <v>49908051000</v>
      </c>
      <c r="C11" s="158">
        <v>35486253000</v>
      </c>
      <c r="D11" s="580">
        <v>40.64</v>
      </c>
      <c r="E11" s="158">
        <v>49656459000</v>
      </c>
      <c r="F11" s="158">
        <v>39278820000</v>
      </c>
      <c r="G11" s="580">
        <v>26.42</v>
      </c>
      <c r="H11" s="158">
        <v>99564510000</v>
      </c>
      <c r="I11" s="158">
        <v>74765073000</v>
      </c>
      <c r="J11" s="580">
        <v>33.17</v>
      </c>
      <c r="K11" s="603">
        <v>24525.71</v>
      </c>
      <c r="L11" s="603">
        <v>18586.27</v>
      </c>
      <c r="M11" s="580">
        <v>31.96</v>
      </c>
      <c r="N11" s="603">
        <v>11130.68</v>
      </c>
      <c r="O11" s="603">
        <v>8404.19</v>
      </c>
      <c r="P11" s="580">
        <v>32.44</v>
      </c>
      <c r="Q11" s="159"/>
      <c r="R11" s="160"/>
      <c r="U11" s="157"/>
      <c r="V11" s="46"/>
    </row>
    <row r="12" spans="1:23" ht="20.100000000000001" customHeight="1" x14ac:dyDescent="0.2">
      <c r="A12" s="43" t="s">
        <v>325</v>
      </c>
      <c r="B12" s="161">
        <v>49925578000</v>
      </c>
      <c r="C12" s="162">
        <v>35486253000</v>
      </c>
      <c r="D12" s="581">
        <v>40.69</v>
      </c>
      <c r="E12" s="162">
        <v>49656459000</v>
      </c>
      <c r="F12" s="162">
        <v>39286948000</v>
      </c>
      <c r="G12" s="581">
        <v>26.39</v>
      </c>
      <c r="H12" s="162">
        <v>99582037000</v>
      </c>
      <c r="I12" s="163">
        <v>74773201000</v>
      </c>
      <c r="J12" s="581">
        <v>33.18</v>
      </c>
      <c r="K12" s="604">
        <v>24530.03</v>
      </c>
      <c r="L12" s="604">
        <v>18588.29</v>
      </c>
      <c r="M12" s="581">
        <v>31.96</v>
      </c>
      <c r="N12" s="604">
        <v>11132.64</v>
      </c>
      <c r="O12" s="604">
        <v>8405.1</v>
      </c>
      <c r="P12" s="605">
        <v>32.450000000000003</v>
      </c>
      <c r="Q12" s="159"/>
      <c r="R12" s="154"/>
      <c r="T12" s="164"/>
      <c r="U12" s="157"/>
      <c r="V12" s="46"/>
      <c r="W12" s="41"/>
    </row>
    <row r="13" spans="1:23" ht="20.100000000000001" customHeight="1" thickBot="1" x14ac:dyDescent="0.25">
      <c r="A13" s="43" t="s">
        <v>324</v>
      </c>
      <c r="B13" s="165">
        <v>-17527000</v>
      </c>
      <c r="C13" s="53">
        <v>0</v>
      </c>
      <c r="D13" s="582">
        <v>-100</v>
      </c>
      <c r="E13" s="53">
        <v>0</v>
      </c>
      <c r="F13" s="53">
        <v>-8128000</v>
      </c>
      <c r="G13" s="582">
        <v>100</v>
      </c>
      <c r="H13" s="166">
        <v>-17527000</v>
      </c>
      <c r="I13" s="166">
        <v>-8128000</v>
      </c>
      <c r="J13" s="582">
        <v>-115.64</v>
      </c>
      <c r="K13" s="606">
        <v>-267.64999999999998</v>
      </c>
      <c r="L13" s="606">
        <v>-225.3</v>
      </c>
      <c r="M13" s="582">
        <v>-18.8</v>
      </c>
      <c r="N13" s="606">
        <v>-110.89</v>
      </c>
      <c r="O13" s="606">
        <v>-0.91</v>
      </c>
      <c r="P13" s="607">
        <v>-12085.71</v>
      </c>
      <c r="Q13" s="159"/>
      <c r="R13" s="154"/>
      <c r="T13" s="164"/>
      <c r="U13" s="157"/>
      <c r="V13" s="46"/>
      <c r="W13" s="41"/>
    </row>
    <row r="14" spans="1:23" ht="20.100000000000001" customHeight="1" x14ac:dyDescent="0.2">
      <c r="A14" s="43" t="s">
        <v>335</v>
      </c>
      <c r="B14" s="158">
        <v>4064540000</v>
      </c>
      <c r="C14" s="158">
        <v>14447518000</v>
      </c>
      <c r="D14" s="580">
        <v>-71.87</v>
      </c>
      <c r="E14" s="158">
        <v>8120082000</v>
      </c>
      <c r="F14" s="158">
        <v>10392273000</v>
      </c>
      <c r="G14" s="580">
        <v>-21.86</v>
      </c>
      <c r="H14" s="158">
        <v>12184622000</v>
      </c>
      <c r="I14" s="158">
        <v>24839791000</v>
      </c>
      <c r="J14" s="580">
        <v>-50.95</v>
      </c>
      <c r="K14" s="603">
        <v>3001.44</v>
      </c>
      <c r="L14" s="603">
        <v>6175.06</v>
      </c>
      <c r="M14" s="580">
        <v>-51.39</v>
      </c>
      <c r="N14" s="603">
        <v>1362.16</v>
      </c>
      <c r="O14" s="603">
        <v>2792.19</v>
      </c>
      <c r="P14" s="580">
        <v>-51.22</v>
      </c>
      <c r="Q14" s="159"/>
      <c r="R14" s="168"/>
      <c r="T14" s="164"/>
      <c r="U14" s="157"/>
      <c r="V14" s="46"/>
      <c r="W14" s="41"/>
    </row>
    <row r="15" spans="1:23" ht="20.100000000000001" customHeight="1" thickBot="1" x14ac:dyDescent="0.25">
      <c r="A15" s="43" t="s">
        <v>334</v>
      </c>
      <c r="B15" s="158">
        <v>192671000</v>
      </c>
      <c r="C15" s="158">
        <v>-11848000</v>
      </c>
      <c r="D15" s="580">
        <v>1726.19</v>
      </c>
      <c r="E15" s="158">
        <v>-154286000</v>
      </c>
      <c r="F15" s="158">
        <v>-17494000</v>
      </c>
      <c r="G15" s="580">
        <v>-781.94</v>
      </c>
      <c r="H15" s="158">
        <v>38385000</v>
      </c>
      <c r="I15" s="158">
        <v>-29342000</v>
      </c>
      <c r="J15" s="580">
        <v>230.82</v>
      </c>
      <c r="K15" s="603">
        <v>25.12</v>
      </c>
      <c r="L15" s="603">
        <v>-169.98</v>
      </c>
      <c r="M15" s="580">
        <v>114.78</v>
      </c>
      <c r="N15" s="603">
        <v>12.11</v>
      </c>
      <c r="O15" s="603">
        <v>-3.3</v>
      </c>
      <c r="P15" s="580">
        <v>466.97</v>
      </c>
      <c r="Q15" s="159"/>
      <c r="R15" s="168"/>
      <c r="T15" s="164"/>
      <c r="U15" s="157"/>
      <c r="V15" s="46"/>
      <c r="W15" s="41"/>
    </row>
    <row r="16" spans="1:23" ht="20.100000000000001" customHeight="1" x14ac:dyDescent="0.2">
      <c r="A16" s="43" t="s">
        <v>350</v>
      </c>
      <c r="B16" s="161">
        <v>159128000</v>
      </c>
      <c r="C16" s="162">
        <v>17536000</v>
      </c>
      <c r="D16" s="581">
        <v>807.44</v>
      </c>
      <c r="E16" s="162">
        <v>-161352000</v>
      </c>
      <c r="F16" s="162">
        <v>-17494000</v>
      </c>
      <c r="G16" s="581">
        <v>-822.33</v>
      </c>
      <c r="H16" s="163">
        <v>-2224000</v>
      </c>
      <c r="I16" s="163">
        <v>42000</v>
      </c>
      <c r="J16" s="581">
        <v>-5395.24</v>
      </c>
      <c r="K16" s="604">
        <v>-1.57</v>
      </c>
      <c r="L16" s="604">
        <v>0.43</v>
      </c>
      <c r="M16" s="581">
        <v>-465.12</v>
      </c>
      <c r="N16" s="604">
        <v>-0.76</v>
      </c>
      <c r="O16" s="604">
        <v>0</v>
      </c>
      <c r="P16" s="605">
        <v>-100</v>
      </c>
      <c r="Q16" s="159"/>
      <c r="R16" s="168"/>
      <c r="T16" s="164"/>
      <c r="U16" s="157"/>
      <c r="V16" s="46"/>
      <c r="W16" s="41"/>
    </row>
    <row r="17" spans="1:23" ht="30.75" customHeight="1" x14ac:dyDescent="0.2">
      <c r="A17" s="43" t="s">
        <v>333</v>
      </c>
      <c r="B17" s="169">
        <v>0</v>
      </c>
      <c r="C17" s="170">
        <v>0</v>
      </c>
      <c r="D17" s="583">
        <v>0</v>
      </c>
      <c r="E17" s="170">
        <v>0</v>
      </c>
      <c r="F17" s="170">
        <v>0</v>
      </c>
      <c r="G17" s="583">
        <v>0</v>
      </c>
      <c r="H17" s="171">
        <v>0</v>
      </c>
      <c r="I17" s="171">
        <v>0</v>
      </c>
      <c r="J17" s="583">
        <v>0</v>
      </c>
      <c r="K17" s="608">
        <v>0</v>
      </c>
      <c r="L17" s="608">
        <v>0</v>
      </c>
      <c r="M17" s="583">
        <v>0</v>
      </c>
      <c r="N17" s="608">
        <v>0</v>
      </c>
      <c r="O17" s="608">
        <v>0</v>
      </c>
      <c r="P17" s="609">
        <v>0</v>
      </c>
      <c r="Q17" s="159"/>
      <c r="R17" s="168"/>
      <c r="T17" s="164"/>
      <c r="U17" s="157"/>
      <c r="V17" s="46"/>
      <c r="W17" s="41"/>
    </row>
    <row r="18" spans="1:23" ht="30.75" customHeight="1" x14ac:dyDescent="0.2">
      <c r="A18" s="43" t="s">
        <v>646</v>
      </c>
      <c r="B18" s="169">
        <v>33543000</v>
      </c>
      <c r="C18" s="170">
        <v>-29384000</v>
      </c>
      <c r="D18" s="583">
        <v>214.15</v>
      </c>
      <c r="E18" s="170">
        <v>0</v>
      </c>
      <c r="F18" s="170">
        <v>0</v>
      </c>
      <c r="G18" s="583">
        <v>0</v>
      </c>
      <c r="H18" s="171">
        <v>33543000</v>
      </c>
      <c r="I18" s="171">
        <v>-29384000</v>
      </c>
      <c r="J18" s="583">
        <v>214.15</v>
      </c>
      <c r="K18" s="608">
        <v>452.03</v>
      </c>
      <c r="L18" s="608">
        <v>-170.22</v>
      </c>
      <c r="M18" s="583">
        <v>365.56</v>
      </c>
      <c r="N18" s="608">
        <v>224.35</v>
      </c>
      <c r="O18" s="608">
        <v>-3.3</v>
      </c>
      <c r="P18" s="609">
        <v>6898.48</v>
      </c>
      <c r="Q18" s="159"/>
      <c r="R18" s="168"/>
      <c r="T18" s="164"/>
      <c r="U18" s="157"/>
      <c r="V18" s="46"/>
      <c r="W18" s="41"/>
    </row>
    <row r="19" spans="1:23" ht="20.100000000000001" customHeight="1" thickBot="1" x14ac:dyDescent="0.25">
      <c r="A19" s="43" t="s">
        <v>332</v>
      </c>
      <c r="B19" s="165">
        <v>0</v>
      </c>
      <c r="C19" s="53">
        <v>0</v>
      </c>
      <c r="D19" s="582">
        <v>0</v>
      </c>
      <c r="E19" s="53">
        <v>7066000</v>
      </c>
      <c r="F19" s="53">
        <v>0</v>
      </c>
      <c r="G19" s="582">
        <v>100</v>
      </c>
      <c r="H19" s="166">
        <v>7066000</v>
      </c>
      <c r="I19" s="166">
        <v>0</v>
      </c>
      <c r="J19" s="582">
        <v>100</v>
      </c>
      <c r="K19" s="606">
        <v>200.73</v>
      </c>
      <c r="L19" s="606">
        <v>0</v>
      </c>
      <c r="M19" s="582">
        <v>100</v>
      </c>
      <c r="N19" s="606">
        <v>92.49</v>
      </c>
      <c r="O19" s="606">
        <v>0</v>
      </c>
      <c r="P19" s="607">
        <v>100</v>
      </c>
      <c r="Q19" s="159"/>
      <c r="R19" s="168"/>
      <c r="T19" s="164"/>
      <c r="U19" s="157"/>
      <c r="V19" s="46"/>
      <c r="W19" s="41"/>
    </row>
    <row r="20" spans="1:23" ht="20.100000000000001" customHeight="1" x14ac:dyDescent="0.2">
      <c r="A20" s="43" t="s">
        <v>89</v>
      </c>
      <c r="B20" s="167">
        <v>-4460000</v>
      </c>
      <c r="C20" s="167">
        <v>3655000</v>
      </c>
      <c r="D20" s="580">
        <v>-222.02</v>
      </c>
      <c r="E20" s="167">
        <v>426000</v>
      </c>
      <c r="F20" s="167">
        <v>2860000</v>
      </c>
      <c r="G20" s="580">
        <v>-85.1</v>
      </c>
      <c r="H20" s="158">
        <v>-4034000</v>
      </c>
      <c r="I20" s="158">
        <v>6515000</v>
      </c>
      <c r="J20" s="580">
        <v>-161.91999999999999</v>
      </c>
      <c r="K20" s="603">
        <v>-13.99</v>
      </c>
      <c r="L20" s="603">
        <v>22.52</v>
      </c>
      <c r="M20" s="580">
        <v>-162.12</v>
      </c>
      <c r="N20" s="603">
        <v>-6.21</v>
      </c>
      <c r="O20" s="603">
        <v>0.73</v>
      </c>
      <c r="P20" s="580">
        <v>-950.68</v>
      </c>
      <c r="Q20" s="159"/>
      <c r="R20" s="168"/>
      <c r="T20" s="164"/>
      <c r="U20" s="157"/>
      <c r="V20" s="46"/>
      <c r="W20" s="41"/>
    </row>
    <row r="21" spans="1:23" ht="9.9499999999999993" customHeight="1" thickBot="1" x14ac:dyDescent="0.25">
      <c r="A21" s="43"/>
      <c r="B21" s="65"/>
      <c r="C21" s="65"/>
      <c r="D21" s="584"/>
      <c r="E21" s="65"/>
      <c r="F21" s="65"/>
      <c r="G21" s="584"/>
      <c r="H21" s="124"/>
      <c r="I21" s="124"/>
      <c r="J21" s="584"/>
      <c r="K21" s="584"/>
      <c r="L21" s="584"/>
      <c r="M21" s="584"/>
      <c r="N21" s="584"/>
      <c r="O21" s="584"/>
      <c r="P21" s="584"/>
      <c r="Q21" s="159"/>
      <c r="R21" s="168"/>
      <c r="T21" s="164"/>
      <c r="U21" s="157"/>
      <c r="V21" s="46"/>
      <c r="W21" s="41"/>
    </row>
    <row r="22" spans="1:23" ht="20.100000000000001" customHeight="1" thickBot="1" x14ac:dyDescent="0.25">
      <c r="A22" s="109" t="s">
        <v>323</v>
      </c>
      <c r="B22" s="68">
        <v>54160802000</v>
      </c>
      <c r="C22" s="68">
        <v>49925578000</v>
      </c>
      <c r="D22" s="585">
        <v>8.48</v>
      </c>
      <c r="E22" s="68">
        <v>57622681000</v>
      </c>
      <c r="F22" s="68">
        <v>49656459000</v>
      </c>
      <c r="G22" s="585">
        <v>16.04</v>
      </c>
      <c r="H22" s="68">
        <v>111783483000</v>
      </c>
      <c r="I22" s="68">
        <v>99582037000</v>
      </c>
      <c r="J22" s="585">
        <v>12.25</v>
      </c>
      <c r="K22" s="610">
        <v>27535.61</v>
      </c>
      <c r="L22" s="610">
        <v>24755.66</v>
      </c>
      <c r="M22" s="585">
        <v>11.23</v>
      </c>
      <c r="N22" s="610">
        <v>12496.68</v>
      </c>
      <c r="O22" s="610">
        <v>11193.82</v>
      </c>
      <c r="P22" s="585">
        <v>11.64</v>
      </c>
      <c r="Q22" s="159"/>
      <c r="R22" s="168"/>
      <c r="T22" s="164"/>
      <c r="U22" s="157"/>
      <c r="V22" s="46"/>
      <c r="W22" s="41"/>
    </row>
    <row r="23" spans="1:23" ht="20.100000000000001" customHeight="1" thickTop="1" x14ac:dyDescent="0.2">
      <c r="A23" s="109"/>
      <c r="B23" s="172"/>
      <c r="C23" s="172"/>
      <c r="D23" s="586"/>
      <c r="E23" s="172"/>
      <c r="F23" s="172"/>
      <c r="G23" s="586"/>
      <c r="H23" s="173"/>
      <c r="I23" s="173"/>
      <c r="J23" s="586"/>
      <c r="K23" s="611"/>
      <c r="L23" s="611"/>
      <c r="M23" s="586"/>
      <c r="N23" s="611"/>
      <c r="O23" s="611"/>
      <c r="P23" s="586"/>
      <c r="Q23" s="159"/>
      <c r="R23" s="168"/>
      <c r="T23" s="164"/>
      <c r="U23" s="174"/>
      <c r="V23" s="47"/>
      <c r="W23" s="41"/>
    </row>
    <row r="24" spans="1:23" ht="20.100000000000001" customHeight="1" x14ac:dyDescent="0.2">
      <c r="A24" s="31" t="s">
        <v>331</v>
      </c>
      <c r="B24" s="175"/>
      <c r="C24" s="175"/>
      <c r="D24" s="587"/>
      <c r="E24" s="175"/>
      <c r="F24" s="175"/>
      <c r="G24" s="587"/>
      <c r="H24" s="176"/>
      <c r="I24" s="176"/>
      <c r="J24" s="587"/>
      <c r="K24" s="612"/>
      <c r="L24" s="612"/>
      <c r="M24" s="587"/>
      <c r="N24" s="612"/>
      <c r="O24" s="612"/>
      <c r="P24" s="587"/>
      <c r="Q24" s="159"/>
      <c r="R24" s="168"/>
      <c r="T24" s="164"/>
      <c r="U24" s="157"/>
      <c r="V24" s="46"/>
      <c r="W24" s="41"/>
    </row>
    <row r="25" spans="1:23" ht="9.9499999999999993" customHeight="1" x14ac:dyDescent="0.2">
      <c r="A25" s="31"/>
      <c r="B25" s="175"/>
      <c r="C25" s="175"/>
      <c r="D25" s="587"/>
      <c r="E25" s="175"/>
      <c r="F25" s="175"/>
      <c r="G25" s="587"/>
      <c r="H25" s="176"/>
      <c r="I25" s="176"/>
      <c r="J25" s="587"/>
      <c r="K25" s="612"/>
      <c r="L25" s="612"/>
      <c r="M25" s="587"/>
      <c r="N25" s="612"/>
      <c r="O25" s="612"/>
      <c r="P25" s="587"/>
      <c r="Q25" s="159"/>
      <c r="R25" s="168"/>
      <c r="T25" s="164"/>
      <c r="U25" s="157"/>
      <c r="V25" s="46"/>
      <c r="W25" s="41"/>
    </row>
    <row r="26" spans="1:23" ht="20.100000000000001" customHeight="1" thickBot="1" x14ac:dyDescent="0.25">
      <c r="A26" s="109" t="s">
        <v>326</v>
      </c>
      <c r="B26" s="158">
        <v>442706000</v>
      </c>
      <c r="C26" s="158">
        <v>346982000</v>
      </c>
      <c r="D26" s="580">
        <v>27.59</v>
      </c>
      <c r="E26" s="158">
        <v>232857000</v>
      </c>
      <c r="F26" s="158">
        <v>195857000</v>
      </c>
      <c r="G26" s="580">
        <v>18.89</v>
      </c>
      <c r="H26" s="158">
        <v>675563000</v>
      </c>
      <c r="I26" s="158">
        <v>542839000</v>
      </c>
      <c r="J26" s="580">
        <v>24.45</v>
      </c>
      <c r="K26" s="603">
        <v>809.97</v>
      </c>
      <c r="L26" s="603">
        <v>658.9</v>
      </c>
      <c r="M26" s="580">
        <v>22.93</v>
      </c>
      <c r="N26" s="603">
        <v>364.54</v>
      </c>
      <c r="O26" s="603">
        <v>294.98</v>
      </c>
      <c r="P26" s="580">
        <v>23.58</v>
      </c>
      <c r="Q26" s="159"/>
      <c r="R26" s="160"/>
      <c r="U26" s="157"/>
      <c r="V26" s="46"/>
      <c r="W26" s="41"/>
    </row>
    <row r="27" spans="1:23" ht="20.100000000000001" customHeight="1" x14ac:dyDescent="0.2">
      <c r="A27" s="43" t="s">
        <v>325</v>
      </c>
      <c r="B27" s="161">
        <v>422933000</v>
      </c>
      <c r="C27" s="162">
        <v>346982000</v>
      </c>
      <c r="D27" s="581">
        <v>21.89</v>
      </c>
      <c r="E27" s="162">
        <v>232857000</v>
      </c>
      <c r="F27" s="162">
        <v>195857000</v>
      </c>
      <c r="G27" s="581">
        <v>18.89</v>
      </c>
      <c r="H27" s="162">
        <v>655790000</v>
      </c>
      <c r="I27" s="163">
        <v>542839000</v>
      </c>
      <c r="J27" s="581">
        <v>20.81</v>
      </c>
      <c r="K27" s="613">
        <v>786.26</v>
      </c>
      <c r="L27" s="604">
        <v>658.9</v>
      </c>
      <c r="M27" s="614">
        <v>19.329999999999998</v>
      </c>
      <c r="N27" s="613">
        <v>353.87</v>
      </c>
      <c r="O27" s="604">
        <v>294.98</v>
      </c>
      <c r="P27" s="605">
        <v>19.96</v>
      </c>
      <c r="Q27" s="159"/>
      <c r="R27" s="154"/>
      <c r="T27" s="164"/>
      <c r="U27" s="157"/>
      <c r="V27" s="46"/>
      <c r="W27" s="41"/>
    </row>
    <row r="28" spans="1:23" ht="20.100000000000001" customHeight="1" thickBot="1" x14ac:dyDescent="0.25">
      <c r="A28" s="43" t="s">
        <v>324</v>
      </c>
      <c r="B28" s="165">
        <v>19773000</v>
      </c>
      <c r="C28" s="53">
        <v>0</v>
      </c>
      <c r="D28" s="582">
        <v>100</v>
      </c>
      <c r="E28" s="53">
        <v>0</v>
      </c>
      <c r="F28" s="53">
        <v>0</v>
      </c>
      <c r="G28" s="582">
        <v>0</v>
      </c>
      <c r="H28" s="166">
        <v>19773000</v>
      </c>
      <c r="I28" s="166">
        <v>0</v>
      </c>
      <c r="J28" s="582">
        <v>100</v>
      </c>
      <c r="K28" s="615">
        <v>301.95</v>
      </c>
      <c r="L28" s="606">
        <v>0</v>
      </c>
      <c r="M28" s="616">
        <v>100</v>
      </c>
      <c r="N28" s="615">
        <v>125.1</v>
      </c>
      <c r="O28" s="606">
        <v>0</v>
      </c>
      <c r="P28" s="607">
        <v>100</v>
      </c>
      <c r="Q28" s="159"/>
      <c r="R28" s="154"/>
      <c r="T28" s="164"/>
      <c r="U28" s="157"/>
      <c r="V28" s="46"/>
      <c r="W28" s="41"/>
    </row>
    <row r="29" spans="1:23" ht="20.100000000000001" customHeight="1" x14ac:dyDescent="0.2">
      <c r="A29" s="43" t="s">
        <v>378</v>
      </c>
      <c r="B29" s="167">
        <v>328894000</v>
      </c>
      <c r="C29" s="167">
        <v>62511000</v>
      </c>
      <c r="D29" s="580">
        <v>426.14</v>
      </c>
      <c r="E29" s="167">
        <v>337754000</v>
      </c>
      <c r="F29" s="167">
        <v>16599000</v>
      </c>
      <c r="G29" s="580">
        <v>1934.79</v>
      </c>
      <c r="H29" s="158">
        <v>666648000</v>
      </c>
      <c r="I29" s="158">
        <v>79110000</v>
      </c>
      <c r="J29" s="592">
        <v>742.68</v>
      </c>
      <c r="K29" s="617">
        <v>915.72</v>
      </c>
      <c r="L29" s="603">
        <v>109.86</v>
      </c>
      <c r="M29" s="618">
        <v>733.53</v>
      </c>
      <c r="N29" s="617">
        <v>407.7</v>
      </c>
      <c r="O29" s="603">
        <v>48.64</v>
      </c>
      <c r="P29" s="580">
        <v>738.2</v>
      </c>
      <c r="Q29" s="159"/>
      <c r="R29" s="168"/>
      <c r="T29" s="164"/>
      <c r="U29" s="157"/>
      <c r="V29" s="46"/>
      <c r="W29" s="41"/>
    </row>
    <row r="30" spans="1:23" ht="20.100000000000001" customHeight="1" x14ac:dyDescent="0.2">
      <c r="A30" s="43" t="s">
        <v>330</v>
      </c>
      <c r="B30" s="167">
        <v>-155279000</v>
      </c>
      <c r="C30" s="167">
        <v>24304000</v>
      </c>
      <c r="D30" s="580">
        <v>-738.9</v>
      </c>
      <c r="E30" s="167">
        <v>-69791000</v>
      </c>
      <c r="F30" s="167">
        <v>20401000</v>
      </c>
      <c r="G30" s="580">
        <v>-442.1</v>
      </c>
      <c r="H30" s="158">
        <v>-225070000</v>
      </c>
      <c r="I30" s="158">
        <v>44705000</v>
      </c>
      <c r="J30" s="592">
        <v>-603.46</v>
      </c>
      <c r="K30" s="617">
        <v>-457.79</v>
      </c>
      <c r="L30" s="603">
        <v>78.900000000000006</v>
      </c>
      <c r="M30" s="618">
        <v>-680.22</v>
      </c>
      <c r="N30" s="617">
        <v>-200.32</v>
      </c>
      <c r="O30" s="603">
        <v>34.369999999999997</v>
      </c>
      <c r="P30" s="580">
        <v>-682.83</v>
      </c>
      <c r="Q30" s="159"/>
      <c r="R30" s="168"/>
      <c r="T30" s="164"/>
      <c r="U30" s="157"/>
      <c r="V30" s="46"/>
      <c r="W30" s="41"/>
    </row>
    <row r="31" spans="1:23" ht="20.100000000000001" customHeight="1" x14ac:dyDescent="0.2">
      <c r="A31" s="43" t="s">
        <v>647</v>
      </c>
      <c r="B31" s="167">
        <v>203046000</v>
      </c>
      <c r="C31" s="167">
        <v>-40248000</v>
      </c>
      <c r="D31" s="580">
        <v>604.49</v>
      </c>
      <c r="E31" s="167">
        <v>0</v>
      </c>
      <c r="F31" s="167">
        <v>0</v>
      </c>
      <c r="G31" s="580">
        <v>0</v>
      </c>
      <c r="H31" s="158">
        <v>203046000</v>
      </c>
      <c r="I31" s="158">
        <v>-40248000</v>
      </c>
      <c r="J31" s="592">
        <v>604.49</v>
      </c>
      <c r="K31" s="617">
        <v>1160.96</v>
      </c>
      <c r="L31" s="603">
        <v>-233.16</v>
      </c>
      <c r="M31" s="618">
        <v>597.91999999999996</v>
      </c>
      <c r="N31" s="617">
        <v>563.33000000000004</v>
      </c>
      <c r="O31" s="603">
        <v>-113.26</v>
      </c>
      <c r="P31" s="580">
        <v>597.38</v>
      </c>
      <c r="Q31" s="159"/>
      <c r="R31" s="168"/>
      <c r="T31" s="164"/>
      <c r="U31" s="157"/>
      <c r="V31" s="46"/>
      <c r="W31" s="41"/>
    </row>
    <row r="32" spans="1:23" ht="20.100000000000001" customHeight="1" x14ac:dyDescent="0.2">
      <c r="A32" s="43" t="s">
        <v>328</v>
      </c>
      <c r="B32" s="167">
        <v>0</v>
      </c>
      <c r="C32" s="167">
        <v>0</v>
      </c>
      <c r="D32" s="580">
        <v>0</v>
      </c>
      <c r="E32" s="167">
        <v>0</v>
      </c>
      <c r="F32" s="167">
        <v>0</v>
      </c>
      <c r="G32" s="580">
        <v>0</v>
      </c>
      <c r="H32" s="158">
        <v>0</v>
      </c>
      <c r="I32" s="158">
        <v>0</v>
      </c>
      <c r="J32" s="592">
        <v>0</v>
      </c>
      <c r="K32" s="617">
        <v>0</v>
      </c>
      <c r="L32" s="603">
        <v>0</v>
      </c>
      <c r="M32" s="618">
        <v>0</v>
      </c>
      <c r="N32" s="617">
        <v>0</v>
      </c>
      <c r="O32" s="603">
        <v>0</v>
      </c>
      <c r="P32" s="580">
        <v>0</v>
      </c>
      <c r="Q32" s="159"/>
      <c r="R32" s="168"/>
      <c r="T32" s="164"/>
      <c r="U32" s="157"/>
      <c r="V32" s="46"/>
      <c r="W32" s="41"/>
    </row>
    <row r="33" spans="1:23" ht="20.100000000000001" customHeight="1" x14ac:dyDescent="0.2">
      <c r="A33" s="43" t="s">
        <v>481</v>
      </c>
      <c r="B33" s="167">
        <v>-33543000</v>
      </c>
      <c r="C33" s="167">
        <v>29384000</v>
      </c>
      <c r="D33" s="580">
        <v>-214.15</v>
      </c>
      <c r="E33" s="167">
        <v>666000</v>
      </c>
      <c r="F33" s="167">
        <v>0</v>
      </c>
      <c r="G33" s="580">
        <v>100</v>
      </c>
      <c r="H33" s="158">
        <v>-32877000</v>
      </c>
      <c r="I33" s="158">
        <v>29384000</v>
      </c>
      <c r="J33" s="592">
        <v>-211.89</v>
      </c>
      <c r="K33" s="617">
        <v>-318.33</v>
      </c>
      <c r="L33" s="603">
        <v>170.22</v>
      </c>
      <c r="M33" s="618">
        <v>-287.01</v>
      </c>
      <c r="N33" s="617">
        <v>-145.21</v>
      </c>
      <c r="O33" s="603">
        <v>0</v>
      </c>
      <c r="P33" s="580">
        <v>-100</v>
      </c>
      <c r="Q33" s="159"/>
      <c r="R33" s="168"/>
      <c r="T33" s="164"/>
      <c r="U33" s="157"/>
      <c r="V33" s="46"/>
      <c r="W33" s="41"/>
    </row>
    <row r="34" spans="1:23" ht="9.9499999999999993" customHeight="1" thickBot="1" x14ac:dyDescent="0.25">
      <c r="A34" s="43"/>
      <c r="B34" s="65"/>
      <c r="C34" s="65"/>
      <c r="D34" s="584"/>
      <c r="E34" s="65"/>
      <c r="F34" s="65"/>
      <c r="G34" s="584"/>
      <c r="H34" s="124"/>
      <c r="I34" s="124"/>
      <c r="J34" s="584"/>
      <c r="K34" s="584"/>
      <c r="L34" s="584"/>
      <c r="M34" s="584"/>
      <c r="N34" s="584"/>
      <c r="O34" s="584"/>
      <c r="P34" s="584"/>
      <c r="Q34" s="177"/>
      <c r="R34" s="168"/>
      <c r="T34" s="164"/>
      <c r="U34" s="157"/>
      <c r="V34" s="46"/>
      <c r="W34" s="41"/>
    </row>
    <row r="35" spans="1:23" ht="20.100000000000001" customHeight="1" thickBot="1" x14ac:dyDescent="0.25">
      <c r="A35" s="109" t="s">
        <v>323</v>
      </c>
      <c r="B35" s="68">
        <v>785824000</v>
      </c>
      <c r="C35" s="68">
        <v>422933000</v>
      </c>
      <c r="D35" s="585">
        <v>85.8</v>
      </c>
      <c r="E35" s="68">
        <v>501486000</v>
      </c>
      <c r="F35" s="68">
        <v>232857000</v>
      </c>
      <c r="G35" s="585">
        <v>115.36</v>
      </c>
      <c r="H35" s="68">
        <v>1287310000</v>
      </c>
      <c r="I35" s="68">
        <v>655790000</v>
      </c>
      <c r="J35" s="585">
        <v>96.3</v>
      </c>
      <c r="K35" s="610">
        <v>1541.49</v>
      </c>
      <c r="L35" s="610">
        <v>797.04</v>
      </c>
      <c r="M35" s="585">
        <v>93.4</v>
      </c>
      <c r="N35" s="610">
        <v>693.81</v>
      </c>
      <c r="O35" s="610">
        <v>356.81</v>
      </c>
      <c r="P35" s="585">
        <v>94.45</v>
      </c>
      <c r="Q35" s="159"/>
      <c r="R35" s="168"/>
      <c r="T35" s="164"/>
      <c r="U35" s="157"/>
      <c r="V35" s="46"/>
      <c r="W35" s="41"/>
    </row>
    <row r="36" spans="1:23" ht="20.100000000000001" customHeight="1" thickTop="1" x14ac:dyDescent="0.2">
      <c r="A36" s="109"/>
      <c r="B36" s="172"/>
      <c r="C36" s="172"/>
      <c r="D36" s="586"/>
      <c r="E36" s="172"/>
      <c r="F36" s="172"/>
      <c r="G36" s="586"/>
      <c r="H36" s="178"/>
      <c r="I36" s="178"/>
      <c r="J36" s="586"/>
      <c r="K36" s="592"/>
      <c r="L36" s="619"/>
      <c r="M36" s="620"/>
      <c r="N36" s="580"/>
      <c r="O36" s="580"/>
      <c r="P36" s="586"/>
      <c r="Q36" s="159"/>
      <c r="R36" s="168"/>
      <c r="T36" s="164"/>
      <c r="U36" s="157"/>
      <c r="V36" s="46"/>
      <c r="W36" s="41"/>
    </row>
    <row r="37" spans="1:23" ht="20.100000000000001" customHeight="1" x14ac:dyDescent="0.2">
      <c r="A37" s="31" t="s">
        <v>329</v>
      </c>
      <c r="B37" s="175"/>
      <c r="C37" s="175"/>
      <c r="D37" s="587"/>
      <c r="E37" s="175"/>
      <c r="F37" s="175"/>
      <c r="G37" s="587"/>
      <c r="H37" s="156"/>
      <c r="I37" s="156"/>
      <c r="J37" s="587"/>
      <c r="K37" s="579"/>
      <c r="L37" s="602"/>
      <c r="M37" s="621"/>
      <c r="N37" s="602"/>
      <c r="O37" s="602"/>
      <c r="P37" s="587"/>
      <c r="Q37" s="159"/>
      <c r="R37" s="168"/>
      <c r="T37" s="164"/>
      <c r="U37" s="157"/>
      <c r="V37" s="46"/>
      <c r="W37" s="41"/>
    </row>
    <row r="38" spans="1:23" ht="9.9499999999999993" customHeight="1" x14ac:dyDescent="0.2">
      <c r="A38" s="31"/>
      <c r="B38" s="175"/>
      <c r="C38" s="175"/>
      <c r="D38" s="587"/>
      <c r="E38" s="175"/>
      <c r="F38" s="175"/>
      <c r="G38" s="587"/>
      <c r="H38" s="156"/>
      <c r="I38" s="156"/>
      <c r="J38" s="587"/>
      <c r="K38" s="579"/>
      <c r="L38" s="602"/>
      <c r="M38" s="622"/>
      <c r="N38" s="579"/>
      <c r="O38" s="602"/>
      <c r="P38" s="621"/>
      <c r="Q38" s="159"/>
      <c r="R38" s="168"/>
      <c r="T38" s="164"/>
      <c r="U38" s="157"/>
      <c r="V38" s="46"/>
      <c r="W38" s="41"/>
    </row>
    <row r="39" spans="1:23" ht="20.100000000000001" customHeight="1" thickBot="1" x14ac:dyDescent="0.25">
      <c r="A39" s="109" t="s">
        <v>326</v>
      </c>
      <c r="B39" s="158">
        <v>6299000</v>
      </c>
      <c r="C39" s="158">
        <v>5363000</v>
      </c>
      <c r="D39" s="580">
        <v>17.45</v>
      </c>
      <c r="E39" s="158">
        <v>14816000</v>
      </c>
      <c r="F39" s="158">
        <v>14816000</v>
      </c>
      <c r="G39" s="580">
        <v>0</v>
      </c>
      <c r="H39" s="158">
        <v>21115000</v>
      </c>
      <c r="I39" s="158">
        <v>20179000</v>
      </c>
      <c r="J39" s="580">
        <v>4.6399999999999997</v>
      </c>
      <c r="K39" s="617">
        <v>305.83</v>
      </c>
      <c r="L39" s="603">
        <v>298.88</v>
      </c>
      <c r="M39" s="623">
        <v>2.33</v>
      </c>
      <c r="N39" s="617">
        <v>143.47</v>
      </c>
      <c r="O39" s="603">
        <v>140.09</v>
      </c>
      <c r="P39" s="618">
        <v>2.41</v>
      </c>
      <c r="Q39" s="159"/>
      <c r="R39" s="160"/>
      <c r="U39" s="157"/>
      <c r="V39" s="46"/>
      <c r="W39" s="41"/>
    </row>
    <row r="40" spans="1:23" ht="20.100000000000001" customHeight="1" x14ac:dyDescent="0.2">
      <c r="A40" s="43" t="s">
        <v>325</v>
      </c>
      <c r="B40" s="161">
        <v>6299000</v>
      </c>
      <c r="C40" s="162">
        <v>5363000</v>
      </c>
      <c r="D40" s="581">
        <v>17.45</v>
      </c>
      <c r="E40" s="162">
        <v>14816000</v>
      </c>
      <c r="F40" s="162">
        <v>23699000</v>
      </c>
      <c r="G40" s="581">
        <v>-37.479999999999997</v>
      </c>
      <c r="H40" s="162">
        <v>21115000</v>
      </c>
      <c r="I40" s="163">
        <v>29062000</v>
      </c>
      <c r="J40" s="593">
        <v>-27.34</v>
      </c>
      <c r="K40" s="613">
        <v>305.83</v>
      </c>
      <c r="L40" s="604">
        <v>430.45</v>
      </c>
      <c r="M40" s="624">
        <v>-28.95</v>
      </c>
      <c r="N40" s="613">
        <v>143.47</v>
      </c>
      <c r="O40" s="604">
        <v>201.76</v>
      </c>
      <c r="P40" s="625">
        <v>-28.89</v>
      </c>
      <c r="Q40" s="159"/>
      <c r="R40" s="154"/>
      <c r="T40" s="164"/>
      <c r="U40" s="157"/>
      <c r="V40" s="46"/>
      <c r="W40" s="41"/>
    </row>
    <row r="41" spans="1:23" ht="20.100000000000001" customHeight="1" thickBot="1" x14ac:dyDescent="0.25">
      <c r="A41" s="43" t="s">
        <v>324</v>
      </c>
      <c r="B41" s="165">
        <v>0</v>
      </c>
      <c r="C41" s="53">
        <v>0</v>
      </c>
      <c r="D41" s="582">
        <v>0</v>
      </c>
      <c r="E41" s="53">
        <v>0</v>
      </c>
      <c r="F41" s="53">
        <v>-8883000</v>
      </c>
      <c r="G41" s="582">
        <v>100</v>
      </c>
      <c r="H41" s="166">
        <v>0</v>
      </c>
      <c r="I41" s="166">
        <v>-8883000</v>
      </c>
      <c r="J41" s="594">
        <v>100</v>
      </c>
      <c r="K41" s="615">
        <v>0</v>
      </c>
      <c r="L41" s="606">
        <v>-258.2</v>
      </c>
      <c r="M41" s="626">
        <v>100</v>
      </c>
      <c r="N41" s="615">
        <v>0</v>
      </c>
      <c r="O41" s="606">
        <v>-117.9</v>
      </c>
      <c r="P41" s="627">
        <v>100</v>
      </c>
      <c r="Q41" s="159"/>
      <c r="R41" s="154"/>
      <c r="T41" s="164"/>
      <c r="U41" s="157"/>
      <c r="V41" s="46"/>
      <c r="W41" s="41"/>
    </row>
    <row r="42" spans="1:23" ht="32.25" customHeight="1" x14ac:dyDescent="0.2">
      <c r="A42" s="43" t="s">
        <v>379</v>
      </c>
      <c r="B42" s="167">
        <v>1630000</v>
      </c>
      <c r="C42" s="167">
        <v>936000</v>
      </c>
      <c r="D42" s="580">
        <v>74.150000000000006</v>
      </c>
      <c r="E42" s="167">
        <v>0</v>
      </c>
      <c r="F42" s="167">
        <v>0</v>
      </c>
      <c r="G42" s="580">
        <v>0</v>
      </c>
      <c r="H42" s="158">
        <v>1630000</v>
      </c>
      <c r="I42" s="158">
        <v>936000</v>
      </c>
      <c r="J42" s="592">
        <v>74.150000000000006</v>
      </c>
      <c r="K42" s="617">
        <v>48.17</v>
      </c>
      <c r="L42" s="603">
        <v>28.27</v>
      </c>
      <c r="M42" s="623">
        <v>70.39</v>
      </c>
      <c r="N42" s="617">
        <v>23.03</v>
      </c>
      <c r="O42" s="603">
        <v>13.62</v>
      </c>
      <c r="P42" s="618">
        <v>69.09</v>
      </c>
      <c r="Q42" s="159"/>
      <c r="R42" s="168"/>
      <c r="T42" s="164"/>
      <c r="U42" s="157"/>
      <c r="V42" s="46"/>
      <c r="W42" s="41"/>
    </row>
    <row r="43" spans="1:23" ht="20.100000000000001" customHeight="1" x14ac:dyDescent="0.2">
      <c r="A43" s="43" t="s">
        <v>328</v>
      </c>
      <c r="B43" s="167">
        <v>0</v>
      </c>
      <c r="C43" s="167">
        <v>0</v>
      </c>
      <c r="D43" s="580">
        <v>0</v>
      </c>
      <c r="E43" s="167">
        <v>0</v>
      </c>
      <c r="F43" s="167">
        <v>0</v>
      </c>
      <c r="G43" s="580">
        <v>0</v>
      </c>
      <c r="H43" s="158">
        <v>0</v>
      </c>
      <c r="I43" s="158">
        <v>0</v>
      </c>
      <c r="J43" s="592">
        <v>0</v>
      </c>
      <c r="K43" s="617">
        <v>0</v>
      </c>
      <c r="L43" s="603">
        <v>0</v>
      </c>
      <c r="M43" s="623">
        <v>0</v>
      </c>
      <c r="N43" s="617">
        <v>0</v>
      </c>
      <c r="O43" s="603">
        <v>0</v>
      </c>
      <c r="P43" s="618">
        <v>0</v>
      </c>
      <c r="Q43" s="159"/>
      <c r="R43" s="168"/>
      <c r="T43" s="164"/>
      <c r="U43" s="157"/>
      <c r="V43" s="46"/>
      <c r="W43" s="41"/>
    </row>
    <row r="44" spans="1:23" ht="20.100000000000001" customHeight="1" x14ac:dyDescent="0.2">
      <c r="A44" s="43" t="s">
        <v>481</v>
      </c>
      <c r="B44" s="167">
        <v>0</v>
      </c>
      <c r="C44" s="167">
        <v>0</v>
      </c>
      <c r="D44" s="580">
        <v>0</v>
      </c>
      <c r="E44" s="167">
        <v>-7066000</v>
      </c>
      <c r="F44" s="167">
        <v>0</v>
      </c>
      <c r="G44" s="580">
        <v>-100</v>
      </c>
      <c r="H44" s="158">
        <v>-7066000</v>
      </c>
      <c r="I44" s="158">
        <v>0</v>
      </c>
      <c r="J44" s="592">
        <v>-100</v>
      </c>
      <c r="K44" s="617">
        <v>-200.73</v>
      </c>
      <c r="L44" s="603">
        <v>0</v>
      </c>
      <c r="M44" s="623">
        <v>-100</v>
      </c>
      <c r="N44" s="617">
        <v>-92.49</v>
      </c>
      <c r="O44" s="603">
        <v>0</v>
      </c>
      <c r="P44" s="618">
        <v>-100</v>
      </c>
      <c r="Q44" s="159"/>
      <c r="R44" s="168"/>
      <c r="T44" s="164"/>
      <c r="U44" s="157"/>
      <c r="V44" s="46"/>
      <c r="W44" s="41"/>
    </row>
    <row r="45" spans="1:23" ht="9.9499999999999993" customHeight="1" thickBot="1" x14ac:dyDescent="0.25">
      <c r="A45" s="43"/>
      <c r="B45" s="65"/>
      <c r="C45" s="65"/>
      <c r="D45" s="584"/>
      <c r="E45" s="65"/>
      <c r="F45" s="65"/>
      <c r="G45" s="584"/>
      <c r="H45" s="124"/>
      <c r="I45" s="124"/>
      <c r="J45" s="595"/>
      <c r="K45" s="628"/>
      <c r="L45" s="584"/>
      <c r="M45" s="584"/>
      <c r="N45" s="584"/>
      <c r="O45" s="628"/>
      <c r="P45" s="584"/>
      <c r="Q45" s="159"/>
      <c r="R45" s="168"/>
      <c r="T45" s="164"/>
      <c r="U45" s="157"/>
      <c r="V45" s="46"/>
      <c r="W45" s="41"/>
    </row>
    <row r="46" spans="1:23" ht="20.100000000000001" customHeight="1" thickBot="1" x14ac:dyDescent="0.25">
      <c r="A46" s="109" t="s">
        <v>323</v>
      </c>
      <c r="B46" s="68">
        <v>7929000</v>
      </c>
      <c r="C46" s="68">
        <v>6299000</v>
      </c>
      <c r="D46" s="585">
        <v>25.88</v>
      </c>
      <c r="E46" s="68">
        <v>7750000</v>
      </c>
      <c r="F46" s="68">
        <v>14816000</v>
      </c>
      <c r="G46" s="585">
        <v>-47.69</v>
      </c>
      <c r="H46" s="68">
        <v>15679000</v>
      </c>
      <c r="I46" s="68">
        <v>21115000</v>
      </c>
      <c r="J46" s="585">
        <v>-25.74</v>
      </c>
      <c r="K46" s="610">
        <v>227.1</v>
      </c>
      <c r="L46" s="610">
        <v>312.75</v>
      </c>
      <c r="M46" s="585">
        <v>-27.39</v>
      </c>
      <c r="N46" s="610">
        <v>106.53</v>
      </c>
      <c r="O46" s="610">
        <v>146.59</v>
      </c>
      <c r="P46" s="585">
        <v>-27.33</v>
      </c>
      <c r="Q46" s="159"/>
      <c r="R46" s="168"/>
      <c r="T46" s="164"/>
      <c r="U46" s="157"/>
      <c r="V46" s="46"/>
      <c r="W46" s="41"/>
    </row>
    <row r="47" spans="1:23" ht="20.100000000000001" customHeight="1" thickTop="1" x14ac:dyDescent="0.2">
      <c r="A47" s="109"/>
      <c r="B47" s="179"/>
      <c r="C47" s="179"/>
      <c r="D47" s="587"/>
      <c r="E47" s="179"/>
      <c r="F47" s="179"/>
      <c r="G47" s="587"/>
      <c r="H47" s="176"/>
      <c r="I47" s="176"/>
      <c r="J47" s="587"/>
      <c r="K47" s="612"/>
      <c r="L47" s="612"/>
      <c r="M47" s="587"/>
      <c r="N47" s="612"/>
      <c r="O47" s="612"/>
      <c r="P47" s="587"/>
      <c r="Q47" s="159"/>
      <c r="R47" s="168"/>
      <c r="T47" s="164"/>
      <c r="U47" s="157"/>
      <c r="V47" s="46"/>
      <c r="W47" s="41"/>
    </row>
    <row r="48" spans="1:23" ht="20.100000000000001" customHeight="1" x14ac:dyDescent="0.2">
      <c r="A48" s="31" t="s">
        <v>327</v>
      </c>
      <c r="B48" s="175"/>
      <c r="C48" s="175"/>
      <c r="D48" s="587"/>
      <c r="E48" s="175"/>
      <c r="F48" s="175"/>
      <c r="G48" s="587"/>
      <c r="H48" s="176"/>
      <c r="I48" s="176"/>
      <c r="J48" s="587"/>
      <c r="K48" s="612"/>
      <c r="L48" s="612"/>
      <c r="M48" s="587"/>
      <c r="N48" s="612"/>
      <c r="O48" s="612"/>
      <c r="P48" s="587"/>
      <c r="Q48" s="159"/>
      <c r="R48" s="168"/>
      <c r="T48" s="164"/>
      <c r="U48" s="157"/>
      <c r="V48" s="46"/>
      <c r="W48" s="41"/>
    </row>
    <row r="49" spans="1:23" ht="9.9499999999999993" customHeight="1" x14ac:dyDescent="0.2">
      <c r="A49" s="31"/>
      <c r="B49" s="175"/>
      <c r="C49" s="175"/>
      <c r="D49" s="587"/>
      <c r="E49" s="175"/>
      <c r="F49" s="175"/>
      <c r="G49" s="587"/>
      <c r="H49" s="176"/>
      <c r="I49" s="176"/>
      <c r="J49" s="587"/>
      <c r="K49" s="612"/>
      <c r="L49" s="612"/>
      <c r="M49" s="629"/>
      <c r="N49" s="630"/>
      <c r="O49" s="612"/>
      <c r="P49" s="621"/>
      <c r="Q49" s="159"/>
      <c r="R49" s="168"/>
      <c r="T49" s="164"/>
      <c r="U49" s="157"/>
      <c r="V49" s="46"/>
      <c r="W49" s="41"/>
    </row>
    <row r="50" spans="1:23" ht="20.100000000000001" customHeight="1" thickBot="1" x14ac:dyDescent="0.25">
      <c r="A50" s="109" t="s">
        <v>326</v>
      </c>
      <c r="B50" s="158">
        <v>0</v>
      </c>
      <c r="C50" s="158">
        <v>0</v>
      </c>
      <c r="D50" s="580">
        <v>0</v>
      </c>
      <c r="E50" s="158">
        <v>11981000</v>
      </c>
      <c r="F50" s="158">
        <v>11528000</v>
      </c>
      <c r="G50" s="580">
        <v>3.93</v>
      </c>
      <c r="H50" s="158">
        <v>11981000</v>
      </c>
      <c r="I50" s="158">
        <v>11528000</v>
      </c>
      <c r="J50" s="580">
        <v>3.93</v>
      </c>
      <c r="K50" s="603">
        <v>348.25</v>
      </c>
      <c r="L50" s="603">
        <v>335.09</v>
      </c>
      <c r="M50" s="592">
        <v>3.93</v>
      </c>
      <c r="N50" s="617">
        <v>159.02000000000001</v>
      </c>
      <c r="O50" s="603">
        <v>153.01</v>
      </c>
      <c r="P50" s="618">
        <v>3.93</v>
      </c>
      <c r="Q50" s="159"/>
      <c r="R50" s="160"/>
      <c r="U50" s="157"/>
      <c r="V50" s="46"/>
      <c r="W50" s="41"/>
    </row>
    <row r="51" spans="1:23" ht="20.100000000000001" customHeight="1" x14ac:dyDescent="0.2">
      <c r="A51" s="43" t="s">
        <v>325</v>
      </c>
      <c r="B51" s="161">
        <v>0</v>
      </c>
      <c r="C51" s="162">
        <v>0</v>
      </c>
      <c r="D51" s="581">
        <v>0</v>
      </c>
      <c r="E51" s="162">
        <v>11981000</v>
      </c>
      <c r="F51" s="162">
        <v>11528000</v>
      </c>
      <c r="G51" s="581">
        <v>3.93</v>
      </c>
      <c r="H51" s="162">
        <v>11981000</v>
      </c>
      <c r="I51" s="163">
        <v>11528000</v>
      </c>
      <c r="J51" s="593">
        <v>3.93</v>
      </c>
      <c r="K51" s="613">
        <v>340.36</v>
      </c>
      <c r="L51" s="604">
        <v>335.09</v>
      </c>
      <c r="M51" s="624">
        <v>1.57</v>
      </c>
      <c r="N51" s="613">
        <v>156.83000000000001</v>
      </c>
      <c r="O51" s="604">
        <v>153.01</v>
      </c>
      <c r="P51" s="625">
        <v>2.5</v>
      </c>
      <c r="Q51" s="159"/>
      <c r="R51" s="154"/>
      <c r="T51" s="164"/>
      <c r="U51" s="157"/>
      <c r="V51" s="46"/>
      <c r="W51" s="41"/>
    </row>
    <row r="52" spans="1:23" ht="20.100000000000001" customHeight="1" thickBot="1" x14ac:dyDescent="0.25">
      <c r="A52" s="43" t="s">
        <v>324</v>
      </c>
      <c r="B52" s="165">
        <v>0</v>
      </c>
      <c r="C52" s="53">
        <v>0</v>
      </c>
      <c r="D52" s="582">
        <v>0</v>
      </c>
      <c r="E52" s="53">
        <v>0</v>
      </c>
      <c r="F52" s="53">
        <v>0</v>
      </c>
      <c r="G52" s="582">
        <v>0</v>
      </c>
      <c r="H52" s="166">
        <v>0</v>
      </c>
      <c r="I52" s="166">
        <v>0</v>
      </c>
      <c r="J52" s="594">
        <v>0</v>
      </c>
      <c r="K52" s="615">
        <v>0</v>
      </c>
      <c r="L52" s="606">
        <v>0</v>
      </c>
      <c r="M52" s="626">
        <v>0</v>
      </c>
      <c r="N52" s="615">
        <v>0</v>
      </c>
      <c r="O52" s="606">
        <v>0</v>
      </c>
      <c r="P52" s="627">
        <v>0</v>
      </c>
      <c r="Q52" s="159"/>
      <c r="R52" s="154"/>
      <c r="T52" s="164"/>
      <c r="U52" s="157"/>
      <c r="V52" s="46"/>
      <c r="W52" s="41"/>
    </row>
    <row r="53" spans="1:23" ht="20.100000000000001" customHeight="1" x14ac:dyDescent="0.2">
      <c r="A53" s="43" t="s">
        <v>481</v>
      </c>
      <c r="B53" s="167">
        <v>0</v>
      </c>
      <c r="C53" s="167">
        <v>0</v>
      </c>
      <c r="D53" s="580">
        <v>0</v>
      </c>
      <c r="E53" s="167">
        <v>-270000</v>
      </c>
      <c r="F53" s="167">
        <v>453000</v>
      </c>
      <c r="G53" s="580">
        <v>-159.6</v>
      </c>
      <c r="H53" s="158">
        <v>-270000</v>
      </c>
      <c r="I53" s="158">
        <v>453000</v>
      </c>
      <c r="J53" s="592">
        <v>-159.6</v>
      </c>
      <c r="K53" s="617">
        <v>-7.67</v>
      </c>
      <c r="L53" s="603">
        <v>13.17</v>
      </c>
      <c r="M53" s="623">
        <v>-158.24</v>
      </c>
      <c r="N53" s="617">
        <v>-3.53</v>
      </c>
      <c r="O53" s="603">
        <v>6.01</v>
      </c>
      <c r="P53" s="618">
        <v>-158.74</v>
      </c>
      <c r="Q53" s="159"/>
      <c r="R53" s="168"/>
      <c r="T53" s="164"/>
      <c r="U53" s="157"/>
      <c r="V53" s="46"/>
      <c r="W53" s="41"/>
    </row>
    <row r="54" spans="1:23" ht="9.9499999999999993" customHeight="1" thickBot="1" x14ac:dyDescent="0.25">
      <c r="A54" s="43"/>
      <c r="B54" s="65"/>
      <c r="C54" s="65"/>
      <c r="D54" s="584"/>
      <c r="E54" s="65"/>
      <c r="F54" s="65"/>
      <c r="G54" s="584"/>
      <c r="H54" s="124"/>
      <c r="I54" s="124"/>
      <c r="J54" s="595"/>
      <c r="K54" s="631"/>
      <c r="L54" s="584"/>
      <c r="M54" s="595"/>
      <c r="N54" s="632"/>
      <c r="O54" s="631"/>
      <c r="P54" s="633"/>
      <c r="Q54" s="159"/>
      <c r="R54" s="168"/>
      <c r="T54" s="164"/>
      <c r="U54" s="157"/>
      <c r="V54" s="46"/>
      <c r="W54" s="41"/>
    </row>
    <row r="55" spans="1:23" ht="20.100000000000001" customHeight="1" thickBot="1" x14ac:dyDescent="0.25">
      <c r="A55" s="109" t="s">
        <v>323</v>
      </c>
      <c r="B55" s="68">
        <v>0</v>
      </c>
      <c r="C55" s="68">
        <v>0</v>
      </c>
      <c r="D55" s="585">
        <v>0</v>
      </c>
      <c r="E55" s="68">
        <v>11711000</v>
      </c>
      <c r="F55" s="68">
        <v>11981000</v>
      </c>
      <c r="G55" s="585">
        <v>-2.25</v>
      </c>
      <c r="H55" s="68">
        <v>11711000</v>
      </c>
      <c r="I55" s="68">
        <v>11981000</v>
      </c>
      <c r="J55" s="596">
        <v>-2.25</v>
      </c>
      <c r="K55" s="610">
        <v>332.69</v>
      </c>
      <c r="L55" s="634">
        <v>348.25</v>
      </c>
      <c r="M55" s="596">
        <v>-4.47</v>
      </c>
      <c r="N55" s="635">
        <v>153.29</v>
      </c>
      <c r="O55" s="610">
        <v>159.02000000000001</v>
      </c>
      <c r="P55" s="636">
        <v>-3.6</v>
      </c>
      <c r="Q55" s="159"/>
      <c r="R55" s="168"/>
      <c r="T55" s="164"/>
      <c r="U55" s="157"/>
      <c r="V55" s="46"/>
      <c r="W55" s="41"/>
    </row>
    <row r="56" spans="1:23" ht="20.100000000000001" customHeight="1" thickTop="1" x14ac:dyDescent="0.2">
      <c r="A56" s="109"/>
      <c r="B56" s="179"/>
      <c r="C56" s="179"/>
      <c r="D56" s="587"/>
      <c r="E56" s="179"/>
      <c r="F56" s="179"/>
      <c r="G56" s="587"/>
      <c r="H56" s="176"/>
      <c r="I56" s="176"/>
      <c r="J56" s="587"/>
      <c r="K56" s="612"/>
      <c r="L56" s="612"/>
      <c r="M56" s="587"/>
      <c r="N56" s="612"/>
      <c r="O56" s="612"/>
      <c r="P56" s="587"/>
      <c r="Q56" s="159"/>
      <c r="R56" s="168"/>
      <c r="T56" s="164"/>
      <c r="U56" s="157"/>
      <c r="V56" s="46"/>
      <c r="W56" s="41"/>
    </row>
    <row r="57" spans="1:23" ht="20.100000000000001" customHeight="1" x14ac:dyDescent="0.2">
      <c r="A57" s="31" t="s">
        <v>322</v>
      </c>
      <c r="B57" s="175"/>
      <c r="C57" s="175"/>
      <c r="D57" s="587"/>
      <c r="E57" s="175"/>
      <c r="F57" s="175"/>
      <c r="G57" s="587"/>
      <c r="H57" s="176"/>
      <c r="I57" s="176"/>
      <c r="J57" s="587"/>
      <c r="K57" s="612"/>
      <c r="L57" s="612"/>
      <c r="M57" s="587"/>
      <c r="N57" s="612"/>
      <c r="O57" s="612"/>
      <c r="P57" s="587"/>
      <c r="Q57" s="159"/>
      <c r="R57" s="168"/>
      <c r="T57" s="164"/>
      <c r="U57" s="157"/>
      <c r="V57" s="46"/>
      <c r="W57" s="41"/>
    </row>
    <row r="58" spans="1:23" ht="9.9499999999999993" customHeight="1" x14ac:dyDescent="0.2">
      <c r="A58" s="31"/>
      <c r="B58" s="175"/>
      <c r="C58" s="175"/>
      <c r="D58" s="587"/>
      <c r="E58" s="175"/>
      <c r="F58" s="175"/>
      <c r="G58" s="587"/>
      <c r="H58" s="176"/>
      <c r="I58" s="176"/>
      <c r="J58" s="587"/>
      <c r="K58" s="612"/>
      <c r="L58" s="612"/>
      <c r="M58" s="587"/>
      <c r="N58" s="612"/>
      <c r="O58" s="612"/>
      <c r="P58" s="587"/>
      <c r="Q58" s="159"/>
      <c r="R58" s="168"/>
      <c r="T58" s="164"/>
      <c r="U58" s="157"/>
      <c r="V58" s="46"/>
      <c r="W58" s="41"/>
    </row>
    <row r="59" spans="1:23" ht="20.100000000000001" customHeight="1" thickBot="1" x14ac:dyDescent="0.25">
      <c r="A59" s="109" t="s">
        <v>326</v>
      </c>
      <c r="B59" s="158">
        <v>0</v>
      </c>
      <c r="C59" s="158">
        <v>0</v>
      </c>
      <c r="D59" s="580">
        <v>0</v>
      </c>
      <c r="E59" s="158">
        <v>0</v>
      </c>
      <c r="F59" s="158">
        <v>0</v>
      </c>
      <c r="G59" s="580">
        <v>0</v>
      </c>
      <c r="H59" s="158">
        <v>0</v>
      </c>
      <c r="I59" s="158">
        <v>0</v>
      </c>
      <c r="J59" s="580">
        <v>0</v>
      </c>
      <c r="K59" s="603">
        <v>0</v>
      </c>
      <c r="L59" s="603">
        <v>0</v>
      </c>
      <c r="M59" s="580">
        <v>0</v>
      </c>
      <c r="N59" s="603">
        <v>0</v>
      </c>
      <c r="O59" s="603">
        <v>0</v>
      </c>
      <c r="P59" s="580">
        <v>0</v>
      </c>
      <c r="Q59" s="159"/>
      <c r="R59" s="160"/>
      <c r="U59" s="157"/>
      <c r="V59" s="46"/>
      <c r="W59" s="41"/>
    </row>
    <row r="60" spans="1:23" ht="20.100000000000001" customHeight="1" x14ac:dyDescent="0.2">
      <c r="A60" s="43" t="s">
        <v>325</v>
      </c>
      <c r="B60" s="161">
        <v>0</v>
      </c>
      <c r="C60" s="162">
        <v>0</v>
      </c>
      <c r="D60" s="581">
        <v>0</v>
      </c>
      <c r="E60" s="162">
        <v>0</v>
      </c>
      <c r="F60" s="162">
        <v>0</v>
      </c>
      <c r="G60" s="581">
        <v>0</v>
      </c>
      <c r="H60" s="162">
        <v>0</v>
      </c>
      <c r="I60" s="163">
        <v>0</v>
      </c>
      <c r="J60" s="581">
        <v>0</v>
      </c>
      <c r="K60" s="613">
        <v>0</v>
      </c>
      <c r="L60" s="604">
        <v>0</v>
      </c>
      <c r="M60" s="624">
        <v>0</v>
      </c>
      <c r="N60" s="613">
        <v>0</v>
      </c>
      <c r="O60" s="604">
        <v>0</v>
      </c>
      <c r="P60" s="625">
        <v>0</v>
      </c>
      <c r="Q60" s="159"/>
      <c r="R60" s="154"/>
      <c r="T60" s="164"/>
      <c r="U60" s="157"/>
      <c r="V60" s="46"/>
      <c r="W60" s="41"/>
    </row>
    <row r="61" spans="1:23" ht="20.100000000000001" customHeight="1" thickBot="1" x14ac:dyDescent="0.25">
      <c r="A61" s="43" t="s">
        <v>324</v>
      </c>
      <c r="B61" s="165">
        <v>0</v>
      </c>
      <c r="C61" s="53">
        <v>0</v>
      </c>
      <c r="D61" s="582">
        <v>0</v>
      </c>
      <c r="E61" s="53">
        <v>0</v>
      </c>
      <c r="F61" s="53">
        <v>0</v>
      </c>
      <c r="G61" s="582">
        <v>0</v>
      </c>
      <c r="H61" s="166">
        <v>0</v>
      </c>
      <c r="I61" s="166">
        <v>0</v>
      </c>
      <c r="J61" s="582">
        <v>0</v>
      </c>
      <c r="K61" s="615">
        <v>0</v>
      </c>
      <c r="L61" s="606">
        <v>0</v>
      </c>
      <c r="M61" s="626">
        <v>0</v>
      </c>
      <c r="N61" s="615">
        <v>0</v>
      </c>
      <c r="O61" s="606">
        <v>0</v>
      </c>
      <c r="P61" s="627">
        <v>0</v>
      </c>
      <c r="Q61" s="159"/>
      <c r="R61" s="154"/>
      <c r="T61" s="164"/>
      <c r="U61" s="157"/>
      <c r="V61" s="46"/>
      <c r="W61" s="41"/>
    </row>
    <row r="62" spans="1:23" ht="20.100000000000001" customHeight="1" x14ac:dyDescent="0.2">
      <c r="A62" s="43" t="s">
        <v>481</v>
      </c>
      <c r="B62" s="167">
        <v>0</v>
      </c>
      <c r="C62" s="167">
        <v>0</v>
      </c>
      <c r="D62" s="580">
        <v>0</v>
      </c>
      <c r="E62" s="167">
        <v>0</v>
      </c>
      <c r="F62" s="167">
        <v>0</v>
      </c>
      <c r="G62" s="580">
        <v>0</v>
      </c>
      <c r="H62" s="158">
        <v>0</v>
      </c>
      <c r="I62" s="158">
        <v>0</v>
      </c>
      <c r="J62" s="580">
        <v>0</v>
      </c>
      <c r="K62" s="617">
        <v>0</v>
      </c>
      <c r="L62" s="603">
        <v>0</v>
      </c>
      <c r="M62" s="623">
        <v>0</v>
      </c>
      <c r="N62" s="617">
        <v>0</v>
      </c>
      <c r="O62" s="603">
        <v>0</v>
      </c>
      <c r="P62" s="618">
        <v>0</v>
      </c>
      <c r="Q62" s="159"/>
      <c r="R62" s="168"/>
      <c r="T62" s="164"/>
      <c r="U62" s="157"/>
      <c r="V62" s="46"/>
      <c r="W62" s="41"/>
    </row>
    <row r="63" spans="1:23" ht="9.9499999999999993" customHeight="1" thickBot="1" x14ac:dyDescent="0.25">
      <c r="A63" s="43"/>
      <c r="B63" s="65"/>
      <c r="C63" s="65"/>
      <c r="D63" s="584"/>
      <c r="E63" s="65"/>
      <c r="F63" s="65"/>
      <c r="G63" s="584"/>
      <c r="H63" s="124"/>
      <c r="I63" s="124"/>
      <c r="J63" s="584"/>
      <c r="K63" s="628"/>
      <c r="L63" s="628"/>
      <c r="M63" s="584"/>
      <c r="N63" s="584"/>
      <c r="O63" s="584"/>
      <c r="P63" s="584"/>
      <c r="Q63" s="159"/>
      <c r="R63" s="168"/>
      <c r="T63" s="164"/>
      <c r="U63" s="157"/>
      <c r="V63" s="46"/>
      <c r="W63" s="41"/>
    </row>
    <row r="64" spans="1:23" ht="20.100000000000001" customHeight="1" thickBot="1" x14ac:dyDescent="0.25">
      <c r="A64" s="109" t="s">
        <v>323</v>
      </c>
      <c r="B64" s="68">
        <v>0</v>
      </c>
      <c r="C64" s="68">
        <v>0</v>
      </c>
      <c r="D64" s="585">
        <v>0</v>
      </c>
      <c r="E64" s="68">
        <v>0</v>
      </c>
      <c r="F64" s="68">
        <v>0</v>
      </c>
      <c r="G64" s="585">
        <v>0</v>
      </c>
      <c r="H64" s="68">
        <v>0</v>
      </c>
      <c r="I64" s="68">
        <v>0</v>
      </c>
      <c r="J64" s="585">
        <v>0</v>
      </c>
      <c r="K64" s="610">
        <v>0</v>
      </c>
      <c r="L64" s="610">
        <v>0</v>
      </c>
      <c r="M64" s="585">
        <v>0</v>
      </c>
      <c r="N64" s="610">
        <v>0</v>
      </c>
      <c r="O64" s="610">
        <v>0</v>
      </c>
      <c r="P64" s="585">
        <v>0</v>
      </c>
      <c r="Q64" s="159"/>
      <c r="R64" s="168"/>
      <c r="T64" s="164"/>
      <c r="U64" s="157"/>
      <c r="V64" s="46"/>
      <c r="W64" s="41"/>
    </row>
    <row r="65" spans="1:23" ht="20.100000000000001" customHeight="1" thickTop="1" thickBot="1" x14ac:dyDescent="0.25">
      <c r="A65" s="79"/>
      <c r="B65" s="180"/>
      <c r="C65" s="81"/>
      <c r="D65" s="588"/>
      <c r="E65" s="81"/>
      <c r="F65" s="81"/>
      <c r="G65" s="591"/>
      <c r="H65" s="181"/>
      <c r="I65" s="81"/>
      <c r="J65" s="588"/>
      <c r="K65" s="588"/>
      <c r="L65" s="588"/>
      <c r="M65" s="588"/>
      <c r="N65" s="588"/>
      <c r="O65" s="588"/>
      <c r="P65" s="537"/>
      <c r="Q65" s="182"/>
      <c r="R65" s="154"/>
      <c r="U65" s="183"/>
      <c r="V65" s="33"/>
      <c r="W65" s="41"/>
    </row>
    <row r="66" spans="1:23" ht="20.100000000000001" customHeight="1" thickTop="1" x14ac:dyDescent="0.2">
      <c r="A66" s="4"/>
      <c r="B66" s="4"/>
      <c r="C66" s="35"/>
      <c r="D66" s="589"/>
      <c r="E66" s="35"/>
      <c r="F66" s="35"/>
      <c r="G66" s="589"/>
      <c r="H66" s="35"/>
      <c r="I66" s="35"/>
      <c r="J66" s="597"/>
      <c r="K66" s="589"/>
      <c r="L66" s="589"/>
      <c r="M66" s="597"/>
      <c r="N66" s="589"/>
      <c r="O66" s="589"/>
      <c r="P66" s="589"/>
      <c r="Q66" s="30"/>
      <c r="R66" s="154"/>
    </row>
    <row r="67" spans="1:23" ht="20.100000000000001" customHeight="1" x14ac:dyDescent="0.2">
      <c r="A67" s="89" t="s">
        <v>223</v>
      </c>
      <c r="B67" s="89"/>
      <c r="C67" s="4"/>
      <c r="D67" s="575"/>
      <c r="E67" s="4"/>
      <c r="F67" s="4"/>
      <c r="G67" s="575"/>
      <c r="H67" s="4"/>
      <c r="I67" s="4"/>
      <c r="J67" s="598"/>
      <c r="K67" s="575"/>
      <c r="L67" s="575"/>
      <c r="M67" s="575"/>
      <c r="N67" s="575"/>
      <c r="O67" s="575"/>
      <c r="P67" s="575"/>
    </row>
    <row r="68" spans="1:23" ht="20.100000000000001" customHeight="1" x14ac:dyDescent="0.2">
      <c r="A68" s="1062" t="s">
        <v>421</v>
      </c>
      <c r="B68" s="1062"/>
      <c r="C68" s="1062"/>
      <c r="D68" s="1062"/>
      <c r="E68" s="1062"/>
      <c r="F68" s="1062"/>
      <c r="G68" s="1062"/>
      <c r="H68" s="1062"/>
      <c r="I68" s="1062"/>
      <c r="J68" s="1062"/>
      <c r="K68" s="1062"/>
      <c r="L68" s="1062"/>
      <c r="M68" s="1062"/>
      <c r="N68" s="1062"/>
      <c r="O68" s="1062"/>
      <c r="P68" s="1062"/>
      <c r="Q68" s="145"/>
    </row>
    <row r="69" spans="1:23" ht="20.100000000000001" customHeight="1" x14ac:dyDescent="0.2">
      <c r="A69" s="1062" t="s">
        <v>806</v>
      </c>
      <c r="B69" s="1116"/>
      <c r="C69" s="1116"/>
      <c r="D69" s="1116"/>
      <c r="E69" s="1116"/>
      <c r="F69" s="1116"/>
      <c r="G69" s="1116"/>
      <c r="H69" s="1116"/>
      <c r="I69" s="1116"/>
      <c r="J69" s="1116"/>
      <c r="K69" s="1116"/>
      <c r="L69" s="1116"/>
      <c r="M69" s="1116"/>
      <c r="N69" s="1116"/>
      <c r="O69" s="1116"/>
      <c r="P69" s="1116"/>
      <c r="Q69" s="145"/>
    </row>
    <row r="70" spans="1:23" ht="20.100000000000001" customHeight="1" x14ac:dyDescent="0.2">
      <c r="A70" s="1100" t="s">
        <v>425</v>
      </c>
      <c r="B70" s="1100"/>
      <c r="C70" s="1100"/>
      <c r="D70" s="1100"/>
      <c r="E70" s="1100"/>
      <c r="F70" s="1100"/>
      <c r="G70" s="1100"/>
      <c r="H70" s="1100"/>
      <c r="I70" s="1100"/>
      <c r="J70" s="1100"/>
      <c r="K70" s="1100"/>
      <c r="L70" s="1100"/>
      <c r="M70" s="1100"/>
      <c r="N70" s="1100"/>
      <c r="O70" s="1100"/>
      <c r="P70" s="1100"/>
    </row>
    <row r="71" spans="1:23" ht="20.100000000000001" customHeight="1" x14ac:dyDescent="0.2">
      <c r="R71" s="3"/>
      <c r="S71" s="3"/>
      <c r="T71" s="3"/>
      <c r="U71" s="3"/>
    </row>
    <row r="72" spans="1:23" ht="20.100000000000001" customHeight="1" x14ac:dyDescent="0.2">
      <c r="R72" s="3"/>
      <c r="S72" s="3"/>
      <c r="T72" s="3"/>
      <c r="U72" s="3"/>
    </row>
    <row r="73" spans="1:23" ht="20.100000000000001" customHeight="1" x14ac:dyDescent="0.2">
      <c r="R73" s="3"/>
      <c r="S73" s="3"/>
      <c r="T73" s="3"/>
      <c r="U73" s="3"/>
    </row>
    <row r="74" spans="1:23" ht="20.100000000000001" customHeight="1" x14ac:dyDescent="0.2">
      <c r="R74" s="3"/>
      <c r="S74" s="3"/>
      <c r="T74" s="3"/>
      <c r="U74" s="3"/>
    </row>
  </sheetData>
  <customSheetViews>
    <customSheetView guid="{2C053166-E54E-491C-900E-F86E4DB329BF}" scale="75" showPageBreaks="1" printArea="1" view="pageBreakPreview">
      <pane xSplit="1" ySplit="7" topLeftCell="B8" activePane="bottomRight" state="frozen"/>
      <selection pane="bottomRight" activeCell="B12" sqref="B12"/>
      <colBreaks count="1" manualBreakCount="1">
        <brk id="17" max="72" man="1"/>
      </colBreaks>
      <pageMargins left="0.75" right="0.75" top="1" bottom="1" header="0.5" footer="0.5"/>
      <printOptions gridLines="1"/>
      <pageSetup paperSize="8" scale="73" orientation="landscape" r:id="rId1"/>
      <headerFooter alignWithMargins="0"/>
    </customSheetView>
  </customSheetViews>
  <mergeCells count="10">
    <mergeCell ref="A1:P2"/>
    <mergeCell ref="A70:P70"/>
    <mergeCell ref="A68:P68"/>
    <mergeCell ref="N4:P5"/>
    <mergeCell ref="K4:M5"/>
    <mergeCell ref="H4:J5"/>
    <mergeCell ref="E5:G5"/>
    <mergeCell ref="B5:D5"/>
    <mergeCell ref="B4:G4"/>
    <mergeCell ref="A69:P69"/>
  </mergeCells>
  <printOptions gridLines="1"/>
  <pageMargins left="0.74803149606299213" right="0.74803149606299213" top="0.98425196850393704" bottom="0.98425196850393704" header="0.51181102362204722" footer="0.51181102362204722"/>
  <pageSetup paperSize="8" scale="49" orientation="landscape" r:id="rId2"/>
  <headerFooter alignWithMargins="0">
    <oddFooter>&amp;C&amp;A&amp;RPage &amp;P</oddFooter>
  </headerFooter>
  <rowBreaks count="1" manualBreakCount="1">
    <brk id="47" max="15" man="1"/>
  </rowBreaks>
  <colBreaks count="1" manualBreakCount="1">
    <brk id="17" max="72"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W105"/>
  <sheetViews>
    <sheetView view="pageBreakPreview" zoomScale="60" zoomScaleNormal="100" workbookViewId="0">
      <pane xSplit="2" ySplit="8" topLeftCell="C54" activePane="bottomRight" state="frozen"/>
      <selection pane="topRight" activeCell="C1" sqref="C1"/>
      <selection pane="bottomLeft" activeCell="A9" sqref="A9"/>
      <selection pane="bottomRight" sqref="A1:Q2"/>
    </sheetView>
  </sheetViews>
  <sheetFormatPr defaultColWidth="9.140625" defaultRowHeight="20.100000000000001" customHeight="1" x14ac:dyDescent="0.2"/>
  <cols>
    <col min="1" max="1" width="7" style="223" customWidth="1"/>
    <col min="2" max="2" width="42.85546875" style="223" customWidth="1"/>
    <col min="3" max="7" width="14.7109375" style="223" customWidth="1"/>
    <col min="8" max="16" width="16.7109375" style="223" customWidth="1"/>
    <col min="17" max="17" width="6.140625" style="225" bestFit="1" customWidth="1"/>
    <col min="18" max="23" width="9.140625" style="222"/>
    <col min="24" max="16384" width="9.140625" style="223"/>
  </cols>
  <sheetData>
    <row r="1" spans="1:23" ht="20.100000000000001" customHeight="1" x14ac:dyDescent="0.2">
      <c r="A1" s="1120" t="s">
        <v>1567</v>
      </c>
      <c r="B1" s="1018"/>
      <c r="C1" s="1018"/>
      <c r="D1" s="1018"/>
      <c r="E1" s="1018"/>
      <c r="F1" s="1018"/>
      <c r="G1" s="1018"/>
      <c r="H1" s="1018"/>
      <c r="I1" s="1018"/>
      <c r="J1" s="1018"/>
      <c r="K1" s="1018"/>
      <c r="L1" s="1018"/>
      <c r="M1" s="1018"/>
      <c r="N1" s="1018"/>
      <c r="O1" s="1018"/>
      <c r="P1" s="1018"/>
      <c r="Q1" s="1018"/>
    </row>
    <row r="2" spans="1:23" ht="20.100000000000001" customHeight="1" x14ac:dyDescent="0.2">
      <c r="A2" s="1018"/>
      <c r="B2" s="1018"/>
      <c r="C2" s="1018"/>
      <c r="D2" s="1018"/>
      <c r="E2" s="1018"/>
      <c r="F2" s="1018"/>
      <c r="G2" s="1018"/>
      <c r="H2" s="1018"/>
      <c r="I2" s="1018"/>
      <c r="J2" s="1018"/>
      <c r="K2" s="1018"/>
      <c r="L2" s="1018"/>
      <c r="M2" s="1018"/>
      <c r="N2" s="1018"/>
      <c r="O2" s="1018"/>
      <c r="P2" s="1018"/>
      <c r="Q2" s="1018"/>
    </row>
    <row r="3" spans="1:23" ht="9.9499999999999993" customHeight="1" x14ac:dyDescent="0.2">
      <c r="A3" s="224"/>
      <c r="B3" s="224"/>
      <c r="C3" s="224"/>
      <c r="D3" s="224"/>
      <c r="E3" s="224"/>
      <c r="F3" s="224"/>
      <c r="G3" s="224"/>
      <c r="H3" s="224"/>
      <c r="I3" s="224"/>
      <c r="J3" s="224"/>
      <c r="K3" s="224"/>
      <c r="L3" s="224"/>
      <c r="M3" s="224"/>
      <c r="N3" s="224"/>
      <c r="O3" s="224"/>
      <c r="P3" s="224"/>
    </row>
    <row r="4" spans="1:23" s="232" customFormat="1" ht="63" customHeight="1" x14ac:dyDescent="0.2">
      <c r="A4" s="1123" t="s">
        <v>225</v>
      </c>
      <c r="B4" s="1123" t="s">
        <v>226</v>
      </c>
      <c r="C4" s="1121" t="s">
        <v>83</v>
      </c>
      <c r="D4" s="1121" t="s">
        <v>5</v>
      </c>
      <c r="E4" s="229" t="s">
        <v>254</v>
      </c>
      <c r="F4" s="228" t="s">
        <v>352</v>
      </c>
      <c r="G4" s="226" t="s">
        <v>227</v>
      </c>
      <c r="H4" s="227" t="s">
        <v>351</v>
      </c>
      <c r="I4" s="228" t="s">
        <v>455</v>
      </c>
      <c r="J4" s="228" t="s">
        <v>353</v>
      </c>
      <c r="K4" s="229" t="s">
        <v>556</v>
      </c>
      <c r="L4" s="229" t="s">
        <v>228</v>
      </c>
      <c r="M4" s="229" t="s">
        <v>229</v>
      </c>
      <c r="N4" s="229" t="s">
        <v>224</v>
      </c>
      <c r="O4" s="229" t="s">
        <v>641</v>
      </c>
      <c r="P4" s="229" t="s">
        <v>230</v>
      </c>
      <c r="Q4" s="230"/>
      <c r="R4" s="231"/>
      <c r="S4" s="231"/>
      <c r="T4" s="231"/>
      <c r="U4" s="231"/>
      <c r="V4" s="231"/>
      <c r="W4" s="231"/>
    </row>
    <row r="5" spans="1:23" s="237" customFormat="1" ht="20.100000000000001" customHeight="1" thickBot="1" x14ac:dyDescent="0.25">
      <c r="A5" s="1122"/>
      <c r="B5" s="1122"/>
      <c r="C5" s="1122"/>
      <c r="D5" s="1122"/>
      <c r="E5" s="233" t="s">
        <v>186</v>
      </c>
      <c r="F5" s="233" t="s">
        <v>12</v>
      </c>
      <c r="G5" s="234"/>
      <c r="H5" s="233" t="s">
        <v>15</v>
      </c>
      <c r="I5" s="233" t="s">
        <v>15</v>
      </c>
      <c r="J5" s="233" t="s">
        <v>15</v>
      </c>
      <c r="K5" s="233" t="s">
        <v>15</v>
      </c>
      <c r="L5" s="233" t="s">
        <v>15</v>
      </c>
      <c r="M5" s="235" t="s">
        <v>15</v>
      </c>
      <c r="N5" s="235" t="s">
        <v>15</v>
      </c>
      <c r="O5" s="235" t="s">
        <v>15</v>
      </c>
      <c r="P5" s="235" t="s">
        <v>15</v>
      </c>
      <c r="Q5" s="227"/>
      <c r="R5" s="236"/>
      <c r="S5" s="236"/>
      <c r="T5" s="236"/>
      <c r="U5" s="236"/>
      <c r="V5" s="236"/>
      <c r="W5" s="236"/>
    </row>
    <row r="6" spans="1:23" s="237" customFormat="1" ht="20.100000000000001" customHeight="1" thickTop="1" x14ac:dyDescent="0.2">
      <c r="A6" s="1124"/>
      <c r="B6" s="1125"/>
      <c r="C6" s="1125"/>
      <c r="D6" s="1125"/>
      <c r="E6" s="1125"/>
      <c r="F6" s="1125"/>
      <c r="G6" s="1125"/>
      <c r="H6" s="1125"/>
      <c r="I6" s="1125"/>
      <c r="J6" s="1125"/>
      <c r="K6" s="1125"/>
      <c r="L6" s="1125"/>
      <c r="M6" s="1125"/>
      <c r="N6" s="1125"/>
      <c r="O6" s="1125"/>
      <c r="P6" s="1126"/>
      <c r="Q6" s="238"/>
      <c r="R6" s="236"/>
      <c r="S6" s="236"/>
      <c r="T6" s="236"/>
      <c r="U6" s="236"/>
      <c r="V6" s="236"/>
      <c r="W6" s="236"/>
    </row>
    <row r="7" spans="1:23" s="237" customFormat="1" ht="20.100000000000001" customHeight="1" x14ac:dyDescent="0.2">
      <c r="A7" s="1127" t="s">
        <v>231</v>
      </c>
      <c r="B7" s="1097"/>
      <c r="C7" s="1073"/>
      <c r="D7" s="1073"/>
      <c r="E7" s="1073"/>
      <c r="F7" s="1073"/>
      <c r="G7" s="1073"/>
      <c r="H7" s="1073"/>
      <c r="I7" s="1073"/>
      <c r="J7" s="1073"/>
      <c r="K7" s="1073"/>
      <c r="L7" s="1073"/>
      <c r="M7" s="1073"/>
      <c r="N7" s="1073"/>
      <c r="O7" s="1073"/>
      <c r="P7" s="1074"/>
      <c r="Q7" s="238"/>
      <c r="R7" s="236"/>
      <c r="S7" s="236"/>
      <c r="T7" s="236"/>
      <c r="U7" s="236"/>
      <c r="V7" s="236"/>
      <c r="W7" s="236"/>
    </row>
    <row r="8" spans="1:23" s="237" customFormat="1" ht="9.9499999999999993" customHeight="1" x14ac:dyDescent="0.2">
      <c r="A8" s="1128"/>
      <c r="B8" s="1129"/>
      <c r="C8" s="1129"/>
      <c r="D8" s="1129"/>
      <c r="E8" s="1129"/>
      <c r="F8" s="1129"/>
      <c r="G8" s="1129"/>
      <c r="H8" s="1129"/>
      <c r="I8" s="1129"/>
      <c r="J8" s="1129"/>
      <c r="K8" s="1129"/>
      <c r="L8" s="1129"/>
      <c r="M8" s="1129"/>
      <c r="N8" s="1129"/>
      <c r="O8" s="1129"/>
      <c r="P8" s="1130"/>
      <c r="Q8" s="239"/>
      <c r="R8" s="236"/>
      <c r="S8" s="236"/>
      <c r="T8" s="236"/>
      <c r="U8" s="236"/>
      <c r="V8" s="236"/>
      <c r="W8" s="236"/>
    </row>
    <row r="9" spans="1:23" s="237" customFormat="1" ht="20.100000000000001" customHeight="1" x14ac:dyDescent="0.2">
      <c r="A9" s="240">
        <v>1252</v>
      </c>
      <c r="B9" s="241" t="s">
        <v>93</v>
      </c>
      <c r="C9" s="242">
        <v>99478</v>
      </c>
      <c r="D9" s="242">
        <v>208559</v>
      </c>
      <c r="E9" s="645">
        <v>37.28</v>
      </c>
      <c r="F9" s="645">
        <v>13.36</v>
      </c>
      <c r="G9" s="646">
        <v>1.0900000000000001</v>
      </c>
      <c r="H9" s="243">
        <v>5432003000</v>
      </c>
      <c r="I9" s="243">
        <v>4926305000</v>
      </c>
      <c r="J9" s="243">
        <v>358247000</v>
      </c>
      <c r="K9" s="244">
        <v>90009000</v>
      </c>
      <c r="L9" s="244">
        <v>5481000</v>
      </c>
      <c r="M9" s="244">
        <v>0</v>
      </c>
      <c r="N9" s="244">
        <v>51962000</v>
      </c>
      <c r="O9" s="244">
        <v>-9583000</v>
      </c>
      <c r="P9" s="244">
        <v>288877000</v>
      </c>
      <c r="Q9" s="239" t="s">
        <v>109</v>
      </c>
      <c r="R9" s="236"/>
      <c r="S9" s="236"/>
      <c r="T9" s="236"/>
      <c r="U9" s="236"/>
      <c r="V9" s="236"/>
      <c r="W9" s="236"/>
    </row>
    <row r="10" spans="1:23" s="237" customFormat="1" ht="20.100000000000001" customHeight="1" x14ac:dyDescent="0.2">
      <c r="A10" s="240">
        <v>1512</v>
      </c>
      <c r="B10" s="241" t="s">
        <v>201</v>
      </c>
      <c r="C10" s="242">
        <v>340138</v>
      </c>
      <c r="D10" s="242">
        <v>712759</v>
      </c>
      <c r="E10" s="645">
        <v>34.380000000000003</v>
      </c>
      <c r="F10" s="645">
        <v>9.49</v>
      </c>
      <c r="G10" s="646">
        <v>1.0900000000000001</v>
      </c>
      <c r="H10" s="243">
        <v>18138159000</v>
      </c>
      <c r="I10" s="243">
        <v>16289636000</v>
      </c>
      <c r="J10" s="243">
        <v>1276920000</v>
      </c>
      <c r="K10" s="244">
        <v>360620000</v>
      </c>
      <c r="L10" s="244">
        <v>63000</v>
      </c>
      <c r="M10" s="244">
        <v>0</v>
      </c>
      <c r="N10" s="244">
        <v>210921000</v>
      </c>
      <c r="O10" s="244">
        <v>0</v>
      </c>
      <c r="P10" s="244">
        <v>1387491000</v>
      </c>
      <c r="Q10" s="239"/>
      <c r="R10" s="236"/>
      <c r="S10" s="236"/>
      <c r="T10" s="236"/>
      <c r="U10" s="236"/>
      <c r="V10" s="236"/>
      <c r="W10" s="236"/>
    </row>
    <row r="11" spans="1:23" s="237" customFormat="1" ht="20.100000000000001" customHeight="1" x14ac:dyDescent="0.2">
      <c r="A11" s="240">
        <v>1034</v>
      </c>
      <c r="B11" s="241" t="s">
        <v>16</v>
      </c>
      <c r="C11" s="242">
        <v>4012</v>
      </c>
      <c r="D11" s="242">
        <v>8244</v>
      </c>
      <c r="E11" s="645">
        <v>42.24</v>
      </c>
      <c r="F11" s="645">
        <v>19.86</v>
      </c>
      <c r="G11" s="646">
        <v>1.06</v>
      </c>
      <c r="H11" s="243">
        <v>179491000</v>
      </c>
      <c r="I11" s="243">
        <v>179211000</v>
      </c>
      <c r="J11" s="243">
        <v>17269000</v>
      </c>
      <c r="K11" s="244">
        <v>0</v>
      </c>
      <c r="L11" s="244">
        <v>43000</v>
      </c>
      <c r="M11" s="244">
        <v>0</v>
      </c>
      <c r="N11" s="244">
        <v>-17032000</v>
      </c>
      <c r="O11" s="244">
        <v>0</v>
      </c>
      <c r="P11" s="244">
        <v>-4172000</v>
      </c>
      <c r="Q11" s="239"/>
      <c r="R11" s="236"/>
      <c r="S11" s="236"/>
      <c r="T11" s="236"/>
      <c r="U11" s="236"/>
      <c r="V11" s="236"/>
      <c r="W11" s="236"/>
    </row>
    <row r="12" spans="1:23" s="237" customFormat="1" ht="20.100000000000001" customHeight="1" x14ac:dyDescent="0.2">
      <c r="A12" s="240">
        <v>1491</v>
      </c>
      <c r="B12" s="241" t="s">
        <v>199</v>
      </c>
      <c r="C12" s="242">
        <v>18167</v>
      </c>
      <c r="D12" s="242">
        <v>29395</v>
      </c>
      <c r="E12" s="645">
        <v>42.17</v>
      </c>
      <c r="F12" s="645">
        <v>21.88</v>
      </c>
      <c r="G12" s="646">
        <v>0.61</v>
      </c>
      <c r="H12" s="243">
        <v>763540000</v>
      </c>
      <c r="I12" s="243">
        <v>750158000</v>
      </c>
      <c r="J12" s="243">
        <v>87721000</v>
      </c>
      <c r="K12" s="244">
        <v>9378000</v>
      </c>
      <c r="L12" s="244">
        <v>2000</v>
      </c>
      <c r="M12" s="244">
        <v>0</v>
      </c>
      <c r="N12" s="244">
        <v>-83718000</v>
      </c>
      <c r="O12" s="244">
        <v>0</v>
      </c>
      <c r="P12" s="244">
        <v>-32657000</v>
      </c>
      <c r="Q12" s="239"/>
      <c r="R12" s="236"/>
      <c r="S12" s="236"/>
      <c r="T12" s="236"/>
      <c r="U12" s="236"/>
      <c r="V12" s="236"/>
      <c r="W12" s="236"/>
    </row>
    <row r="13" spans="1:23" s="237" customFormat="1" ht="20.100000000000001" customHeight="1" x14ac:dyDescent="0.2">
      <c r="A13" s="751">
        <v>1125</v>
      </c>
      <c r="B13" s="511" t="s">
        <v>17</v>
      </c>
      <c r="C13" s="512">
        <v>1339822</v>
      </c>
      <c r="D13" s="512">
        <v>2765100</v>
      </c>
      <c r="E13" s="650">
        <v>35.25</v>
      </c>
      <c r="F13" s="650">
        <v>10.43</v>
      </c>
      <c r="G13" s="651">
        <v>1.06</v>
      </c>
      <c r="H13" s="513">
        <v>62459297000</v>
      </c>
      <c r="I13" s="513">
        <v>56271072000</v>
      </c>
      <c r="J13" s="513">
        <v>5779424000</v>
      </c>
      <c r="K13" s="514">
        <v>1438916000</v>
      </c>
      <c r="L13" s="514">
        <v>135524000</v>
      </c>
      <c r="M13" s="514">
        <v>0</v>
      </c>
      <c r="N13" s="514">
        <v>-1165639000</v>
      </c>
      <c r="O13" s="514">
        <v>0</v>
      </c>
      <c r="P13" s="514">
        <v>2044259000</v>
      </c>
      <c r="Q13" s="239"/>
      <c r="R13" s="236"/>
      <c r="S13" s="236"/>
      <c r="T13" s="236"/>
      <c r="U13" s="236"/>
      <c r="V13" s="236"/>
      <c r="W13" s="236"/>
    </row>
    <row r="14" spans="1:23" s="237" customFormat="1" ht="20.100000000000001" customHeight="1" x14ac:dyDescent="0.2">
      <c r="A14" s="240">
        <v>1202</v>
      </c>
      <c r="B14" s="241" t="s">
        <v>202</v>
      </c>
      <c r="C14" s="242">
        <v>71062</v>
      </c>
      <c r="D14" s="242">
        <v>135711</v>
      </c>
      <c r="E14" s="645">
        <v>40.86</v>
      </c>
      <c r="F14" s="645">
        <v>19.100000000000001</v>
      </c>
      <c r="G14" s="646">
        <v>0.9</v>
      </c>
      <c r="H14" s="243">
        <v>3541927000</v>
      </c>
      <c r="I14" s="243">
        <v>3430397000</v>
      </c>
      <c r="J14" s="243">
        <v>358490000</v>
      </c>
      <c r="K14" s="244">
        <v>70519000</v>
      </c>
      <c r="L14" s="244">
        <v>1375000</v>
      </c>
      <c r="M14" s="244">
        <v>0</v>
      </c>
      <c r="N14" s="244">
        <v>-318854000</v>
      </c>
      <c r="O14" s="244">
        <v>0</v>
      </c>
      <c r="P14" s="244">
        <v>-104606000</v>
      </c>
      <c r="Q14" s="239"/>
      <c r="R14" s="236"/>
      <c r="S14" s="236"/>
      <c r="T14" s="236"/>
      <c r="U14" s="236"/>
      <c r="V14" s="236"/>
      <c r="W14" s="236"/>
    </row>
    <row r="15" spans="1:23" s="237" customFormat="1" ht="20.100000000000001" customHeight="1" x14ac:dyDescent="0.2">
      <c r="A15" s="240">
        <v>1554</v>
      </c>
      <c r="B15" s="241" t="s">
        <v>18</v>
      </c>
      <c r="C15" s="242">
        <v>8910</v>
      </c>
      <c r="D15" s="242">
        <v>20027</v>
      </c>
      <c r="E15" s="645">
        <v>35.92</v>
      </c>
      <c r="F15" s="645">
        <v>9.6999999999999993</v>
      </c>
      <c r="G15" s="646">
        <v>1.23</v>
      </c>
      <c r="H15" s="243">
        <v>359501000</v>
      </c>
      <c r="I15" s="243">
        <v>310098000</v>
      </c>
      <c r="J15" s="243">
        <v>42357000</v>
      </c>
      <c r="K15" s="244">
        <v>1954000</v>
      </c>
      <c r="L15" s="244">
        <v>-6000</v>
      </c>
      <c r="M15" s="244">
        <v>0</v>
      </c>
      <c r="N15" s="244">
        <v>5097000</v>
      </c>
      <c r="O15" s="244">
        <v>0</v>
      </c>
      <c r="P15" s="244">
        <v>118617000</v>
      </c>
      <c r="Q15" s="239"/>
      <c r="R15" s="236"/>
      <c r="S15" s="236"/>
      <c r="T15" s="236"/>
      <c r="U15" s="236"/>
      <c r="V15" s="236"/>
      <c r="W15" s="236"/>
    </row>
    <row r="16" spans="1:23" s="237" customFormat="1" ht="20.100000000000001" customHeight="1" x14ac:dyDescent="0.2">
      <c r="A16" s="240">
        <v>1141</v>
      </c>
      <c r="B16" s="241" t="s">
        <v>603</v>
      </c>
      <c r="C16" s="242">
        <v>17643</v>
      </c>
      <c r="D16" s="242">
        <v>29549</v>
      </c>
      <c r="E16" s="645">
        <v>47.09</v>
      </c>
      <c r="F16" s="645">
        <v>25.93</v>
      </c>
      <c r="G16" s="646">
        <v>0.67</v>
      </c>
      <c r="H16" s="243">
        <v>907749000</v>
      </c>
      <c r="I16" s="243">
        <v>933941000</v>
      </c>
      <c r="J16" s="243">
        <v>102242000</v>
      </c>
      <c r="K16" s="244">
        <v>11502000</v>
      </c>
      <c r="L16" s="244">
        <v>796000</v>
      </c>
      <c r="M16" s="244">
        <v>0</v>
      </c>
      <c r="N16" s="244">
        <v>-140732000</v>
      </c>
      <c r="O16" s="244">
        <v>0</v>
      </c>
      <c r="P16" s="244">
        <v>-121674000</v>
      </c>
      <c r="Q16" s="239"/>
      <c r="R16" s="236"/>
      <c r="S16" s="236"/>
      <c r="T16" s="236"/>
      <c r="U16" s="236"/>
      <c r="V16" s="236"/>
      <c r="W16" s="236"/>
    </row>
    <row r="17" spans="1:23" s="237" customFormat="1" ht="20.100000000000001" customHeight="1" x14ac:dyDescent="0.2">
      <c r="A17" s="751">
        <v>1537</v>
      </c>
      <c r="B17" s="511" t="s">
        <v>19</v>
      </c>
      <c r="C17" s="512">
        <v>20456</v>
      </c>
      <c r="D17" s="512">
        <v>52089</v>
      </c>
      <c r="E17" s="650">
        <v>0</v>
      </c>
      <c r="F17" s="650">
        <v>0</v>
      </c>
      <c r="G17" s="651">
        <v>0</v>
      </c>
      <c r="H17" s="513">
        <v>1189681000</v>
      </c>
      <c r="I17" s="513">
        <v>1169940000</v>
      </c>
      <c r="J17" s="513">
        <v>98966000</v>
      </c>
      <c r="K17" s="514">
        <v>20806000</v>
      </c>
      <c r="L17" s="514">
        <v>-452000</v>
      </c>
      <c r="M17" s="514">
        <v>0</v>
      </c>
      <c r="N17" s="514">
        <v>-99579000</v>
      </c>
      <c r="O17" s="514">
        <v>0</v>
      </c>
      <c r="P17" s="514">
        <v>-52869000</v>
      </c>
      <c r="Q17" s="239"/>
      <c r="R17" s="236"/>
      <c r="S17" s="236"/>
      <c r="T17" s="236"/>
      <c r="U17" s="236"/>
      <c r="V17" s="236"/>
      <c r="W17" s="236"/>
    </row>
    <row r="18" spans="1:23" s="237" customFormat="1" ht="20.100000000000001" customHeight="1" x14ac:dyDescent="0.2">
      <c r="A18" s="240">
        <v>1087</v>
      </c>
      <c r="B18" s="241" t="s">
        <v>200</v>
      </c>
      <c r="C18" s="242">
        <v>33621</v>
      </c>
      <c r="D18" s="242">
        <v>70124</v>
      </c>
      <c r="E18" s="645">
        <v>41.2</v>
      </c>
      <c r="F18" s="645">
        <v>21.11</v>
      </c>
      <c r="G18" s="646">
        <v>1.0900000000000001</v>
      </c>
      <c r="H18" s="243">
        <v>2157305000</v>
      </c>
      <c r="I18" s="243">
        <v>1930100000</v>
      </c>
      <c r="J18" s="243">
        <v>195458000</v>
      </c>
      <c r="K18" s="244">
        <v>15138000</v>
      </c>
      <c r="L18" s="244">
        <v>1857000</v>
      </c>
      <c r="M18" s="244">
        <v>0</v>
      </c>
      <c r="N18" s="244">
        <v>14753000</v>
      </c>
      <c r="O18" s="244">
        <v>0</v>
      </c>
      <c r="P18" s="244">
        <v>87396000</v>
      </c>
      <c r="Q18" s="239"/>
      <c r="R18" s="236"/>
      <c r="S18" s="236"/>
      <c r="T18" s="236"/>
      <c r="U18" s="236"/>
      <c r="V18" s="236"/>
      <c r="W18" s="236"/>
    </row>
    <row r="19" spans="1:23" s="237" customFormat="1" ht="20.100000000000001" customHeight="1" x14ac:dyDescent="0.2">
      <c r="A19" s="240">
        <v>1466</v>
      </c>
      <c r="B19" s="241" t="s">
        <v>358</v>
      </c>
      <c r="C19" s="242">
        <v>6425</v>
      </c>
      <c r="D19" s="242">
        <v>9352</v>
      </c>
      <c r="E19" s="645">
        <v>32.15</v>
      </c>
      <c r="F19" s="645">
        <v>0.39</v>
      </c>
      <c r="G19" s="646">
        <v>0.46</v>
      </c>
      <c r="H19" s="243">
        <v>95402000</v>
      </c>
      <c r="I19" s="243">
        <v>84914000</v>
      </c>
      <c r="J19" s="243">
        <v>10103000</v>
      </c>
      <c r="K19" s="244">
        <v>2221000</v>
      </c>
      <c r="L19" s="244">
        <v>-438000</v>
      </c>
      <c r="M19" s="244">
        <v>0</v>
      </c>
      <c r="N19" s="244">
        <v>-1398000</v>
      </c>
      <c r="O19" s="244">
        <v>0</v>
      </c>
      <c r="P19" s="244">
        <v>718000</v>
      </c>
      <c r="Q19" s="239"/>
      <c r="R19" s="236"/>
      <c r="S19" s="236"/>
      <c r="T19" s="236"/>
      <c r="U19" s="236"/>
      <c r="V19" s="236"/>
      <c r="W19" s="236"/>
    </row>
    <row r="20" spans="1:23" s="237" customFormat="1" ht="20.100000000000001" customHeight="1" x14ac:dyDescent="0.2">
      <c r="A20" s="240">
        <v>1149</v>
      </c>
      <c r="B20" s="241" t="s">
        <v>20</v>
      </c>
      <c r="C20" s="242">
        <v>87778</v>
      </c>
      <c r="D20" s="242">
        <v>192499</v>
      </c>
      <c r="E20" s="645">
        <v>37.549999999999997</v>
      </c>
      <c r="F20" s="645">
        <v>14.95</v>
      </c>
      <c r="G20" s="646">
        <v>1.2</v>
      </c>
      <c r="H20" s="243">
        <v>4653745000</v>
      </c>
      <c r="I20" s="243">
        <v>4282073000</v>
      </c>
      <c r="J20" s="243">
        <v>353779000</v>
      </c>
      <c r="K20" s="244">
        <v>74374000</v>
      </c>
      <c r="L20" s="244">
        <v>4405000</v>
      </c>
      <c r="M20" s="244">
        <v>0</v>
      </c>
      <c r="N20" s="244">
        <v>-60885000</v>
      </c>
      <c r="O20" s="244">
        <v>0</v>
      </c>
      <c r="P20" s="244">
        <v>108925000</v>
      </c>
      <c r="Q20" s="239"/>
      <c r="R20" s="236"/>
      <c r="S20" s="236"/>
      <c r="T20" s="236"/>
      <c r="U20" s="236"/>
      <c r="V20" s="236"/>
      <c r="W20" s="236"/>
    </row>
    <row r="21" spans="1:23" s="237" customFormat="1" ht="20.100000000000001" customHeight="1" x14ac:dyDescent="0.2">
      <c r="A21" s="240">
        <v>1506</v>
      </c>
      <c r="B21" s="241" t="s">
        <v>21</v>
      </c>
      <c r="C21" s="242">
        <v>5814</v>
      </c>
      <c r="D21" s="242">
        <v>14089</v>
      </c>
      <c r="E21" s="645">
        <v>31.61</v>
      </c>
      <c r="F21" s="645">
        <v>5.0599999999999996</v>
      </c>
      <c r="G21" s="646">
        <v>1.41</v>
      </c>
      <c r="H21" s="243">
        <v>199647000</v>
      </c>
      <c r="I21" s="243">
        <v>178736000</v>
      </c>
      <c r="J21" s="243">
        <v>16504000</v>
      </c>
      <c r="K21" s="244">
        <v>0</v>
      </c>
      <c r="L21" s="244">
        <v>-36000</v>
      </c>
      <c r="M21" s="244">
        <v>0</v>
      </c>
      <c r="N21" s="244">
        <v>4442000</v>
      </c>
      <c r="O21" s="244">
        <v>0</v>
      </c>
      <c r="P21" s="244">
        <v>15002000</v>
      </c>
      <c r="Q21" s="239"/>
      <c r="R21" s="236"/>
      <c r="S21" s="236"/>
      <c r="T21" s="236"/>
      <c r="U21" s="236"/>
      <c r="V21" s="236"/>
      <c r="W21" s="236"/>
    </row>
    <row r="22" spans="1:23" s="237" customFormat="1" ht="20.100000000000001" customHeight="1" x14ac:dyDescent="0.2">
      <c r="A22" s="240">
        <v>1140</v>
      </c>
      <c r="B22" s="241" t="s">
        <v>96</v>
      </c>
      <c r="C22" s="242">
        <v>74749</v>
      </c>
      <c r="D22" s="242">
        <v>150087</v>
      </c>
      <c r="E22" s="645">
        <v>37.119999999999997</v>
      </c>
      <c r="F22" s="645">
        <v>12.91</v>
      </c>
      <c r="G22" s="646">
        <v>1.01</v>
      </c>
      <c r="H22" s="243">
        <v>3635936000</v>
      </c>
      <c r="I22" s="243">
        <v>3226364000</v>
      </c>
      <c r="J22" s="243">
        <v>312069000</v>
      </c>
      <c r="K22" s="244">
        <v>75862000</v>
      </c>
      <c r="L22" s="244">
        <v>5091000</v>
      </c>
      <c r="M22" s="244">
        <v>0</v>
      </c>
      <c r="N22" s="244">
        <v>16550000</v>
      </c>
      <c r="O22" s="244">
        <v>0</v>
      </c>
      <c r="P22" s="244">
        <v>188804000</v>
      </c>
      <c r="Q22" s="239"/>
      <c r="R22" s="236"/>
      <c r="S22" s="236"/>
      <c r="T22" s="236"/>
      <c r="U22" s="236"/>
      <c r="V22" s="236"/>
      <c r="W22" s="236"/>
    </row>
    <row r="23" spans="1:23" s="237" customFormat="1" ht="20.100000000000001" customHeight="1" x14ac:dyDescent="0.2">
      <c r="A23" s="240">
        <v>1167</v>
      </c>
      <c r="B23" s="241" t="s">
        <v>637</v>
      </c>
      <c r="C23" s="242">
        <v>153261</v>
      </c>
      <c r="D23" s="242">
        <v>293939</v>
      </c>
      <c r="E23" s="645">
        <v>33.93</v>
      </c>
      <c r="F23" s="645">
        <v>9.34</v>
      </c>
      <c r="G23" s="646">
        <v>0.9</v>
      </c>
      <c r="H23" s="243">
        <v>5277745000</v>
      </c>
      <c r="I23" s="243">
        <v>4610604000</v>
      </c>
      <c r="J23" s="243">
        <v>650492000</v>
      </c>
      <c r="K23" s="244">
        <v>125886000</v>
      </c>
      <c r="L23" s="244">
        <v>1725000</v>
      </c>
      <c r="M23" s="244">
        <v>0</v>
      </c>
      <c r="N23" s="244">
        <v>-110962000</v>
      </c>
      <c r="O23" s="244">
        <v>0</v>
      </c>
      <c r="P23" s="244">
        <v>200486000</v>
      </c>
      <c r="Q23" s="239"/>
      <c r="R23" s="236"/>
      <c r="S23" s="236"/>
      <c r="T23" s="236"/>
      <c r="U23" s="236"/>
      <c r="V23" s="236"/>
      <c r="W23" s="236"/>
    </row>
    <row r="24" spans="1:23" s="237" customFormat="1" ht="20.100000000000001" customHeight="1" x14ac:dyDescent="0.2">
      <c r="A24" s="751">
        <v>1486</v>
      </c>
      <c r="B24" s="511" t="s">
        <v>795</v>
      </c>
      <c r="C24" s="512">
        <v>49899</v>
      </c>
      <c r="D24" s="512">
        <v>118748</v>
      </c>
      <c r="E24" s="650">
        <v>32.64</v>
      </c>
      <c r="F24" s="650">
        <v>7.06</v>
      </c>
      <c r="G24" s="651">
        <v>1.41</v>
      </c>
      <c r="H24" s="513">
        <v>2848895000</v>
      </c>
      <c r="I24" s="513">
        <v>2714371000</v>
      </c>
      <c r="J24" s="513">
        <v>300035000</v>
      </c>
      <c r="K24" s="514">
        <v>56326000</v>
      </c>
      <c r="L24" s="514">
        <v>-11365000</v>
      </c>
      <c r="M24" s="514">
        <v>0</v>
      </c>
      <c r="N24" s="514">
        <v>-210472000</v>
      </c>
      <c r="O24" s="514">
        <v>0</v>
      </c>
      <c r="P24" s="514">
        <v>-84271000</v>
      </c>
      <c r="Q24" s="239"/>
      <c r="R24" s="236"/>
      <c r="S24" s="236"/>
      <c r="T24" s="236"/>
      <c r="U24" s="236"/>
      <c r="V24" s="236"/>
      <c r="W24" s="236"/>
    </row>
    <row r="25" spans="1:23" s="237" customFormat="1" ht="20.100000000000001" customHeight="1" x14ac:dyDescent="0.2">
      <c r="A25" s="240">
        <v>1464</v>
      </c>
      <c r="B25" s="241" t="s">
        <v>97</v>
      </c>
      <c r="C25" s="242">
        <v>1036</v>
      </c>
      <c r="D25" s="242">
        <v>2002</v>
      </c>
      <c r="E25" s="645">
        <v>40.98</v>
      </c>
      <c r="F25" s="645">
        <v>17.63</v>
      </c>
      <c r="G25" s="646">
        <v>0.9</v>
      </c>
      <c r="H25" s="243">
        <v>49670000</v>
      </c>
      <c r="I25" s="243">
        <v>48073000</v>
      </c>
      <c r="J25" s="243">
        <v>5491000</v>
      </c>
      <c r="K25" s="244">
        <v>745000</v>
      </c>
      <c r="L25" s="244">
        <v>33000</v>
      </c>
      <c r="M25" s="244">
        <v>0</v>
      </c>
      <c r="N25" s="244">
        <v>-4672000</v>
      </c>
      <c r="O25" s="244">
        <v>0</v>
      </c>
      <c r="P25" s="244">
        <v>-874000</v>
      </c>
      <c r="Q25" s="239"/>
      <c r="R25" s="236"/>
      <c r="S25" s="236"/>
      <c r="T25" s="236"/>
      <c r="U25" s="236"/>
      <c r="V25" s="236"/>
      <c r="W25" s="236"/>
    </row>
    <row r="26" spans="1:23" s="237" customFormat="1" ht="20.100000000000001" customHeight="1" x14ac:dyDescent="0.2">
      <c r="A26" s="240">
        <v>1592</v>
      </c>
      <c r="B26" s="241" t="s">
        <v>116</v>
      </c>
      <c r="C26" s="242">
        <v>11375</v>
      </c>
      <c r="D26" s="242">
        <v>22048</v>
      </c>
      <c r="E26" s="645">
        <v>29.65</v>
      </c>
      <c r="F26" s="645">
        <v>0.51</v>
      </c>
      <c r="G26" s="646">
        <v>0.93</v>
      </c>
      <c r="H26" s="243">
        <v>309164000</v>
      </c>
      <c r="I26" s="243">
        <v>254780000</v>
      </c>
      <c r="J26" s="243">
        <v>32828000</v>
      </c>
      <c r="K26" s="244">
        <v>9807000</v>
      </c>
      <c r="L26" s="244">
        <v>54000</v>
      </c>
      <c r="M26" s="244">
        <v>0</v>
      </c>
      <c r="N26" s="244">
        <v>11695000</v>
      </c>
      <c r="O26" s="244">
        <v>0</v>
      </c>
      <c r="P26" s="244">
        <v>25087000</v>
      </c>
      <c r="Q26" s="239"/>
      <c r="R26" s="236"/>
      <c r="S26" s="236"/>
      <c r="T26" s="236"/>
      <c r="U26" s="236"/>
      <c r="V26" s="236"/>
      <c r="W26" s="236"/>
    </row>
    <row r="27" spans="1:23" s="237" customFormat="1" ht="9.9499999999999993" customHeight="1" thickBot="1" x14ac:dyDescent="0.25">
      <c r="A27" s="245"/>
      <c r="B27" s="246"/>
      <c r="C27" s="247"/>
      <c r="D27" s="247"/>
      <c r="E27" s="647"/>
      <c r="F27" s="647"/>
      <c r="G27" s="647"/>
      <c r="H27" s="248"/>
      <c r="I27" s="248"/>
      <c r="J27" s="248"/>
      <c r="K27" s="248"/>
      <c r="L27" s="248"/>
      <c r="M27" s="248"/>
      <c r="N27" s="248"/>
      <c r="O27" s="248"/>
      <c r="P27" s="248"/>
      <c r="Q27" s="239"/>
      <c r="R27" s="236"/>
      <c r="S27" s="236"/>
      <c r="T27" s="236"/>
      <c r="U27" s="236"/>
      <c r="V27" s="236"/>
      <c r="W27" s="236"/>
    </row>
    <row r="28" spans="1:23" s="237" customFormat="1" ht="20.100000000000001" customHeight="1" thickBot="1" x14ac:dyDescent="0.25">
      <c r="A28" s="1133" t="s">
        <v>232</v>
      </c>
      <c r="B28" s="1134"/>
      <c r="C28" s="249">
        <v>2343646</v>
      </c>
      <c r="D28" s="249">
        <v>4834321</v>
      </c>
      <c r="E28" s="648">
        <v>35.51</v>
      </c>
      <c r="F28" s="649">
        <v>10.98</v>
      </c>
      <c r="G28" s="648">
        <v>1.06</v>
      </c>
      <c r="H28" s="250">
        <v>112198858000</v>
      </c>
      <c r="I28" s="250">
        <v>101590773000</v>
      </c>
      <c r="J28" s="250">
        <v>9998395000</v>
      </c>
      <c r="K28" s="250">
        <v>2364063000</v>
      </c>
      <c r="L28" s="250">
        <v>144152000</v>
      </c>
      <c r="M28" s="250">
        <v>0</v>
      </c>
      <c r="N28" s="250">
        <v>-1898525000</v>
      </c>
      <c r="O28" s="250">
        <v>-9583000</v>
      </c>
      <c r="P28" s="250">
        <v>4064540000</v>
      </c>
      <c r="Q28" s="239"/>
      <c r="R28" s="236"/>
      <c r="S28" s="236"/>
      <c r="T28" s="236"/>
      <c r="U28" s="236"/>
      <c r="V28" s="236"/>
      <c r="W28" s="236"/>
    </row>
    <row r="29" spans="1:23" s="237" customFormat="1" ht="20.100000000000001" customHeight="1" thickTop="1" x14ac:dyDescent="0.2">
      <c r="A29" s="1131"/>
      <c r="B29" s="1097"/>
      <c r="C29" s="1097"/>
      <c r="D29" s="1097"/>
      <c r="E29" s="1097"/>
      <c r="F29" s="1097"/>
      <c r="G29" s="1097"/>
      <c r="H29" s="1097"/>
      <c r="I29" s="1097"/>
      <c r="J29" s="1097"/>
      <c r="K29" s="1097"/>
      <c r="L29" s="1097"/>
      <c r="M29" s="1097"/>
      <c r="N29" s="1097"/>
      <c r="O29" s="1097"/>
      <c r="P29" s="1132"/>
      <c r="Q29" s="239"/>
      <c r="R29" s="236"/>
      <c r="S29" s="236"/>
      <c r="T29" s="236"/>
      <c r="U29" s="236"/>
      <c r="V29" s="236"/>
      <c r="W29" s="236"/>
    </row>
    <row r="30" spans="1:23" s="237" customFormat="1" ht="20.100000000000001" customHeight="1" x14ac:dyDescent="0.2">
      <c r="A30" s="1127" t="s">
        <v>233</v>
      </c>
      <c r="B30" s="1097"/>
      <c r="C30" s="1097"/>
      <c r="D30" s="1097"/>
      <c r="E30" s="1097"/>
      <c r="F30" s="1097"/>
      <c r="G30" s="1097"/>
      <c r="H30" s="1097"/>
      <c r="I30" s="1097"/>
      <c r="J30" s="1097"/>
      <c r="K30" s="1097"/>
      <c r="L30" s="1097"/>
      <c r="M30" s="1097"/>
      <c r="N30" s="1097"/>
      <c r="O30" s="1097"/>
      <c r="P30" s="1132"/>
      <c r="Q30" s="239"/>
      <c r="R30" s="236"/>
      <c r="S30" s="236"/>
      <c r="T30" s="236"/>
      <c r="U30" s="236"/>
      <c r="V30" s="236"/>
      <c r="W30" s="236"/>
    </row>
    <row r="31" spans="1:23" s="237" customFormat="1" ht="9.9499999999999993" customHeight="1" x14ac:dyDescent="0.2">
      <c r="A31" s="1135"/>
      <c r="B31" s="1129"/>
      <c r="C31" s="1129"/>
      <c r="D31" s="1129"/>
      <c r="E31" s="1129"/>
      <c r="F31" s="1129"/>
      <c r="G31" s="1129"/>
      <c r="H31" s="1129"/>
      <c r="I31" s="1129"/>
      <c r="J31" s="1129"/>
      <c r="K31" s="1129"/>
      <c r="L31" s="1129"/>
      <c r="M31" s="1129"/>
      <c r="N31" s="1129"/>
      <c r="O31" s="1129"/>
      <c r="P31" s="1130"/>
      <c r="Q31" s="239"/>
      <c r="R31" s="236"/>
      <c r="S31" s="236"/>
      <c r="T31" s="236"/>
      <c r="U31" s="236"/>
      <c r="V31" s="236"/>
      <c r="W31" s="236"/>
    </row>
    <row r="32" spans="1:23" s="237" customFormat="1" ht="20.100000000000001" customHeight="1" x14ac:dyDescent="0.2">
      <c r="A32" s="251">
        <v>1005</v>
      </c>
      <c r="B32" s="241" t="s">
        <v>22</v>
      </c>
      <c r="C32" s="242">
        <v>5594</v>
      </c>
      <c r="D32" s="242">
        <v>11489</v>
      </c>
      <c r="E32" s="645">
        <v>39.450000000000003</v>
      </c>
      <c r="F32" s="645">
        <v>22.79</v>
      </c>
      <c r="G32" s="646">
        <v>1.06</v>
      </c>
      <c r="H32" s="243">
        <v>405421000</v>
      </c>
      <c r="I32" s="243">
        <v>374521000</v>
      </c>
      <c r="J32" s="243">
        <v>18754000</v>
      </c>
      <c r="K32" s="244">
        <v>0</v>
      </c>
      <c r="L32" s="244">
        <v>245000</v>
      </c>
      <c r="M32" s="244">
        <v>0</v>
      </c>
      <c r="N32" s="244">
        <v>11901000</v>
      </c>
      <c r="O32" s="244">
        <v>0</v>
      </c>
      <c r="P32" s="244">
        <v>60104000</v>
      </c>
      <c r="Q32" s="239"/>
      <c r="R32" s="236"/>
      <c r="S32" s="236"/>
      <c r="T32" s="236"/>
      <c r="U32" s="236"/>
      <c r="V32" s="236"/>
      <c r="W32" s="236"/>
    </row>
    <row r="33" spans="1:23" s="237" customFormat="1" ht="20.100000000000001" customHeight="1" x14ac:dyDescent="0.2">
      <c r="A33" s="251">
        <v>1465</v>
      </c>
      <c r="B33" s="241" t="s">
        <v>538</v>
      </c>
      <c r="C33" s="242">
        <v>1556</v>
      </c>
      <c r="D33" s="242">
        <v>3627</v>
      </c>
      <c r="E33" s="645">
        <v>34.18</v>
      </c>
      <c r="F33" s="645">
        <v>8.31</v>
      </c>
      <c r="G33" s="646">
        <v>1.3</v>
      </c>
      <c r="H33" s="243">
        <v>105359000</v>
      </c>
      <c r="I33" s="243">
        <v>99950000</v>
      </c>
      <c r="J33" s="243">
        <v>6904000</v>
      </c>
      <c r="K33" s="244">
        <v>0</v>
      </c>
      <c r="L33" s="244">
        <v>94000</v>
      </c>
      <c r="M33" s="244">
        <v>0</v>
      </c>
      <c r="N33" s="244">
        <v>-1589000</v>
      </c>
      <c r="O33" s="244">
        <v>0</v>
      </c>
      <c r="P33" s="244">
        <v>10177000</v>
      </c>
      <c r="Q33" s="239"/>
      <c r="R33" s="236"/>
      <c r="S33" s="236"/>
      <c r="T33" s="236"/>
      <c r="U33" s="236"/>
      <c r="V33" s="236"/>
      <c r="W33" s="236"/>
    </row>
    <row r="34" spans="1:23" s="237" customFormat="1" ht="20.100000000000001" customHeight="1" x14ac:dyDescent="0.2">
      <c r="A34" s="251">
        <v>1012</v>
      </c>
      <c r="B34" s="241" t="s">
        <v>0</v>
      </c>
      <c r="C34" s="242">
        <v>8678</v>
      </c>
      <c r="D34" s="242">
        <v>17645</v>
      </c>
      <c r="E34" s="645">
        <v>42.31</v>
      </c>
      <c r="F34" s="645">
        <v>25.17</v>
      </c>
      <c r="G34" s="646">
        <v>1.04</v>
      </c>
      <c r="H34" s="243">
        <v>515425000</v>
      </c>
      <c r="I34" s="243">
        <v>557166000</v>
      </c>
      <c r="J34" s="243">
        <v>33762000</v>
      </c>
      <c r="K34" s="244">
        <v>0</v>
      </c>
      <c r="L34" s="244">
        <v>244000</v>
      </c>
      <c r="M34" s="244">
        <v>0</v>
      </c>
      <c r="N34" s="244">
        <v>-75748000</v>
      </c>
      <c r="O34" s="244">
        <v>0</v>
      </c>
      <c r="P34" s="244">
        <v>347594000</v>
      </c>
      <c r="Q34" s="252"/>
      <c r="R34" s="236"/>
      <c r="S34" s="236"/>
      <c r="T34" s="236"/>
      <c r="U34" s="236"/>
      <c r="V34" s="236"/>
      <c r="W34" s="236"/>
    </row>
    <row r="35" spans="1:23" s="237" customFormat="1" ht="20.100000000000001" customHeight="1" x14ac:dyDescent="0.2">
      <c r="A35" s="251">
        <v>1571</v>
      </c>
      <c r="B35" s="241" t="s">
        <v>23</v>
      </c>
      <c r="C35" s="242">
        <v>2426</v>
      </c>
      <c r="D35" s="242">
        <v>4823</v>
      </c>
      <c r="E35" s="645">
        <v>40.71</v>
      </c>
      <c r="F35" s="645">
        <v>21.08</v>
      </c>
      <c r="G35" s="646">
        <v>0.98</v>
      </c>
      <c r="H35" s="243">
        <v>118606000</v>
      </c>
      <c r="I35" s="243">
        <v>113507000</v>
      </c>
      <c r="J35" s="243">
        <v>9239000</v>
      </c>
      <c r="K35" s="244">
        <v>0</v>
      </c>
      <c r="L35" s="244">
        <v>-98000</v>
      </c>
      <c r="M35" s="244">
        <v>0</v>
      </c>
      <c r="N35" s="244">
        <v>-4041000</v>
      </c>
      <c r="O35" s="244">
        <v>0</v>
      </c>
      <c r="P35" s="244">
        <v>29065000</v>
      </c>
      <c r="Q35" s="239"/>
      <c r="R35" s="236"/>
      <c r="S35" s="236"/>
      <c r="T35" s="236"/>
      <c r="U35" s="236"/>
      <c r="V35" s="236"/>
      <c r="W35" s="236"/>
    </row>
    <row r="36" spans="1:23" s="237" customFormat="1" ht="20.100000000000001" customHeight="1" x14ac:dyDescent="0.2">
      <c r="A36" s="251">
        <v>1279</v>
      </c>
      <c r="B36" s="241" t="s">
        <v>6</v>
      </c>
      <c r="C36" s="242">
        <v>105208</v>
      </c>
      <c r="D36" s="242">
        <v>217301</v>
      </c>
      <c r="E36" s="645">
        <v>32.28</v>
      </c>
      <c r="F36" s="645">
        <v>8.85</v>
      </c>
      <c r="G36" s="646">
        <v>1.07</v>
      </c>
      <c r="H36" s="243">
        <v>5010748000</v>
      </c>
      <c r="I36" s="243">
        <v>4738530000</v>
      </c>
      <c r="J36" s="243">
        <v>275081000</v>
      </c>
      <c r="K36" s="244">
        <v>0</v>
      </c>
      <c r="L36" s="244">
        <v>918000</v>
      </c>
      <c r="M36" s="244">
        <v>0</v>
      </c>
      <c r="N36" s="244">
        <v>-3780000</v>
      </c>
      <c r="O36" s="244">
        <v>0</v>
      </c>
      <c r="P36" s="244">
        <v>406639000</v>
      </c>
      <c r="Q36" s="239"/>
      <c r="R36" s="236"/>
      <c r="S36" s="236"/>
      <c r="T36" s="236"/>
      <c r="U36" s="236"/>
      <c r="V36" s="236"/>
      <c r="W36" s="236"/>
    </row>
    <row r="37" spans="1:23" s="237" customFormat="1" ht="20.100000000000001" customHeight="1" x14ac:dyDescent="0.2">
      <c r="A37" s="251">
        <v>1507</v>
      </c>
      <c r="B37" s="241" t="s">
        <v>106</v>
      </c>
      <c r="C37" s="242">
        <v>4126</v>
      </c>
      <c r="D37" s="242">
        <v>9482</v>
      </c>
      <c r="E37" s="645">
        <v>33.700000000000003</v>
      </c>
      <c r="F37" s="645">
        <v>11.92</v>
      </c>
      <c r="G37" s="646">
        <v>1.31</v>
      </c>
      <c r="H37" s="243">
        <v>310985000</v>
      </c>
      <c r="I37" s="243">
        <v>299285000</v>
      </c>
      <c r="J37" s="243">
        <v>14634000</v>
      </c>
      <c r="K37" s="244">
        <v>0</v>
      </c>
      <c r="L37" s="244">
        <v>335000</v>
      </c>
      <c r="M37" s="244">
        <v>0</v>
      </c>
      <c r="N37" s="244">
        <v>-3269000</v>
      </c>
      <c r="O37" s="244">
        <v>0</v>
      </c>
      <c r="P37" s="244">
        <v>35117000</v>
      </c>
      <c r="Q37" s="239"/>
      <c r="R37" s="236"/>
      <c r="S37" s="236"/>
      <c r="T37" s="236"/>
      <c r="U37" s="236"/>
      <c r="V37" s="236"/>
      <c r="W37" s="236"/>
    </row>
    <row r="38" spans="1:23" s="237" customFormat="1" ht="20.100000000000001" customHeight="1" x14ac:dyDescent="0.2">
      <c r="A38" s="251">
        <v>1526</v>
      </c>
      <c r="B38" s="241" t="s">
        <v>24</v>
      </c>
      <c r="C38" s="242">
        <v>3013</v>
      </c>
      <c r="D38" s="242">
        <v>7619</v>
      </c>
      <c r="E38" s="645">
        <v>28.16</v>
      </c>
      <c r="F38" s="645">
        <v>2.88</v>
      </c>
      <c r="G38" s="646">
        <v>1.52</v>
      </c>
      <c r="H38" s="243">
        <v>188090000</v>
      </c>
      <c r="I38" s="243">
        <v>175618000</v>
      </c>
      <c r="J38" s="243">
        <v>8402000</v>
      </c>
      <c r="K38" s="244">
        <v>0</v>
      </c>
      <c r="L38" s="244">
        <v>535000</v>
      </c>
      <c r="M38" s="244">
        <v>0</v>
      </c>
      <c r="N38" s="244">
        <v>3535000</v>
      </c>
      <c r="O38" s="244">
        <v>0</v>
      </c>
      <c r="P38" s="244">
        <v>7281000</v>
      </c>
      <c r="Q38" s="239"/>
      <c r="R38" s="236"/>
      <c r="S38" s="236"/>
      <c r="T38" s="236"/>
      <c r="U38" s="236"/>
      <c r="V38" s="236"/>
      <c r="W38" s="236"/>
    </row>
    <row r="39" spans="1:23" s="237" customFormat="1" ht="20.100000000000001" customHeight="1" x14ac:dyDescent="0.2">
      <c r="A39" s="251">
        <v>1237</v>
      </c>
      <c r="B39" s="241" t="s">
        <v>204</v>
      </c>
      <c r="C39" s="242">
        <v>1509</v>
      </c>
      <c r="D39" s="242">
        <v>2936</v>
      </c>
      <c r="E39" s="645">
        <v>49.31</v>
      </c>
      <c r="F39" s="645">
        <v>35.369999999999997</v>
      </c>
      <c r="G39" s="646">
        <v>0.94</v>
      </c>
      <c r="H39" s="243">
        <v>99623000</v>
      </c>
      <c r="I39" s="243">
        <v>119658000</v>
      </c>
      <c r="J39" s="243">
        <v>6143000</v>
      </c>
      <c r="K39" s="244">
        <v>0</v>
      </c>
      <c r="L39" s="244">
        <v>-14000</v>
      </c>
      <c r="M39" s="244">
        <v>0</v>
      </c>
      <c r="N39" s="244">
        <v>-26164000</v>
      </c>
      <c r="O39" s="244">
        <v>0</v>
      </c>
      <c r="P39" s="244">
        <v>25501000</v>
      </c>
      <c r="Q39" s="239"/>
      <c r="R39" s="236"/>
      <c r="S39" s="236"/>
      <c r="T39" s="236"/>
      <c r="U39" s="236"/>
      <c r="V39" s="236"/>
      <c r="W39" s="236"/>
    </row>
    <row r="40" spans="1:23" s="237" customFormat="1" ht="20.100000000000001" customHeight="1" x14ac:dyDescent="0.2">
      <c r="A40" s="251">
        <v>1590</v>
      </c>
      <c r="B40" s="241" t="s">
        <v>98</v>
      </c>
      <c r="C40" s="242">
        <v>4181</v>
      </c>
      <c r="D40" s="242">
        <v>11164</v>
      </c>
      <c r="E40" s="645">
        <v>28.18</v>
      </c>
      <c r="F40" s="645">
        <v>2.2799999999999998</v>
      </c>
      <c r="G40" s="646">
        <v>1.72</v>
      </c>
      <c r="H40" s="243">
        <v>140734000</v>
      </c>
      <c r="I40" s="243">
        <v>127083000</v>
      </c>
      <c r="J40" s="243">
        <v>17389000</v>
      </c>
      <c r="K40" s="244">
        <v>403000</v>
      </c>
      <c r="L40" s="244">
        <v>0</v>
      </c>
      <c r="M40" s="244">
        <v>0</v>
      </c>
      <c r="N40" s="244">
        <v>-4142000</v>
      </c>
      <c r="O40" s="244">
        <v>0</v>
      </c>
      <c r="P40" s="244">
        <v>12351000</v>
      </c>
      <c r="Q40" s="239"/>
      <c r="R40" s="236"/>
      <c r="S40" s="236"/>
      <c r="T40" s="236"/>
      <c r="U40" s="236"/>
      <c r="V40" s="236"/>
      <c r="W40" s="236"/>
    </row>
    <row r="41" spans="1:23" s="237" customFormat="1" ht="20.100000000000001" customHeight="1" x14ac:dyDescent="0.2">
      <c r="A41" s="251">
        <v>1043</v>
      </c>
      <c r="B41" s="241" t="s">
        <v>105</v>
      </c>
      <c r="C41" s="242">
        <v>25670</v>
      </c>
      <c r="D41" s="242">
        <v>47042</v>
      </c>
      <c r="E41" s="645">
        <v>31.99</v>
      </c>
      <c r="F41" s="645">
        <v>7.06</v>
      </c>
      <c r="G41" s="646">
        <v>0.84</v>
      </c>
      <c r="H41" s="243">
        <v>1333409000</v>
      </c>
      <c r="I41" s="243">
        <v>1252668000</v>
      </c>
      <c r="J41" s="243">
        <v>106579000</v>
      </c>
      <c r="K41" s="244">
        <v>0</v>
      </c>
      <c r="L41" s="244">
        <v>436000</v>
      </c>
      <c r="M41" s="244">
        <v>0</v>
      </c>
      <c r="N41" s="244">
        <v>-26275000</v>
      </c>
      <c r="O41" s="244">
        <v>0</v>
      </c>
      <c r="P41" s="244">
        <v>13336000</v>
      </c>
      <c r="Q41" s="239"/>
      <c r="R41" s="236"/>
      <c r="S41" s="236"/>
      <c r="T41" s="236"/>
      <c r="U41" s="236"/>
      <c r="V41" s="236"/>
      <c r="W41" s="236"/>
    </row>
    <row r="42" spans="1:23" s="237" customFormat="1" ht="20.100000000000001" customHeight="1" x14ac:dyDescent="0.2">
      <c r="A42" s="251">
        <v>1068</v>
      </c>
      <c r="B42" s="241" t="s">
        <v>25</v>
      </c>
      <c r="C42" s="242">
        <v>4660</v>
      </c>
      <c r="D42" s="242">
        <v>8765</v>
      </c>
      <c r="E42" s="645">
        <v>49.87</v>
      </c>
      <c r="F42" s="645">
        <v>35.090000000000003</v>
      </c>
      <c r="G42" s="646">
        <v>0.87</v>
      </c>
      <c r="H42" s="243">
        <v>336260000</v>
      </c>
      <c r="I42" s="243">
        <v>350021000</v>
      </c>
      <c r="J42" s="243">
        <v>23802000</v>
      </c>
      <c r="K42" s="244">
        <v>0</v>
      </c>
      <c r="L42" s="244">
        <v>127000</v>
      </c>
      <c r="M42" s="244">
        <v>0</v>
      </c>
      <c r="N42" s="244">
        <v>-37691000</v>
      </c>
      <c r="O42" s="244">
        <v>0</v>
      </c>
      <c r="P42" s="244">
        <v>23705000</v>
      </c>
      <c r="Q42" s="239"/>
      <c r="R42" s="236"/>
      <c r="S42" s="236"/>
      <c r="T42" s="236"/>
      <c r="U42" s="236"/>
      <c r="V42" s="236"/>
      <c r="W42" s="236"/>
    </row>
    <row r="43" spans="1:23" s="237" customFormat="1" ht="20.100000000000001" customHeight="1" x14ac:dyDescent="0.2">
      <c r="A43" s="251">
        <v>1572</v>
      </c>
      <c r="B43" s="241" t="s">
        <v>26</v>
      </c>
      <c r="C43" s="242">
        <v>3295</v>
      </c>
      <c r="D43" s="242">
        <v>6449</v>
      </c>
      <c r="E43" s="645">
        <v>41.15</v>
      </c>
      <c r="F43" s="645">
        <v>19.059999999999999</v>
      </c>
      <c r="G43" s="646">
        <v>0.96</v>
      </c>
      <c r="H43" s="243">
        <v>208687000</v>
      </c>
      <c r="I43" s="243">
        <v>191157000</v>
      </c>
      <c r="J43" s="243">
        <v>11851000</v>
      </c>
      <c r="K43" s="244">
        <v>0</v>
      </c>
      <c r="L43" s="244">
        <v>209000</v>
      </c>
      <c r="M43" s="244">
        <v>0</v>
      </c>
      <c r="N43" s="244">
        <v>5469000</v>
      </c>
      <c r="O43" s="244">
        <v>0</v>
      </c>
      <c r="P43" s="244">
        <v>43319000</v>
      </c>
      <c r="Q43" s="239"/>
      <c r="R43" s="236"/>
      <c r="S43" s="236"/>
      <c r="T43" s="236"/>
      <c r="U43" s="236"/>
      <c r="V43" s="236"/>
      <c r="W43" s="236"/>
    </row>
    <row r="44" spans="1:23" s="237" customFormat="1" ht="20.100000000000001" customHeight="1" x14ac:dyDescent="0.2">
      <c r="A44" s="251">
        <v>1271</v>
      </c>
      <c r="B44" s="241" t="s">
        <v>114</v>
      </c>
      <c r="C44" s="242">
        <v>1824</v>
      </c>
      <c r="D44" s="242">
        <v>4288</v>
      </c>
      <c r="E44" s="645">
        <v>27.07</v>
      </c>
      <c r="F44" s="645">
        <v>0.41</v>
      </c>
      <c r="G44" s="646">
        <v>1.37</v>
      </c>
      <c r="H44" s="243">
        <v>23848000</v>
      </c>
      <c r="I44" s="243">
        <v>19453000</v>
      </c>
      <c r="J44" s="243">
        <v>3379000</v>
      </c>
      <c r="K44" s="244">
        <v>0</v>
      </c>
      <c r="L44" s="244">
        <v>-13000</v>
      </c>
      <c r="M44" s="244">
        <v>0</v>
      </c>
      <c r="N44" s="244">
        <v>1029000</v>
      </c>
      <c r="O44" s="244">
        <v>0</v>
      </c>
      <c r="P44" s="244">
        <v>1969000</v>
      </c>
      <c r="Q44" s="239"/>
      <c r="R44" s="236"/>
      <c r="S44" s="236"/>
      <c r="T44" s="236"/>
      <c r="U44" s="236"/>
      <c r="V44" s="236"/>
      <c r="W44" s="236"/>
    </row>
    <row r="45" spans="1:23" s="237" customFormat="1" ht="20.100000000000001" customHeight="1" x14ac:dyDescent="0.2">
      <c r="A45" s="251">
        <v>1086</v>
      </c>
      <c r="B45" s="241" t="s">
        <v>639</v>
      </c>
      <c r="C45" s="242">
        <v>11033</v>
      </c>
      <c r="D45" s="242">
        <v>18496</v>
      </c>
      <c r="E45" s="645">
        <v>30.88</v>
      </c>
      <c r="F45" s="645">
        <v>2.19</v>
      </c>
      <c r="G45" s="646">
        <v>0.66</v>
      </c>
      <c r="H45" s="243">
        <v>33850000</v>
      </c>
      <c r="I45" s="243">
        <v>20718000</v>
      </c>
      <c r="J45" s="243">
        <v>11224000</v>
      </c>
      <c r="K45" s="244">
        <v>0</v>
      </c>
      <c r="L45" s="244">
        <v>0</v>
      </c>
      <c r="M45" s="244">
        <v>0</v>
      </c>
      <c r="N45" s="244">
        <v>1908000</v>
      </c>
      <c r="O45" s="244">
        <v>0</v>
      </c>
      <c r="P45" s="244">
        <v>18979000</v>
      </c>
      <c r="Q45" s="239" t="s">
        <v>109</v>
      </c>
      <c r="R45" s="236"/>
      <c r="S45" s="236"/>
      <c r="T45" s="236"/>
      <c r="U45" s="236"/>
      <c r="V45" s="236"/>
      <c r="W45" s="236"/>
    </row>
    <row r="46" spans="1:23" s="237" customFormat="1" ht="20.100000000000001" customHeight="1" x14ac:dyDescent="0.2">
      <c r="A46" s="251">
        <v>1253</v>
      </c>
      <c r="B46" s="241" t="s">
        <v>483</v>
      </c>
      <c r="C46" s="242">
        <v>7380</v>
      </c>
      <c r="D46" s="242">
        <v>22898</v>
      </c>
      <c r="E46" s="645">
        <v>26.21</v>
      </c>
      <c r="F46" s="645">
        <v>1.32</v>
      </c>
      <c r="G46" s="646">
        <v>2.09</v>
      </c>
      <c r="H46" s="243">
        <v>419836000</v>
      </c>
      <c r="I46" s="243">
        <v>431310000</v>
      </c>
      <c r="J46" s="243">
        <v>17463000</v>
      </c>
      <c r="K46" s="244">
        <v>0</v>
      </c>
      <c r="L46" s="244">
        <v>-130000</v>
      </c>
      <c r="M46" s="244">
        <v>0</v>
      </c>
      <c r="N46" s="244">
        <v>-28807000</v>
      </c>
      <c r="O46" s="244">
        <v>0</v>
      </c>
      <c r="P46" s="244">
        <v>10567000</v>
      </c>
      <c r="Q46" s="239"/>
      <c r="R46" s="236"/>
      <c r="S46" s="236"/>
      <c r="T46" s="236"/>
      <c r="U46" s="236"/>
      <c r="V46" s="236"/>
      <c r="W46" s="236"/>
    </row>
    <row r="47" spans="1:23" s="237" customFormat="1" ht="20.100000000000001" customHeight="1" x14ac:dyDescent="0.2">
      <c r="A47" s="251">
        <v>1270</v>
      </c>
      <c r="B47" s="241" t="s">
        <v>486</v>
      </c>
      <c r="C47" s="242">
        <v>2444</v>
      </c>
      <c r="D47" s="242">
        <v>4809</v>
      </c>
      <c r="E47" s="645">
        <v>35.14</v>
      </c>
      <c r="F47" s="645">
        <v>5.32</v>
      </c>
      <c r="G47" s="646">
        <v>0.91</v>
      </c>
      <c r="H47" s="243">
        <v>41306000</v>
      </c>
      <c r="I47" s="243">
        <v>52037000</v>
      </c>
      <c r="J47" s="243">
        <v>5886000</v>
      </c>
      <c r="K47" s="244">
        <v>0</v>
      </c>
      <c r="L47" s="244">
        <v>26000</v>
      </c>
      <c r="M47" s="244">
        <v>0</v>
      </c>
      <c r="N47" s="244">
        <v>-16643000</v>
      </c>
      <c r="O47" s="244">
        <v>0</v>
      </c>
      <c r="P47" s="244">
        <v>31632000</v>
      </c>
      <c r="Q47" s="239"/>
      <c r="R47" s="236"/>
      <c r="S47" s="236"/>
      <c r="T47" s="236"/>
      <c r="U47" s="236"/>
      <c r="V47" s="236"/>
      <c r="W47" s="236"/>
    </row>
    <row r="48" spans="1:23" s="237" customFormat="1" ht="20.100000000000001" customHeight="1" x14ac:dyDescent="0.2">
      <c r="A48" s="251">
        <v>1598</v>
      </c>
      <c r="B48" s="241" t="s">
        <v>139</v>
      </c>
      <c r="C48" s="242">
        <v>761171</v>
      </c>
      <c r="D48" s="242">
        <v>1995992</v>
      </c>
      <c r="E48" s="645">
        <v>31.19</v>
      </c>
      <c r="F48" s="645">
        <v>6.77</v>
      </c>
      <c r="G48" s="646">
        <v>1.63</v>
      </c>
      <c r="H48" s="243">
        <v>46528841000</v>
      </c>
      <c r="I48" s="243">
        <v>41845393000</v>
      </c>
      <c r="J48" s="243">
        <v>2169905000</v>
      </c>
      <c r="K48" s="244">
        <v>0</v>
      </c>
      <c r="L48" s="244">
        <v>66904000</v>
      </c>
      <c r="M48" s="244">
        <v>0</v>
      </c>
      <c r="N48" s="244">
        <v>2446640000</v>
      </c>
      <c r="O48" s="244">
        <v>0</v>
      </c>
      <c r="P48" s="244">
        <v>4277214000</v>
      </c>
      <c r="Q48" s="239"/>
      <c r="R48" s="236"/>
      <c r="S48" s="236"/>
      <c r="T48" s="236"/>
      <c r="U48" s="236"/>
      <c r="V48" s="236"/>
      <c r="W48" s="236"/>
    </row>
    <row r="49" spans="1:23" s="237" customFormat="1" ht="20.100000000000001" customHeight="1" x14ac:dyDescent="0.2">
      <c r="A49" s="251">
        <v>1566</v>
      </c>
      <c r="B49" s="241" t="s">
        <v>357</v>
      </c>
      <c r="C49" s="242">
        <v>1402</v>
      </c>
      <c r="D49" s="242">
        <v>1805</v>
      </c>
      <c r="E49" s="645">
        <v>27.45</v>
      </c>
      <c r="F49" s="645">
        <v>1.1100000000000001</v>
      </c>
      <c r="G49" s="646">
        <v>0.28000000000000003</v>
      </c>
      <c r="H49" s="243">
        <v>23290000</v>
      </c>
      <c r="I49" s="243">
        <v>16538000</v>
      </c>
      <c r="J49" s="243">
        <v>5311000</v>
      </c>
      <c r="K49" s="244">
        <v>0</v>
      </c>
      <c r="L49" s="244">
        <v>53000</v>
      </c>
      <c r="M49" s="244">
        <v>0</v>
      </c>
      <c r="N49" s="244">
        <v>1388000</v>
      </c>
      <c r="O49" s="244">
        <v>0</v>
      </c>
      <c r="P49" s="244">
        <v>2730000</v>
      </c>
      <c r="Q49" s="239"/>
      <c r="R49" s="236"/>
      <c r="S49" s="236"/>
      <c r="T49" s="236"/>
      <c r="U49" s="236"/>
      <c r="V49" s="236"/>
      <c r="W49" s="236"/>
    </row>
    <row r="50" spans="1:23" s="237" customFormat="1" ht="20.100000000000001" customHeight="1" x14ac:dyDescent="0.2">
      <c r="A50" s="251">
        <v>1591</v>
      </c>
      <c r="B50" s="241" t="s">
        <v>110</v>
      </c>
      <c r="C50" s="242">
        <v>13028</v>
      </c>
      <c r="D50" s="242">
        <v>27235</v>
      </c>
      <c r="E50" s="645">
        <v>31.05</v>
      </c>
      <c r="F50" s="645">
        <v>2.04</v>
      </c>
      <c r="G50" s="646">
        <v>1.1000000000000001</v>
      </c>
      <c r="H50" s="243">
        <v>213770000</v>
      </c>
      <c r="I50" s="243">
        <v>208333000</v>
      </c>
      <c r="J50" s="243">
        <v>5573000</v>
      </c>
      <c r="K50" s="244">
        <v>0</v>
      </c>
      <c r="L50" s="244">
        <v>2000</v>
      </c>
      <c r="M50" s="244">
        <v>0</v>
      </c>
      <c r="N50" s="244">
        <v>-138000</v>
      </c>
      <c r="O50" s="244">
        <v>0</v>
      </c>
      <c r="P50" s="244">
        <v>178000</v>
      </c>
      <c r="Q50" s="239"/>
      <c r="R50" s="236"/>
      <c r="S50" s="236"/>
      <c r="T50" s="236"/>
      <c r="U50" s="236"/>
      <c r="V50" s="236"/>
      <c r="W50" s="236"/>
    </row>
    <row r="51" spans="1:23" s="237" customFormat="1" ht="20.100000000000001" customHeight="1" x14ac:dyDescent="0.2">
      <c r="A51" s="251">
        <v>1559</v>
      </c>
      <c r="B51" s="241" t="s">
        <v>638</v>
      </c>
      <c r="C51" s="242">
        <v>6975</v>
      </c>
      <c r="D51" s="242">
        <v>15995</v>
      </c>
      <c r="E51" s="645">
        <v>30.24</v>
      </c>
      <c r="F51" s="645">
        <v>3.78</v>
      </c>
      <c r="G51" s="646">
        <v>1.28</v>
      </c>
      <c r="H51" s="243">
        <v>410022000</v>
      </c>
      <c r="I51" s="243">
        <v>356911000</v>
      </c>
      <c r="J51" s="243">
        <v>25400000</v>
      </c>
      <c r="K51" s="244">
        <v>0</v>
      </c>
      <c r="L51" s="244">
        <v>-30000</v>
      </c>
      <c r="M51" s="244">
        <v>0</v>
      </c>
      <c r="N51" s="244">
        <v>27741000</v>
      </c>
      <c r="O51" s="244">
        <v>0</v>
      </c>
      <c r="P51" s="244">
        <v>115540000</v>
      </c>
      <c r="Q51" s="239"/>
      <c r="R51" s="236"/>
      <c r="S51" s="236"/>
      <c r="T51" s="236"/>
      <c r="U51" s="236"/>
      <c r="V51" s="236"/>
      <c r="W51" s="236"/>
    </row>
    <row r="52" spans="1:23" s="237" customFormat="1" ht="20.100000000000001" customHeight="1" x14ac:dyDescent="0.2">
      <c r="A52" s="251">
        <v>1145</v>
      </c>
      <c r="B52" s="241" t="s">
        <v>207</v>
      </c>
      <c r="C52" s="242">
        <v>91759</v>
      </c>
      <c r="D52" s="242">
        <v>231415</v>
      </c>
      <c r="E52" s="645">
        <v>29.25</v>
      </c>
      <c r="F52" s="645">
        <v>4.6500000000000004</v>
      </c>
      <c r="G52" s="646">
        <v>1.53</v>
      </c>
      <c r="H52" s="243">
        <v>4261532000</v>
      </c>
      <c r="I52" s="243">
        <v>3481807000</v>
      </c>
      <c r="J52" s="243">
        <v>384369000</v>
      </c>
      <c r="K52" s="244">
        <v>99459000</v>
      </c>
      <c r="L52" s="244">
        <v>11866000</v>
      </c>
      <c r="M52" s="244">
        <v>0</v>
      </c>
      <c r="N52" s="244">
        <v>284031000</v>
      </c>
      <c r="O52" s="244">
        <v>0</v>
      </c>
      <c r="P52" s="244">
        <v>397249000</v>
      </c>
      <c r="Q52" s="239"/>
      <c r="R52" s="236"/>
      <c r="S52" s="236"/>
      <c r="T52" s="236"/>
      <c r="U52" s="236"/>
      <c r="V52" s="236"/>
      <c r="W52" s="236"/>
    </row>
    <row r="53" spans="1:23" s="237" customFormat="1" ht="20.100000000000001" customHeight="1" x14ac:dyDescent="0.2">
      <c r="A53" s="251">
        <v>1197</v>
      </c>
      <c r="B53" s="241" t="s">
        <v>29</v>
      </c>
      <c r="C53" s="242">
        <v>5834</v>
      </c>
      <c r="D53" s="242">
        <v>12329</v>
      </c>
      <c r="E53" s="645">
        <v>33.71</v>
      </c>
      <c r="F53" s="645">
        <v>8.9499999999999993</v>
      </c>
      <c r="G53" s="646">
        <v>1.1100000000000001</v>
      </c>
      <c r="H53" s="243">
        <v>308772000</v>
      </c>
      <c r="I53" s="243">
        <v>317144000</v>
      </c>
      <c r="J53" s="243">
        <v>19500000</v>
      </c>
      <c r="K53" s="244">
        <v>0</v>
      </c>
      <c r="L53" s="244">
        <v>39000</v>
      </c>
      <c r="M53" s="244">
        <v>0</v>
      </c>
      <c r="N53" s="244">
        <v>-27911000</v>
      </c>
      <c r="O53" s="244">
        <v>0</v>
      </c>
      <c r="P53" s="244">
        <v>12451000</v>
      </c>
      <c r="Q53" s="239"/>
      <c r="R53" s="236"/>
      <c r="S53" s="236"/>
      <c r="T53" s="236"/>
      <c r="U53" s="236"/>
      <c r="V53" s="236"/>
      <c r="W53" s="236"/>
    </row>
    <row r="54" spans="1:23" s="237" customFormat="1" ht="20.100000000000001" customHeight="1" x14ac:dyDescent="0.2">
      <c r="A54" s="251">
        <v>1599</v>
      </c>
      <c r="B54" s="241" t="s">
        <v>140</v>
      </c>
      <c r="C54" s="242">
        <v>11410</v>
      </c>
      <c r="D54" s="242">
        <v>14861</v>
      </c>
      <c r="E54" s="645">
        <v>38.630000000000003</v>
      </c>
      <c r="F54" s="645">
        <v>0.1</v>
      </c>
      <c r="G54" s="646">
        <v>0.3</v>
      </c>
      <c r="H54" s="243">
        <v>211875000</v>
      </c>
      <c r="I54" s="243">
        <v>169066000</v>
      </c>
      <c r="J54" s="243">
        <v>11585000</v>
      </c>
      <c r="K54" s="244">
        <v>0</v>
      </c>
      <c r="L54" s="244">
        <v>349000</v>
      </c>
      <c r="M54" s="244">
        <v>0</v>
      </c>
      <c r="N54" s="244">
        <v>30875000</v>
      </c>
      <c r="O54" s="244">
        <v>0</v>
      </c>
      <c r="P54" s="244">
        <v>36162000</v>
      </c>
      <c r="Q54" s="239"/>
      <c r="R54" s="236"/>
      <c r="S54" s="236"/>
      <c r="T54" s="236"/>
      <c r="U54" s="236"/>
      <c r="V54" s="236"/>
      <c r="W54" s="236"/>
    </row>
    <row r="55" spans="1:23" s="237" customFormat="1" ht="20.100000000000001" customHeight="1" x14ac:dyDescent="0.2">
      <c r="A55" s="251">
        <v>1547</v>
      </c>
      <c r="B55" s="241" t="s">
        <v>99</v>
      </c>
      <c r="C55" s="242">
        <v>4457</v>
      </c>
      <c r="D55" s="242">
        <v>10729</v>
      </c>
      <c r="E55" s="645">
        <v>33.33</v>
      </c>
      <c r="F55" s="645">
        <v>6.68</v>
      </c>
      <c r="G55" s="646">
        <v>1.41</v>
      </c>
      <c r="H55" s="243">
        <v>297072000</v>
      </c>
      <c r="I55" s="243">
        <v>281309000</v>
      </c>
      <c r="J55" s="243">
        <v>14953000</v>
      </c>
      <c r="K55" s="244">
        <v>796000</v>
      </c>
      <c r="L55" s="244">
        <v>64000</v>
      </c>
      <c r="M55" s="244">
        <v>0</v>
      </c>
      <c r="N55" s="244">
        <v>-51000</v>
      </c>
      <c r="O55" s="244">
        <v>0</v>
      </c>
      <c r="P55" s="244">
        <v>21311000</v>
      </c>
      <c r="Q55" s="239"/>
      <c r="R55" s="236"/>
      <c r="S55" s="236"/>
      <c r="T55" s="236"/>
      <c r="U55" s="236"/>
      <c r="V55" s="236"/>
      <c r="W55" s="236"/>
    </row>
    <row r="56" spans="1:23" s="237" customFormat="1" ht="20.100000000000001" customHeight="1" x14ac:dyDescent="0.2">
      <c r="A56" s="251">
        <v>1495</v>
      </c>
      <c r="B56" s="241" t="s">
        <v>10</v>
      </c>
      <c r="C56" s="242">
        <v>11235</v>
      </c>
      <c r="D56" s="242">
        <v>19118</v>
      </c>
      <c r="E56" s="645">
        <v>32.07</v>
      </c>
      <c r="F56" s="645">
        <v>1.9</v>
      </c>
      <c r="G56" s="646">
        <v>0.71</v>
      </c>
      <c r="H56" s="243">
        <v>347791000</v>
      </c>
      <c r="I56" s="243">
        <v>336666000</v>
      </c>
      <c r="J56" s="243">
        <v>25580000</v>
      </c>
      <c r="K56" s="244">
        <v>0</v>
      </c>
      <c r="L56" s="244">
        <v>246000</v>
      </c>
      <c r="M56" s="244">
        <v>0</v>
      </c>
      <c r="N56" s="244">
        <v>-14701000</v>
      </c>
      <c r="O56" s="244">
        <v>0</v>
      </c>
      <c r="P56" s="244">
        <v>14010000</v>
      </c>
      <c r="Q56" s="239"/>
      <c r="R56" s="236"/>
      <c r="S56" s="236"/>
      <c r="T56" s="236"/>
      <c r="U56" s="236"/>
      <c r="V56" s="236"/>
      <c r="W56" s="236"/>
    </row>
    <row r="57" spans="1:23" s="237" customFormat="1" ht="20.100000000000001" customHeight="1" x14ac:dyDescent="0.2">
      <c r="A57" s="251">
        <v>1039</v>
      </c>
      <c r="B57" s="241" t="s">
        <v>203</v>
      </c>
      <c r="C57" s="242">
        <v>4470</v>
      </c>
      <c r="D57" s="242">
        <v>10787</v>
      </c>
      <c r="E57" s="645">
        <v>28.97</v>
      </c>
      <c r="F57" s="645">
        <v>5.71</v>
      </c>
      <c r="G57" s="646">
        <v>1.42</v>
      </c>
      <c r="H57" s="243">
        <v>239196000</v>
      </c>
      <c r="I57" s="243">
        <v>221243000</v>
      </c>
      <c r="J57" s="243">
        <v>14251000</v>
      </c>
      <c r="K57" s="244">
        <v>0</v>
      </c>
      <c r="L57" s="244">
        <v>401000</v>
      </c>
      <c r="M57" s="244">
        <v>0</v>
      </c>
      <c r="N57" s="244">
        <v>3301000</v>
      </c>
      <c r="O57" s="244">
        <v>0</v>
      </c>
      <c r="P57" s="244">
        <v>24715000</v>
      </c>
      <c r="Q57" s="239"/>
      <c r="R57" s="236"/>
      <c r="S57" s="236"/>
      <c r="T57" s="236"/>
      <c r="U57" s="236"/>
      <c r="V57" s="236"/>
      <c r="W57" s="236"/>
    </row>
    <row r="58" spans="1:23" s="237" customFormat="1" ht="20.100000000000001" customHeight="1" x14ac:dyDescent="0.2">
      <c r="A58" s="251">
        <v>1548</v>
      </c>
      <c r="B58" s="241" t="s">
        <v>73</v>
      </c>
      <c r="C58" s="242">
        <v>11717</v>
      </c>
      <c r="D58" s="242">
        <v>22501</v>
      </c>
      <c r="E58" s="645">
        <v>37.89</v>
      </c>
      <c r="F58" s="645">
        <v>10.87</v>
      </c>
      <c r="G58" s="646">
        <v>0.93</v>
      </c>
      <c r="H58" s="243">
        <v>262688000</v>
      </c>
      <c r="I58" s="243">
        <v>500430000</v>
      </c>
      <c r="J58" s="243">
        <v>32450000</v>
      </c>
      <c r="K58" s="244">
        <v>0</v>
      </c>
      <c r="L58" s="244">
        <v>1122000</v>
      </c>
      <c r="M58" s="244">
        <v>0</v>
      </c>
      <c r="N58" s="244">
        <v>-271314000</v>
      </c>
      <c r="O58" s="244">
        <v>0</v>
      </c>
      <c r="P58" s="244">
        <v>-223744000</v>
      </c>
      <c r="Q58" s="239"/>
      <c r="R58" s="236"/>
      <c r="S58" s="236"/>
      <c r="T58" s="236"/>
      <c r="U58" s="236"/>
      <c r="V58" s="236"/>
      <c r="W58" s="236"/>
    </row>
    <row r="59" spans="1:23" s="237" customFormat="1" ht="20.100000000000001" customHeight="1" x14ac:dyDescent="0.2">
      <c r="A59" s="251">
        <v>1600</v>
      </c>
      <c r="B59" s="253" t="s">
        <v>178</v>
      </c>
      <c r="C59" s="242">
        <v>16948</v>
      </c>
      <c r="D59" s="242">
        <v>35904</v>
      </c>
      <c r="E59" s="645">
        <v>36.74</v>
      </c>
      <c r="F59" s="645">
        <v>13.46</v>
      </c>
      <c r="G59" s="646">
        <v>1.1100000000000001</v>
      </c>
      <c r="H59" s="243">
        <v>740532000</v>
      </c>
      <c r="I59" s="243">
        <v>676736000</v>
      </c>
      <c r="J59" s="243">
        <v>55972000</v>
      </c>
      <c r="K59" s="244">
        <v>2731000</v>
      </c>
      <c r="L59" s="244">
        <v>827000</v>
      </c>
      <c r="M59" s="244">
        <v>0</v>
      </c>
      <c r="N59" s="244">
        <v>4266000</v>
      </c>
      <c r="O59" s="244">
        <v>0</v>
      </c>
      <c r="P59" s="244">
        <v>57571000</v>
      </c>
      <c r="Q59" s="239"/>
      <c r="R59" s="236"/>
      <c r="S59" s="236"/>
      <c r="T59" s="236"/>
      <c r="U59" s="236"/>
      <c r="V59" s="236"/>
      <c r="W59" s="236"/>
    </row>
    <row r="60" spans="1:23" s="237" customFormat="1" ht="20.100000000000001" customHeight="1" x14ac:dyDescent="0.2">
      <c r="A60" s="251">
        <v>1241</v>
      </c>
      <c r="B60" s="241" t="s">
        <v>804</v>
      </c>
      <c r="C60" s="242">
        <v>3534</v>
      </c>
      <c r="D60" s="242">
        <v>7547</v>
      </c>
      <c r="E60" s="645">
        <v>26.77</v>
      </c>
      <c r="F60" s="645">
        <v>1.57</v>
      </c>
      <c r="G60" s="646">
        <v>1.1599999999999999</v>
      </c>
      <c r="H60" s="243">
        <v>142333000</v>
      </c>
      <c r="I60" s="243">
        <v>133306000</v>
      </c>
      <c r="J60" s="243">
        <v>12728000</v>
      </c>
      <c r="K60" s="244">
        <v>0</v>
      </c>
      <c r="L60" s="244">
        <v>181000</v>
      </c>
      <c r="M60" s="244">
        <v>0</v>
      </c>
      <c r="N60" s="244">
        <v>-3882000</v>
      </c>
      <c r="O60" s="244">
        <v>0</v>
      </c>
      <c r="P60" s="244">
        <v>19215000</v>
      </c>
      <c r="Q60" s="239"/>
      <c r="R60" s="236"/>
      <c r="S60" s="236"/>
      <c r="T60" s="236"/>
      <c r="U60" s="236"/>
      <c r="V60" s="236"/>
      <c r="W60" s="236"/>
    </row>
    <row r="61" spans="1:23" s="237" customFormat="1" ht="20.100000000000001" customHeight="1" x14ac:dyDescent="0.2">
      <c r="A61" s="251">
        <v>1469</v>
      </c>
      <c r="B61" s="241" t="s">
        <v>4</v>
      </c>
      <c r="C61" s="242">
        <v>25937</v>
      </c>
      <c r="D61" s="242">
        <v>46757</v>
      </c>
      <c r="E61" s="645">
        <v>34.97</v>
      </c>
      <c r="F61" s="645">
        <v>11.55</v>
      </c>
      <c r="G61" s="646">
        <v>0.8</v>
      </c>
      <c r="H61" s="243">
        <v>1114130000</v>
      </c>
      <c r="I61" s="243">
        <v>1095637000</v>
      </c>
      <c r="J61" s="243">
        <v>65640000</v>
      </c>
      <c r="K61" s="244">
        <v>0</v>
      </c>
      <c r="L61" s="244">
        <v>510000</v>
      </c>
      <c r="M61" s="244">
        <v>0</v>
      </c>
      <c r="N61" s="244">
        <v>-47657000</v>
      </c>
      <c r="O61" s="244">
        <v>0</v>
      </c>
      <c r="P61" s="244">
        <v>15781000</v>
      </c>
      <c r="Q61" s="239"/>
      <c r="R61" s="236"/>
      <c r="S61" s="236"/>
      <c r="T61" s="236"/>
      <c r="U61" s="236"/>
      <c r="V61" s="236"/>
      <c r="W61" s="236"/>
    </row>
    <row r="62" spans="1:23" s="237" customFormat="1" ht="20.100000000000001" customHeight="1" x14ac:dyDescent="0.2">
      <c r="A62" s="251">
        <v>1584</v>
      </c>
      <c r="B62" s="241" t="s">
        <v>100</v>
      </c>
      <c r="C62" s="242">
        <v>16580</v>
      </c>
      <c r="D62" s="242">
        <v>33520</v>
      </c>
      <c r="E62" s="645">
        <v>31.74</v>
      </c>
      <c r="F62" s="645">
        <v>5.47</v>
      </c>
      <c r="G62" s="646">
        <v>1.01</v>
      </c>
      <c r="H62" s="243">
        <v>892372000</v>
      </c>
      <c r="I62" s="243">
        <v>843029000</v>
      </c>
      <c r="J62" s="243">
        <v>37924000</v>
      </c>
      <c r="K62" s="244">
        <v>0</v>
      </c>
      <c r="L62" s="244">
        <v>907000</v>
      </c>
      <c r="M62" s="244">
        <v>0</v>
      </c>
      <c r="N62" s="244">
        <v>10512000</v>
      </c>
      <c r="O62" s="244">
        <v>0</v>
      </c>
      <c r="P62" s="244">
        <v>67741000</v>
      </c>
      <c r="Q62" s="239"/>
      <c r="R62" s="236"/>
      <c r="S62" s="236"/>
      <c r="T62" s="236"/>
      <c r="U62" s="236"/>
      <c r="V62" s="236"/>
      <c r="W62" s="236"/>
    </row>
    <row r="63" spans="1:23" s="237" customFormat="1" ht="20.100000000000001" customHeight="1" x14ac:dyDescent="0.2">
      <c r="A63" s="251">
        <v>1214</v>
      </c>
      <c r="B63" s="241" t="s">
        <v>205</v>
      </c>
      <c r="C63" s="242">
        <v>17287</v>
      </c>
      <c r="D63" s="242">
        <v>29615</v>
      </c>
      <c r="E63" s="645">
        <v>35.35</v>
      </c>
      <c r="F63" s="645">
        <v>10.94</v>
      </c>
      <c r="G63" s="646">
        <v>0.7</v>
      </c>
      <c r="H63" s="243">
        <v>619317000</v>
      </c>
      <c r="I63" s="243">
        <v>602577000</v>
      </c>
      <c r="J63" s="243">
        <v>32286000</v>
      </c>
      <c r="K63" s="244">
        <v>0</v>
      </c>
      <c r="L63" s="244">
        <v>-72000</v>
      </c>
      <c r="M63" s="244">
        <v>0</v>
      </c>
      <c r="N63" s="244">
        <v>-15475000</v>
      </c>
      <c r="O63" s="244">
        <v>0</v>
      </c>
      <c r="P63" s="244">
        <v>19584000</v>
      </c>
      <c r="Q63" s="239"/>
      <c r="R63" s="236"/>
      <c r="S63" s="236"/>
      <c r="T63" s="236"/>
      <c r="U63" s="236"/>
      <c r="V63" s="236"/>
      <c r="W63" s="236"/>
    </row>
    <row r="64" spans="1:23" s="237" customFormat="1" ht="20.100000000000001" customHeight="1" x14ac:dyDescent="0.2">
      <c r="A64" s="251">
        <v>1441</v>
      </c>
      <c r="B64" s="241" t="s">
        <v>75</v>
      </c>
      <c r="C64" s="242">
        <v>2424</v>
      </c>
      <c r="D64" s="242">
        <v>4448</v>
      </c>
      <c r="E64" s="645">
        <v>51.48</v>
      </c>
      <c r="F64" s="645">
        <v>34.799999999999997</v>
      </c>
      <c r="G64" s="646">
        <v>0.82</v>
      </c>
      <c r="H64" s="243">
        <v>296467000</v>
      </c>
      <c r="I64" s="243">
        <v>266597000</v>
      </c>
      <c r="J64" s="243">
        <v>10419000</v>
      </c>
      <c r="K64" s="244">
        <v>0</v>
      </c>
      <c r="L64" s="244">
        <v>1327000</v>
      </c>
      <c r="M64" s="244">
        <v>0</v>
      </c>
      <c r="N64" s="244">
        <v>18123000</v>
      </c>
      <c r="O64" s="244">
        <v>0</v>
      </c>
      <c r="P64" s="244">
        <v>33910000</v>
      </c>
      <c r="Q64" s="239"/>
      <c r="R64" s="236"/>
      <c r="S64" s="236"/>
      <c r="T64" s="236"/>
      <c r="U64" s="236"/>
      <c r="V64" s="236"/>
      <c r="W64" s="236"/>
    </row>
    <row r="65" spans="1:23" s="237" customFormat="1" ht="20.100000000000001" customHeight="1" x14ac:dyDescent="0.2">
      <c r="A65" s="251">
        <v>1186</v>
      </c>
      <c r="B65" s="241" t="s">
        <v>7</v>
      </c>
      <c r="C65" s="242">
        <v>1320</v>
      </c>
      <c r="D65" s="242">
        <v>2846</v>
      </c>
      <c r="E65" s="645">
        <v>33.03</v>
      </c>
      <c r="F65" s="645">
        <v>8.9600000000000009</v>
      </c>
      <c r="G65" s="646">
        <v>1.1399999999999999</v>
      </c>
      <c r="H65" s="243">
        <v>71050000</v>
      </c>
      <c r="I65" s="243">
        <v>63388000</v>
      </c>
      <c r="J65" s="243">
        <v>5196000</v>
      </c>
      <c r="K65" s="244">
        <v>0</v>
      </c>
      <c r="L65" s="244">
        <v>88000</v>
      </c>
      <c r="M65" s="244">
        <v>0</v>
      </c>
      <c r="N65" s="244">
        <v>2378000</v>
      </c>
      <c r="O65" s="244">
        <v>0</v>
      </c>
      <c r="P65" s="244">
        <v>16186000</v>
      </c>
      <c r="Q65" s="239"/>
      <c r="R65" s="236"/>
      <c r="S65" s="236"/>
      <c r="T65" s="236"/>
      <c r="U65" s="236"/>
      <c r="V65" s="236"/>
      <c r="W65" s="236"/>
    </row>
    <row r="66" spans="1:23" s="237" customFormat="1" ht="20.100000000000001" customHeight="1" x14ac:dyDescent="0.2">
      <c r="A66" s="251">
        <v>1563</v>
      </c>
      <c r="B66" s="241" t="s">
        <v>64</v>
      </c>
      <c r="C66" s="242">
        <v>7008</v>
      </c>
      <c r="D66" s="242">
        <v>14616</v>
      </c>
      <c r="E66" s="645">
        <v>31.26</v>
      </c>
      <c r="F66" s="645">
        <v>4.43</v>
      </c>
      <c r="G66" s="646">
        <v>1.0900000000000001</v>
      </c>
      <c r="H66" s="243">
        <v>284316000</v>
      </c>
      <c r="I66" s="243">
        <v>263099000</v>
      </c>
      <c r="J66" s="243">
        <v>25035000</v>
      </c>
      <c r="K66" s="244">
        <v>0</v>
      </c>
      <c r="L66" s="244">
        <v>418000</v>
      </c>
      <c r="M66" s="244">
        <v>0</v>
      </c>
      <c r="N66" s="244">
        <v>-4236000</v>
      </c>
      <c r="O66" s="244">
        <v>0</v>
      </c>
      <c r="P66" s="244">
        <v>65717000</v>
      </c>
      <c r="Q66" s="239"/>
      <c r="R66" s="236"/>
      <c r="S66" s="236"/>
      <c r="T66" s="236"/>
      <c r="U66" s="236"/>
      <c r="V66" s="236"/>
      <c r="W66" s="236"/>
    </row>
    <row r="67" spans="1:23" s="237" customFormat="1" ht="20.100000000000001" customHeight="1" x14ac:dyDescent="0.2">
      <c r="A67" s="251">
        <v>1583</v>
      </c>
      <c r="B67" s="241" t="s">
        <v>101</v>
      </c>
      <c r="C67" s="242">
        <v>53424</v>
      </c>
      <c r="D67" s="242">
        <v>95242</v>
      </c>
      <c r="E67" s="645">
        <v>30.79</v>
      </c>
      <c r="F67" s="645">
        <v>1.41</v>
      </c>
      <c r="G67" s="646">
        <v>0.79</v>
      </c>
      <c r="H67" s="243">
        <v>1610142000</v>
      </c>
      <c r="I67" s="243">
        <v>1552756000</v>
      </c>
      <c r="J67" s="243">
        <v>110267000</v>
      </c>
      <c r="K67" s="244">
        <v>0</v>
      </c>
      <c r="L67" s="244">
        <v>821000</v>
      </c>
      <c r="M67" s="244">
        <v>0</v>
      </c>
      <c r="N67" s="244">
        <v>-53702000</v>
      </c>
      <c r="O67" s="244">
        <v>36742000</v>
      </c>
      <c r="P67" s="244">
        <v>50033000</v>
      </c>
      <c r="Q67" s="239" t="s">
        <v>109</v>
      </c>
      <c r="R67" s="236"/>
      <c r="S67" s="236"/>
      <c r="T67" s="236"/>
      <c r="U67" s="236"/>
      <c r="V67" s="236"/>
      <c r="W67" s="236"/>
    </row>
    <row r="68" spans="1:23" s="237" customFormat="1" ht="20.100000000000001" customHeight="1" x14ac:dyDescent="0.2">
      <c r="A68" s="251">
        <v>1194</v>
      </c>
      <c r="B68" s="241" t="s">
        <v>76</v>
      </c>
      <c r="C68" s="242">
        <v>36369</v>
      </c>
      <c r="D68" s="242">
        <v>75336</v>
      </c>
      <c r="E68" s="645">
        <v>40.270000000000003</v>
      </c>
      <c r="F68" s="645">
        <v>17.63</v>
      </c>
      <c r="G68" s="646">
        <v>1.07</v>
      </c>
      <c r="H68" s="243">
        <v>2106498000</v>
      </c>
      <c r="I68" s="243">
        <v>1990725000</v>
      </c>
      <c r="J68" s="243">
        <v>215825000</v>
      </c>
      <c r="K68" s="244">
        <v>14118000</v>
      </c>
      <c r="L68" s="244">
        <v>304000</v>
      </c>
      <c r="M68" s="244">
        <v>0</v>
      </c>
      <c r="N68" s="244">
        <v>-114474000</v>
      </c>
      <c r="O68" s="244">
        <v>0</v>
      </c>
      <c r="P68" s="244">
        <v>49017000</v>
      </c>
      <c r="Q68" s="239"/>
      <c r="R68" s="236"/>
      <c r="S68" s="236"/>
      <c r="T68" s="236"/>
      <c r="U68" s="236"/>
      <c r="V68" s="236"/>
      <c r="W68" s="236"/>
    </row>
    <row r="69" spans="1:23" s="237" customFormat="1" ht="20.100000000000001" customHeight="1" x14ac:dyDescent="0.2">
      <c r="A69" s="761">
        <v>1516</v>
      </c>
      <c r="B69" s="511" t="s">
        <v>77</v>
      </c>
      <c r="C69" s="512">
        <v>2943</v>
      </c>
      <c r="D69" s="512">
        <v>5886</v>
      </c>
      <c r="E69" s="650">
        <v>0</v>
      </c>
      <c r="F69" s="650">
        <v>0</v>
      </c>
      <c r="G69" s="651">
        <v>0</v>
      </c>
      <c r="H69" s="513">
        <v>72453000</v>
      </c>
      <c r="I69" s="513">
        <v>69958000</v>
      </c>
      <c r="J69" s="513">
        <v>7116000</v>
      </c>
      <c r="K69" s="514">
        <v>0</v>
      </c>
      <c r="L69" s="514">
        <v>127000</v>
      </c>
      <c r="M69" s="514">
        <v>0</v>
      </c>
      <c r="N69" s="514">
        <v>-4749000</v>
      </c>
      <c r="O69" s="514">
        <v>0</v>
      </c>
      <c r="P69" s="514">
        <v>-960000</v>
      </c>
      <c r="Q69" s="239"/>
      <c r="R69" s="236"/>
      <c r="S69" s="236"/>
      <c r="T69" s="236"/>
      <c r="U69" s="236"/>
      <c r="V69" s="236"/>
      <c r="W69" s="236"/>
    </row>
    <row r="70" spans="1:23" s="237" customFormat="1" ht="20.100000000000001" customHeight="1" x14ac:dyDescent="0.2">
      <c r="A70" s="251">
        <v>1201</v>
      </c>
      <c r="B70" s="241" t="s">
        <v>78</v>
      </c>
      <c r="C70" s="242">
        <v>3456</v>
      </c>
      <c r="D70" s="242">
        <v>9169</v>
      </c>
      <c r="E70" s="645">
        <v>31.01</v>
      </c>
      <c r="F70" s="645">
        <v>5.79</v>
      </c>
      <c r="G70" s="646">
        <v>1.65</v>
      </c>
      <c r="H70" s="243">
        <v>261852000</v>
      </c>
      <c r="I70" s="243">
        <v>232688000</v>
      </c>
      <c r="J70" s="243">
        <v>11386000</v>
      </c>
      <c r="K70" s="244">
        <v>0</v>
      </c>
      <c r="L70" s="244">
        <v>0</v>
      </c>
      <c r="M70" s="244">
        <v>0</v>
      </c>
      <c r="N70" s="244">
        <v>17778000</v>
      </c>
      <c r="O70" s="244">
        <v>0</v>
      </c>
      <c r="P70" s="244">
        <v>43458000</v>
      </c>
      <c r="Q70" s="239"/>
      <c r="R70" s="236"/>
      <c r="S70" s="236"/>
      <c r="T70" s="236"/>
      <c r="U70" s="236"/>
      <c r="V70" s="236"/>
      <c r="W70" s="236"/>
    </row>
    <row r="71" spans="1:23" s="237" customFormat="1" ht="20.100000000000001" customHeight="1" x14ac:dyDescent="0.2">
      <c r="A71" s="251">
        <v>1430</v>
      </c>
      <c r="B71" s="241" t="s">
        <v>79</v>
      </c>
      <c r="C71" s="242">
        <v>20177</v>
      </c>
      <c r="D71" s="242">
        <v>45204</v>
      </c>
      <c r="E71" s="645">
        <v>31.18</v>
      </c>
      <c r="F71" s="645">
        <v>6.54</v>
      </c>
      <c r="G71" s="646">
        <v>1.23</v>
      </c>
      <c r="H71" s="243">
        <v>1126438000</v>
      </c>
      <c r="I71" s="243">
        <v>1055566000</v>
      </c>
      <c r="J71" s="243">
        <v>60957000</v>
      </c>
      <c r="K71" s="244">
        <v>0</v>
      </c>
      <c r="L71" s="244">
        <v>643000</v>
      </c>
      <c r="M71" s="244">
        <v>0</v>
      </c>
      <c r="N71" s="244">
        <v>9272000</v>
      </c>
      <c r="O71" s="244">
        <v>0</v>
      </c>
      <c r="P71" s="244">
        <v>42169000</v>
      </c>
      <c r="Q71" s="239"/>
      <c r="R71" s="236"/>
      <c r="S71" s="236"/>
      <c r="T71" s="236"/>
      <c r="U71" s="236"/>
      <c r="V71" s="236"/>
      <c r="W71" s="236"/>
    </row>
    <row r="72" spans="1:23" s="237" customFormat="1" ht="20.100000000000001" customHeight="1" x14ac:dyDescent="0.2">
      <c r="A72" s="251">
        <v>1176</v>
      </c>
      <c r="B72" s="241" t="s">
        <v>102</v>
      </c>
      <c r="C72" s="242">
        <v>12951</v>
      </c>
      <c r="D72" s="242">
        <v>22800</v>
      </c>
      <c r="E72" s="645">
        <v>30.75</v>
      </c>
      <c r="F72" s="645">
        <v>2.78</v>
      </c>
      <c r="G72" s="646">
        <v>0.76</v>
      </c>
      <c r="H72" s="243">
        <v>331062000</v>
      </c>
      <c r="I72" s="243">
        <v>276402000</v>
      </c>
      <c r="J72" s="243">
        <v>37317000</v>
      </c>
      <c r="K72" s="244">
        <v>0</v>
      </c>
      <c r="L72" s="244">
        <v>-38000</v>
      </c>
      <c r="M72" s="244">
        <v>0</v>
      </c>
      <c r="N72" s="244">
        <v>17381000</v>
      </c>
      <c r="O72" s="244">
        <v>0</v>
      </c>
      <c r="P72" s="244">
        <v>74818000</v>
      </c>
      <c r="Q72" s="239"/>
      <c r="R72" s="236"/>
      <c r="S72" s="236"/>
      <c r="T72" s="236"/>
      <c r="U72" s="236"/>
      <c r="V72" s="236"/>
      <c r="W72" s="236"/>
    </row>
    <row r="73" spans="1:23" s="237" customFormat="1" ht="20.100000000000001" customHeight="1" x14ac:dyDescent="0.2">
      <c r="A73" s="251">
        <v>1013</v>
      </c>
      <c r="B73" s="241" t="s">
        <v>1</v>
      </c>
      <c r="C73" s="242">
        <v>1200</v>
      </c>
      <c r="D73" s="242">
        <v>2431</v>
      </c>
      <c r="E73" s="645">
        <v>40.86</v>
      </c>
      <c r="F73" s="645">
        <v>18.71</v>
      </c>
      <c r="G73" s="646">
        <v>1.03</v>
      </c>
      <c r="H73" s="243">
        <v>61722000</v>
      </c>
      <c r="I73" s="243">
        <v>46557000</v>
      </c>
      <c r="J73" s="243">
        <v>3820000</v>
      </c>
      <c r="K73" s="244">
        <v>0</v>
      </c>
      <c r="L73" s="244">
        <v>3000</v>
      </c>
      <c r="M73" s="244">
        <v>0</v>
      </c>
      <c r="N73" s="244">
        <v>11343000</v>
      </c>
      <c r="O73" s="244">
        <v>0</v>
      </c>
      <c r="P73" s="244">
        <v>15250000</v>
      </c>
      <c r="Q73" s="239"/>
      <c r="R73" s="236"/>
      <c r="S73" s="236"/>
      <c r="T73" s="236"/>
      <c r="U73" s="236"/>
      <c r="V73" s="236"/>
      <c r="W73" s="236"/>
    </row>
    <row r="74" spans="1:23" s="237" customFormat="1" ht="36.75" customHeight="1" x14ac:dyDescent="0.2">
      <c r="A74" s="251">
        <v>1209</v>
      </c>
      <c r="B74" s="241" t="s">
        <v>485</v>
      </c>
      <c r="C74" s="242">
        <v>11056</v>
      </c>
      <c r="D74" s="242">
        <v>22750</v>
      </c>
      <c r="E74" s="645">
        <v>30.91</v>
      </c>
      <c r="F74" s="645">
        <v>5.86</v>
      </c>
      <c r="G74" s="646">
        <v>1.05</v>
      </c>
      <c r="H74" s="243">
        <v>489816000</v>
      </c>
      <c r="I74" s="243">
        <v>429487000</v>
      </c>
      <c r="J74" s="243">
        <v>34883000</v>
      </c>
      <c r="K74" s="244">
        <v>0</v>
      </c>
      <c r="L74" s="244">
        <v>1375000</v>
      </c>
      <c r="M74" s="244">
        <v>0</v>
      </c>
      <c r="N74" s="244">
        <v>24071000</v>
      </c>
      <c r="O74" s="244">
        <v>0</v>
      </c>
      <c r="P74" s="244">
        <v>99443000</v>
      </c>
      <c r="Q74" s="239"/>
      <c r="R74" s="236"/>
      <c r="S74" s="236"/>
      <c r="T74" s="236"/>
      <c r="U74" s="236"/>
      <c r="V74" s="236"/>
      <c r="W74" s="236"/>
    </row>
    <row r="75" spans="1:23" s="237" customFormat="1" ht="20.100000000000001" customHeight="1" x14ac:dyDescent="0.2">
      <c r="A75" s="251">
        <v>1424</v>
      </c>
      <c r="B75" s="241" t="s">
        <v>80</v>
      </c>
      <c r="C75" s="242">
        <v>3934</v>
      </c>
      <c r="D75" s="242">
        <v>8440</v>
      </c>
      <c r="E75" s="645">
        <v>37.549999999999997</v>
      </c>
      <c r="F75" s="645">
        <v>15.83</v>
      </c>
      <c r="G75" s="646">
        <v>1.1200000000000001</v>
      </c>
      <c r="H75" s="243">
        <v>264931000</v>
      </c>
      <c r="I75" s="243">
        <v>264969000</v>
      </c>
      <c r="J75" s="243">
        <v>14589000</v>
      </c>
      <c r="K75" s="244">
        <v>0</v>
      </c>
      <c r="L75" s="244">
        <v>681000</v>
      </c>
      <c r="M75" s="244">
        <v>0</v>
      </c>
      <c r="N75" s="244">
        <v>-15308000</v>
      </c>
      <c r="O75" s="244">
        <v>0</v>
      </c>
      <c r="P75" s="244">
        <v>29813000</v>
      </c>
      <c r="Q75" s="239"/>
      <c r="R75" s="236"/>
      <c r="S75" s="236"/>
      <c r="T75" s="236"/>
      <c r="U75" s="236"/>
      <c r="V75" s="236"/>
      <c r="W75" s="236"/>
    </row>
    <row r="76" spans="1:23" s="237" customFormat="1" ht="20.100000000000001" customHeight="1" x14ac:dyDescent="0.2">
      <c r="A76" s="251">
        <v>1038</v>
      </c>
      <c r="B76" s="241" t="s">
        <v>8</v>
      </c>
      <c r="C76" s="242">
        <v>35596</v>
      </c>
      <c r="D76" s="242">
        <v>77286</v>
      </c>
      <c r="E76" s="645">
        <v>32.86</v>
      </c>
      <c r="F76" s="645">
        <v>4.13</v>
      </c>
      <c r="G76" s="646">
        <v>1.17</v>
      </c>
      <c r="H76" s="243">
        <v>1618369000</v>
      </c>
      <c r="I76" s="243">
        <v>1622621000</v>
      </c>
      <c r="J76" s="243">
        <v>99199000</v>
      </c>
      <c r="K76" s="244">
        <v>4232000</v>
      </c>
      <c r="L76" s="244">
        <v>270000</v>
      </c>
      <c r="M76" s="244">
        <v>0</v>
      </c>
      <c r="N76" s="244">
        <v>-107953000</v>
      </c>
      <c r="O76" s="244">
        <v>0</v>
      </c>
      <c r="P76" s="244">
        <v>44716000</v>
      </c>
      <c r="Q76" s="239"/>
      <c r="R76" s="236"/>
      <c r="S76" s="236"/>
      <c r="T76" s="236"/>
      <c r="U76" s="236"/>
      <c r="V76" s="236"/>
      <c r="W76" s="236"/>
    </row>
    <row r="77" spans="1:23" s="237" customFormat="1" ht="20.100000000000001" customHeight="1" x14ac:dyDescent="0.2">
      <c r="A77" s="251">
        <v>1234</v>
      </c>
      <c r="B77" s="241" t="s">
        <v>81</v>
      </c>
      <c r="C77" s="242">
        <v>28859</v>
      </c>
      <c r="D77" s="242">
        <v>76655</v>
      </c>
      <c r="E77" s="645">
        <v>31.48</v>
      </c>
      <c r="F77" s="645">
        <v>6.87</v>
      </c>
      <c r="G77" s="646">
        <v>1.65</v>
      </c>
      <c r="H77" s="243">
        <v>1984082000</v>
      </c>
      <c r="I77" s="243">
        <v>2066522000</v>
      </c>
      <c r="J77" s="243">
        <v>63606000</v>
      </c>
      <c r="K77" s="244">
        <v>0</v>
      </c>
      <c r="L77" s="244">
        <v>1472000</v>
      </c>
      <c r="M77" s="244">
        <v>0</v>
      </c>
      <c r="N77" s="244">
        <v>-147518000</v>
      </c>
      <c r="O77" s="244">
        <v>0</v>
      </c>
      <c r="P77" s="244">
        <v>-77275000</v>
      </c>
      <c r="Q77" s="239"/>
      <c r="R77" s="236"/>
      <c r="S77" s="236"/>
      <c r="T77" s="236"/>
      <c r="U77" s="236"/>
      <c r="V77" s="236"/>
      <c r="W77" s="236"/>
    </row>
    <row r="78" spans="1:23" s="237" customFormat="1" ht="20.100000000000001" customHeight="1" x14ac:dyDescent="0.2">
      <c r="A78" s="251">
        <v>1531</v>
      </c>
      <c r="B78" s="241" t="s">
        <v>94</v>
      </c>
      <c r="C78" s="242">
        <v>1063</v>
      </c>
      <c r="D78" s="242">
        <v>2292</v>
      </c>
      <c r="E78" s="645">
        <v>44.4</v>
      </c>
      <c r="F78" s="645">
        <v>25.02</v>
      </c>
      <c r="G78" s="646">
        <v>1.1399999999999999</v>
      </c>
      <c r="H78" s="243">
        <v>60237000</v>
      </c>
      <c r="I78" s="243">
        <v>58825000</v>
      </c>
      <c r="J78" s="243">
        <v>2622000</v>
      </c>
      <c r="K78" s="244">
        <v>0</v>
      </c>
      <c r="L78" s="244">
        <v>0</v>
      </c>
      <c r="M78" s="244">
        <v>0</v>
      </c>
      <c r="N78" s="244">
        <v>-1209000</v>
      </c>
      <c r="O78" s="244">
        <v>0</v>
      </c>
      <c r="P78" s="244">
        <v>7613000</v>
      </c>
      <c r="Q78" s="239"/>
      <c r="R78" s="236"/>
      <c r="S78" s="236"/>
      <c r="T78" s="236"/>
      <c r="U78" s="236"/>
      <c r="V78" s="236"/>
      <c r="W78" s="236"/>
    </row>
    <row r="79" spans="1:23" s="237" customFormat="1" ht="20.100000000000001" customHeight="1" x14ac:dyDescent="0.2">
      <c r="A79" s="251">
        <v>1568</v>
      </c>
      <c r="B79" s="241" t="s">
        <v>484</v>
      </c>
      <c r="C79" s="242">
        <v>14887</v>
      </c>
      <c r="D79" s="242">
        <v>27083</v>
      </c>
      <c r="E79" s="645">
        <v>35.64</v>
      </c>
      <c r="F79" s="645">
        <v>4.37</v>
      </c>
      <c r="G79" s="646">
        <v>0.8</v>
      </c>
      <c r="H79" s="243">
        <v>602911000</v>
      </c>
      <c r="I79" s="243">
        <v>523226000</v>
      </c>
      <c r="J79" s="243">
        <v>36775000</v>
      </c>
      <c r="K79" s="244">
        <v>0</v>
      </c>
      <c r="L79" s="244">
        <v>130000</v>
      </c>
      <c r="M79" s="244">
        <v>0</v>
      </c>
      <c r="N79" s="244">
        <v>42781000</v>
      </c>
      <c r="O79" s="244">
        <v>0</v>
      </c>
      <c r="P79" s="244">
        <v>50524000</v>
      </c>
      <c r="Q79" s="239" t="s">
        <v>109</v>
      </c>
      <c r="R79" s="236"/>
      <c r="S79" s="236"/>
      <c r="T79" s="236"/>
      <c r="U79" s="236"/>
      <c r="V79" s="236"/>
      <c r="W79" s="236"/>
    </row>
    <row r="80" spans="1:23" s="237" customFormat="1" ht="33.75" customHeight="1" x14ac:dyDescent="0.2">
      <c r="A80" s="251">
        <v>1580</v>
      </c>
      <c r="B80" s="241" t="s">
        <v>9</v>
      </c>
      <c r="C80" s="242">
        <v>174002</v>
      </c>
      <c r="D80" s="242">
        <v>496411</v>
      </c>
      <c r="E80" s="645">
        <v>28.58</v>
      </c>
      <c r="F80" s="645">
        <v>3.49</v>
      </c>
      <c r="G80" s="646">
        <v>1.85</v>
      </c>
      <c r="H80" s="243">
        <v>11661372000</v>
      </c>
      <c r="I80" s="243">
        <v>10488031000</v>
      </c>
      <c r="J80" s="243">
        <v>433415000</v>
      </c>
      <c r="K80" s="244">
        <v>0</v>
      </c>
      <c r="L80" s="244">
        <v>2789000</v>
      </c>
      <c r="M80" s="244">
        <v>0</v>
      </c>
      <c r="N80" s="244">
        <v>737137000</v>
      </c>
      <c r="O80" s="244">
        <v>0</v>
      </c>
      <c r="P80" s="244">
        <v>1375132000</v>
      </c>
      <c r="Q80" s="239"/>
      <c r="R80" s="236"/>
      <c r="S80" s="236"/>
      <c r="T80" s="236"/>
      <c r="U80" s="236"/>
      <c r="V80" s="236"/>
      <c r="W80" s="236"/>
    </row>
    <row r="81" spans="1:23" s="237" customFormat="1" ht="20.100000000000001" customHeight="1" x14ac:dyDescent="0.2">
      <c r="A81" s="251">
        <v>1578</v>
      </c>
      <c r="B81" s="241" t="s">
        <v>487</v>
      </c>
      <c r="C81" s="242">
        <v>3169</v>
      </c>
      <c r="D81" s="242">
        <v>6997</v>
      </c>
      <c r="E81" s="645">
        <v>32.69</v>
      </c>
      <c r="F81" s="645">
        <v>7.49</v>
      </c>
      <c r="G81" s="646">
        <v>1.2</v>
      </c>
      <c r="H81" s="243">
        <v>164868000</v>
      </c>
      <c r="I81" s="243">
        <v>144385000</v>
      </c>
      <c r="J81" s="243">
        <v>11378000</v>
      </c>
      <c r="K81" s="244">
        <v>0</v>
      </c>
      <c r="L81" s="244">
        <v>177000</v>
      </c>
      <c r="M81" s="244">
        <v>0</v>
      </c>
      <c r="N81" s="244">
        <v>8928000</v>
      </c>
      <c r="O81" s="244">
        <v>0</v>
      </c>
      <c r="P81" s="244">
        <v>42561000</v>
      </c>
      <c r="Q81" s="239"/>
      <c r="R81" s="236"/>
      <c r="S81" s="236"/>
      <c r="T81" s="236"/>
      <c r="U81" s="236"/>
      <c r="V81" s="236"/>
      <c r="W81" s="236"/>
    </row>
    <row r="82" spans="1:23" s="237" customFormat="1" ht="20.100000000000001" customHeight="1" x14ac:dyDescent="0.2">
      <c r="A82" s="251">
        <v>1544</v>
      </c>
      <c r="B82" s="241" t="s">
        <v>85</v>
      </c>
      <c r="C82" s="242">
        <v>4408</v>
      </c>
      <c r="D82" s="242">
        <v>9288</v>
      </c>
      <c r="E82" s="645">
        <v>39.71</v>
      </c>
      <c r="F82" s="645">
        <v>17.23</v>
      </c>
      <c r="G82" s="646">
        <v>1.1100000000000001</v>
      </c>
      <c r="H82" s="243">
        <v>302555000</v>
      </c>
      <c r="I82" s="243">
        <v>267285000</v>
      </c>
      <c r="J82" s="243">
        <v>14022000</v>
      </c>
      <c r="K82" s="244">
        <v>0</v>
      </c>
      <c r="L82" s="244">
        <v>27000</v>
      </c>
      <c r="M82" s="244">
        <v>0</v>
      </c>
      <c r="N82" s="244">
        <v>21220000</v>
      </c>
      <c r="O82" s="244">
        <v>0</v>
      </c>
      <c r="P82" s="244">
        <v>38783000</v>
      </c>
      <c r="Q82" s="239"/>
      <c r="R82" s="236"/>
      <c r="S82" s="236"/>
      <c r="T82" s="236"/>
      <c r="U82" s="236"/>
      <c r="V82" s="236"/>
      <c r="W82" s="236"/>
    </row>
    <row r="83" spans="1:23" s="237" customFormat="1" ht="20.100000000000001" customHeight="1" x14ac:dyDescent="0.2">
      <c r="A83" s="251">
        <v>1582</v>
      </c>
      <c r="B83" s="241" t="s">
        <v>103</v>
      </c>
      <c r="C83" s="242">
        <v>18429</v>
      </c>
      <c r="D83" s="242">
        <v>27967</v>
      </c>
      <c r="E83" s="645">
        <v>56.61</v>
      </c>
      <c r="F83" s="645">
        <v>48.47</v>
      </c>
      <c r="G83" s="646">
        <v>0.5</v>
      </c>
      <c r="H83" s="243">
        <v>569553000</v>
      </c>
      <c r="I83" s="243">
        <v>567386000</v>
      </c>
      <c r="J83" s="243">
        <v>55723000</v>
      </c>
      <c r="K83" s="244">
        <v>0</v>
      </c>
      <c r="L83" s="244">
        <v>216000</v>
      </c>
      <c r="M83" s="244">
        <v>0</v>
      </c>
      <c r="N83" s="244">
        <v>-53772000</v>
      </c>
      <c r="O83" s="244">
        <v>0</v>
      </c>
      <c r="P83" s="244">
        <v>-46338000</v>
      </c>
      <c r="Q83" s="239"/>
      <c r="R83" s="236"/>
      <c r="S83" s="236"/>
      <c r="T83" s="236"/>
      <c r="U83" s="236"/>
      <c r="V83" s="236"/>
      <c r="W83" s="236"/>
    </row>
    <row r="84" spans="1:23" s="237" customFormat="1" ht="20.100000000000001" customHeight="1" x14ac:dyDescent="0.2">
      <c r="A84" s="251">
        <v>1579</v>
      </c>
      <c r="B84" s="241" t="s">
        <v>193</v>
      </c>
      <c r="C84" s="242">
        <v>4198</v>
      </c>
      <c r="D84" s="242">
        <v>9320</v>
      </c>
      <c r="E84" s="645">
        <v>28.55</v>
      </c>
      <c r="F84" s="645">
        <v>2.39</v>
      </c>
      <c r="G84" s="646">
        <v>1.23</v>
      </c>
      <c r="H84" s="243">
        <v>134695000</v>
      </c>
      <c r="I84" s="243">
        <v>104571000</v>
      </c>
      <c r="J84" s="243">
        <v>15119000</v>
      </c>
      <c r="K84" s="244">
        <v>0</v>
      </c>
      <c r="L84" s="244">
        <v>404000</v>
      </c>
      <c r="M84" s="244">
        <v>0</v>
      </c>
      <c r="N84" s="244">
        <v>14602000</v>
      </c>
      <c r="O84" s="244">
        <v>0</v>
      </c>
      <c r="P84" s="244">
        <v>17534000</v>
      </c>
      <c r="Q84" s="239"/>
      <c r="R84" s="236"/>
      <c r="S84" s="236"/>
      <c r="T84" s="236"/>
      <c r="U84" s="236"/>
      <c r="V84" s="236"/>
      <c r="W84" s="236"/>
    </row>
    <row r="85" spans="1:23" s="237" customFormat="1" ht="20.100000000000001" customHeight="1" x14ac:dyDescent="0.2">
      <c r="A85" s="251">
        <v>1597</v>
      </c>
      <c r="B85" s="241" t="s">
        <v>196</v>
      </c>
      <c r="C85" s="242">
        <v>44398</v>
      </c>
      <c r="D85" s="242">
        <v>81165</v>
      </c>
      <c r="E85" s="645">
        <v>30.97</v>
      </c>
      <c r="F85" s="645">
        <v>0.62</v>
      </c>
      <c r="G85" s="646">
        <v>0.83</v>
      </c>
      <c r="H85" s="243">
        <v>1539408000</v>
      </c>
      <c r="I85" s="243">
        <v>1283434000</v>
      </c>
      <c r="J85" s="243">
        <v>126142000</v>
      </c>
      <c r="K85" s="244">
        <v>35727000</v>
      </c>
      <c r="L85" s="244">
        <v>518000</v>
      </c>
      <c r="M85" s="244">
        <v>0</v>
      </c>
      <c r="N85" s="244">
        <v>93588000</v>
      </c>
      <c r="O85" s="244">
        <v>0</v>
      </c>
      <c r="P85" s="244">
        <v>119686000</v>
      </c>
      <c r="Q85" s="239"/>
      <c r="R85" s="236"/>
      <c r="S85" s="236"/>
      <c r="T85" s="236"/>
      <c r="U85" s="236"/>
      <c r="V85" s="236"/>
      <c r="W85" s="236"/>
    </row>
    <row r="86" spans="1:23" s="237" customFormat="1" ht="30" customHeight="1" x14ac:dyDescent="0.2">
      <c r="A86" s="251">
        <v>1520</v>
      </c>
      <c r="B86" s="241" t="s">
        <v>2</v>
      </c>
      <c r="C86" s="242">
        <v>3408</v>
      </c>
      <c r="D86" s="242">
        <v>6729</v>
      </c>
      <c r="E86" s="645">
        <v>42.72</v>
      </c>
      <c r="F86" s="645">
        <v>21.81</v>
      </c>
      <c r="G86" s="646">
        <v>0.97</v>
      </c>
      <c r="H86" s="243">
        <v>184681000</v>
      </c>
      <c r="I86" s="243">
        <v>161507000</v>
      </c>
      <c r="J86" s="243">
        <v>12315000</v>
      </c>
      <c r="K86" s="244">
        <v>0</v>
      </c>
      <c r="L86" s="244">
        <v>-69000</v>
      </c>
      <c r="M86" s="244">
        <v>0</v>
      </c>
      <c r="N86" s="244">
        <v>10928000</v>
      </c>
      <c r="O86" s="244">
        <v>0</v>
      </c>
      <c r="P86" s="244">
        <v>19138000</v>
      </c>
      <c r="Q86" s="239"/>
      <c r="R86" s="236"/>
      <c r="S86" s="236"/>
      <c r="T86" s="236"/>
      <c r="U86" s="236"/>
      <c r="V86" s="236"/>
      <c r="W86" s="236"/>
    </row>
    <row r="87" spans="1:23" s="237" customFormat="1" ht="20.100000000000001" customHeight="1" x14ac:dyDescent="0.2">
      <c r="A87" s="251">
        <v>1291</v>
      </c>
      <c r="B87" s="241" t="s">
        <v>104</v>
      </c>
      <c r="C87" s="242">
        <v>9397</v>
      </c>
      <c r="D87" s="242">
        <v>24500</v>
      </c>
      <c r="E87" s="645">
        <v>28.83</v>
      </c>
      <c r="F87" s="645">
        <v>4.93</v>
      </c>
      <c r="G87" s="646">
        <v>1.62</v>
      </c>
      <c r="H87" s="243">
        <v>466742000</v>
      </c>
      <c r="I87" s="243">
        <v>440897000</v>
      </c>
      <c r="J87" s="243">
        <v>39586000</v>
      </c>
      <c r="K87" s="244">
        <v>0</v>
      </c>
      <c r="L87" s="244">
        <v>618000</v>
      </c>
      <c r="M87" s="244">
        <v>0</v>
      </c>
      <c r="N87" s="244">
        <v>-14359000</v>
      </c>
      <c r="O87" s="244">
        <v>0</v>
      </c>
      <c r="P87" s="244">
        <v>63743000</v>
      </c>
      <c r="Q87" s="239"/>
      <c r="R87" s="236"/>
      <c r="S87" s="236"/>
      <c r="T87" s="236"/>
      <c r="U87" s="236"/>
      <c r="V87" s="236"/>
      <c r="W87" s="236"/>
    </row>
    <row r="88" spans="1:23" s="237" customFormat="1" ht="20.100000000000001" customHeight="1" x14ac:dyDescent="0.2">
      <c r="A88" s="251">
        <v>1293</v>
      </c>
      <c r="B88" s="241" t="s">
        <v>82</v>
      </c>
      <c r="C88" s="242">
        <v>9579</v>
      </c>
      <c r="D88" s="242">
        <v>17586</v>
      </c>
      <c r="E88" s="645">
        <v>32.86</v>
      </c>
      <c r="F88" s="645">
        <v>7.24</v>
      </c>
      <c r="G88" s="646">
        <v>0.82</v>
      </c>
      <c r="H88" s="243">
        <v>323919000</v>
      </c>
      <c r="I88" s="243">
        <v>309052000</v>
      </c>
      <c r="J88" s="243">
        <v>31285000</v>
      </c>
      <c r="K88" s="244">
        <v>0</v>
      </c>
      <c r="L88" s="244">
        <v>110000</v>
      </c>
      <c r="M88" s="244">
        <v>0</v>
      </c>
      <c r="N88" s="244">
        <v>-16529000</v>
      </c>
      <c r="O88" s="244">
        <v>0</v>
      </c>
      <c r="P88" s="244">
        <v>10362000</v>
      </c>
      <c r="Q88" s="239"/>
      <c r="R88" s="236"/>
      <c r="S88" s="236"/>
      <c r="T88" s="236"/>
      <c r="U88" s="236"/>
      <c r="V88" s="236"/>
      <c r="W88" s="236"/>
    </row>
    <row r="89" spans="1:23" s="237" customFormat="1" ht="9.9499999999999993" customHeight="1" thickBot="1" x14ac:dyDescent="0.25">
      <c r="A89" s="245"/>
      <c r="B89" s="254"/>
      <c r="C89" s="255"/>
      <c r="D89" s="255"/>
      <c r="E89" s="647"/>
      <c r="F89" s="652"/>
      <c r="G89" s="647"/>
      <c r="H89" s="248"/>
      <c r="I89" s="248"/>
      <c r="J89" s="248"/>
      <c r="K89" s="248"/>
      <c r="L89" s="248"/>
      <c r="M89" s="248"/>
      <c r="N89" s="248"/>
      <c r="O89" s="248"/>
      <c r="P89" s="248"/>
      <c r="Q89" s="239"/>
      <c r="R89" s="236"/>
      <c r="S89" s="236"/>
      <c r="T89" s="236"/>
      <c r="U89" s="236"/>
      <c r="V89" s="236"/>
      <c r="W89" s="236"/>
    </row>
    <row r="90" spans="1:23" s="237" customFormat="1" ht="20.100000000000001" customHeight="1" thickBot="1" x14ac:dyDescent="0.25">
      <c r="A90" s="1133" t="s">
        <v>234</v>
      </c>
      <c r="B90" s="1134"/>
      <c r="C90" s="257">
        <v>1703996</v>
      </c>
      <c r="D90" s="257">
        <v>4087390</v>
      </c>
      <c r="E90" s="648">
        <v>31.58</v>
      </c>
      <c r="F90" s="649">
        <v>6.8</v>
      </c>
      <c r="G90" s="648">
        <v>1.41</v>
      </c>
      <c r="H90" s="250">
        <v>92495861000</v>
      </c>
      <c r="I90" s="250">
        <v>84558742000</v>
      </c>
      <c r="J90" s="250">
        <v>4961915000</v>
      </c>
      <c r="K90" s="250">
        <v>157466000</v>
      </c>
      <c r="L90" s="250">
        <v>98696000</v>
      </c>
      <c r="M90" s="250">
        <v>0</v>
      </c>
      <c r="N90" s="250">
        <v>2719042000</v>
      </c>
      <c r="O90" s="250">
        <v>36742000</v>
      </c>
      <c r="P90" s="250">
        <v>8120082000</v>
      </c>
      <c r="Q90" s="239"/>
      <c r="R90" s="236"/>
      <c r="S90" s="236"/>
      <c r="T90" s="236"/>
      <c r="U90" s="236"/>
      <c r="V90" s="236"/>
      <c r="W90" s="236"/>
    </row>
    <row r="91" spans="1:23" s="237" customFormat="1" ht="20.100000000000001" customHeight="1" thickTop="1" thickBot="1" x14ac:dyDescent="0.25">
      <c r="A91" s="1136"/>
      <c r="B91" s="1137"/>
      <c r="C91" s="1137"/>
      <c r="D91" s="1137"/>
      <c r="E91" s="1137"/>
      <c r="F91" s="1137"/>
      <c r="G91" s="1137"/>
      <c r="H91" s="1137"/>
      <c r="I91" s="1137"/>
      <c r="J91" s="1137"/>
      <c r="K91" s="1137"/>
      <c r="L91" s="1137"/>
      <c r="M91" s="1137"/>
      <c r="N91" s="1137"/>
      <c r="O91" s="1137"/>
      <c r="P91" s="1138"/>
      <c r="Q91" s="258"/>
      <c r="R91" s="236"/>
      <c r="S91" s="236"/>
      <c r="T91" s="236"/>
      <c r="U91" s="236"/>
      <c r="V91" s="236"/>
      <c r="W91" s="236"/>
    </row>
    <row r="92" spans="1:23" s="237" customFormat="1" ht="20.100000000000001" customHeight="1" thickBot="1" x14ac:dyDescent="0.25">
      <c r="A92" s="1133" t="s">
        <v>235</v>
      </c>
      <c r="B92" s="1134"/>
      <c r="C92" s="257">
        <v>4047642</v>
      </c>
      <c r="D92" s="257">
        <v>8921711</v>
      </c>
      <c r="E92" s="648">
        <v>33.71</v>
      </c>
      <c r="F92" s="649">
        <v>9.06</v>
      </c>
      <c r="G92" s="648">
        <v>1.2</v>
      </c>
      <c r="H92" s="250">
        <v>204694719000</v>
      </c>
      <c r="I92" s="250">
        <v>186149515000</v>
      </c>
      <c r="J92" s="250">
        <v>14960310000</v>
      </c>
      <c r="K92" s="250">
        <v>2521529000</v>
      </c>
      <c r="L92" s="250">
        <v>242848000</v>
      </c>
      <c r="M92" s="250">
        <v>0</v>
      </c>
      <c r="N92" s="250">
        <v>820517000</v>
      </c>
      <c r="O92" s="250">
        <v>27159000</v>
      </c>
      <c r="P92" s="250">
        <v>12184622000</v>
      </c>
      <c r="Q92" s="239"/>
      <c r="R92" s="236"/>
      <c r="S92" s="236"/>
      <c r="T92" s="236"/>
      <c r="U92" s="236"/>
      <c r="V92" s="236"/>
      <c r="W92" s="236"/>
    </row>
    <row r="93" spans="1:23" s="237" customFormat="1" ht="20.100000000000001" customHeight="1" thickTop="1" thickBot="1" x14ac:dyDescent="0.25">
      <c r="A93" s="1139"/>
      <c r="B93" s="1140"/>
      <c r="C93" s="1140"/>
      <c r="D93" s="1140"/>
      <c r="E93" s="1140"/>
      <c r="F93" s="1140"/>
      <c r="G93" s="1140"/>
      <c r="H93" s="1140"/>
      <c r="I93" s="1140"/>
      <c r="J93" s="1140"/>
      <c r="K93" s="1140"/>
      <c r="L93" s="1140"/>
      <c r="M93" s="1140"/>
      <c r="N93" s="1140"/>
      <c r="O93" s="1140"/>
      <c r="P93" s="1141"/>
      <c r="Q93" s="259"/>
      <c r="R93" s="236"/>
      <c r="S93" s="236"/>
      <c r="T93" s="236"/>
      <c r="U93" s="236"/>
      <c r="V93" s="236"/>
      <c r="W93" s="236"/>
    </row>
    <row r="94" spans="1:23" s="237" customFormat="1" ht="20.100000000000001" customHeight="1" thickTop="1" x14ac:dyDescent="0.2">
      <c r="A94" s="1118"/>
      <c r="B94" s="1097"/>
      <c r="C94" s="1097"/>
      <c r="D94" s="1097"/>
      <c r="E94" s="1097"/>
      <c r="F94" s="1097"/>
      <c r="G94" s="1097"/>
      <c r="H94" s="1097"/>
      <c r="I94" s="1097"/>
      <c r="J94" s="1097"/>
      <c r="K94" s="1097"/>
      <c r="L94" s="1097"/>
      <c r="M94" s="1097"/>
      <c r="N94" s="1097"/>
      <c r="O94" s="1097"/>
      <c r="P94" s="1097"/>
      <c r="Q94" s="252"/>
      <c r="R94" s="236"/>
      <c r="S94" s="236"/>
      <c r="T94" s="236"/>
      <c r="U94" s="236"/>
      <c r="V94" s="236"/>
      <c r="W94" s="236"/>
    </row>
    <row r="95" spans="1:23" s="237" customFormat="1" ht="20.100000000000001" customHeight="1" x14ac:dyDescent="0.2">
      <c r="A95" s="260" t="s">
        <v>223</v>
      </c>
      <c r="B95" s="252"/>
      <c r="C95" s="252"/>
      <c r="D95" s="252"/>
      <c r="E95" s="252"/>
      <c r="F95" s="252"/>
      <c r="G95" s="252"/>
      <c r="H95" s="259"/>
      <c r="I95" s="259"/>
      <c r="J95" s="239"/>
      <c r="K95" s="252"/>
      <c r="L95" s="252"/>
      <c r="M95" s="252"/>
      <c r="N95" s="252"/>
      <c r="O95" s="252"/>
      <c r="P95" s="239"/>
      <c r="Q95" s="252"/>
      <c r="R95" s="236"/>
      <c r="S95" s="236"/>
      <c r="T95" s="236"/>
      <c r="U95" s="236"/>
      <c r="V95" s="236"/>
      <c r="W95" s="236"/>
    </row>
    <row r="96" spans="1:23" s="237" customFormat="1" ht="20.100000000000001" customHeight="1" x14ac:dyDescent="0.2">
      <c r="A96" s="252" t="s">
        <v>107</v>
      </c>
      <c r="B96" s="1097" t="s">
        <v>629</v>
      </c>
      <c r="C96" s="1097"/>
      <c r="D96" s="1097"/>
      <c r="E96" s="1097"/>
      <c r="F96" s="1097"/>
      <c r="G96" s="1097"/>
      <c r="H96" s="1097"/>
      <c r="I96" s="1097"/>
      <c r="J96" s="1097"/>
      <c r="K96" s="1097"/>
      <c r="L96" s="1097"/>
      <c r="M96" s="1097"/>
      <c r="N96" s="1097"/>
      <c r="O96" s="1097"/>
      <c r="P96" s="1097"/>
      <c r="Q96" s="252"/>
      <c r="R96" s="236"/>
      <c r="S96" s="236"/>
      <c r="T96" s="236"/>
      <c r="U96" s="236"/>
      <c r="V96" s="236"/>
      <c r="W96" s="236"/>
    </row>
    <row r="97" spans="1:23" s="237" customFormat="1" ht="20.100000000000001" customHeight="1" x14ac:dyDescent="0.2">
      <c r="A97" s="252" t="s">
        <v>108</v>
      </c>
      <c r="B97" s="1097" t="s">
        <v>630</v>
      </c>
      <c r="C97" s="1097"/>
      <c r="D97" s="1097"/>
      <c r="E97" s="1097"/>
      <c r="F97" s="1097"/>
      <c r="G97" s="1097"/>
      <c r="H97" s="1097"/>
      <c r="I97" s="1097"/>
      <c r="J97" s="1097"/>
      <c r="K97" s="1097"/>
      <c r="L97" s="1097"/>
      <c r="M97" s="1097"/>
      <c r="N97" s="1097"/>
      <c r="O97" s="1097"/>
      <c r="P97" s="1097"/>
      <c r="Q97" s="252"/>
      <c r="R97" s="236"/>
      <c r="S97" s="236"/>
      <c r="T97" s="236"/>
      <c r="U97" s="236"/>
      <c r="V97" s="236"/>
      <c r="W97" s="236"/>
    </row>
    <row r="98" spans="1:23" s="237" customFormat="1" ht="20.100000000000001" customHeight="1" x14ac:dyDescent="0.2">
      <c r="A98" s="252" t="s">
        <v>109</v>
      </c>
      <c r="B98" s="1097" t="s">
        <v>545</v>
      </c>
      <c r="C98" s="1097"/>
      <c r="D98" s="1097"/>
      <c r="E98" s="1097"/>
      <c r="F98" s="1097"/>
      <c r="G98" s="1097"/>
      <c r="H98" s="1097"/>
      <c r="I98" s="1097"/>
      <c r="J98" s="1097"/>
      <c r="K98" s="1097"/>
      <c r="L98" s="1097"/>
      <c r="M98" s="1097"/>
      <c r="N98" s="1097"/>
      <c r="O98" s="1097"/>
      <c r="P98" s="1097"/>
      <c r="Q98" s="252"/>
      <c r="R98" s="236"/>
      <c r="S98" s="236"/>
      <c r="T98" s="236"/>
      <c r="U98" s="236"/>
      <c r="V98" s="236"/>
      <c r="W98" s="236"/>
    </row>
    <row r="99" spans="1:23" s="237" customFormat="1" ht="20.100000000000001" customHeight="1" x14ac:dyDescent="0.2">
      <c r="A99" s="1118"/>
      <c r="B99" s="1097"/>
      <c r="C99" s="1097"/>
      <c r="D99" s="1097"/>
      <c r="E99" s="1097"/>
      <c r="F99" s="1097"/>
      <c r="G99" s="1097"/>
      <c r="H99" s="1097"/>
      <c r="I99" s="1097"/>
      <c r="J99" s="1097"/>
      <c r="K99" s="1097"/>
      <c r="L99" s="1097"/>
      <c r="M99" s="1097"/>
      <c r="N99" s="1097"/>
      <c r="O99" s="1097"/>
      <c r="P99" s="1097"/>
      <c r="Q99" s="252"/>
      <c r="R99" s="236"/>
      <c r="S99" s="236"/>
      <c r="T99" s="236"/>
      <c r="U99" s="236"/>
      <c r="V99" s="236"/>
      <c r="W99" s="236"/>
    </row>
    <row r="100" spans="1:23" s="237" customFormat="1" ht="20.100000000000001" customHeight="1" x14ac:dyDescent="0.2">
      <c r="A100" s="1097" t="s">
        <v>426</v>
      </c>
      <c r="B100" s="1097"/>
      <c r="C100" s="1097"/>
      <c r="D100" s="1097"/>
      <c r="E100" s="1097"/>
      <c r="F100" s="1097"/>
      <c r="G100" s="1097"/>
      <c r="H100" s="1097"/>
      <c r="I100" s="1097"/>
      <c r="J100" s="1097"/>
      <c r="K100" s="1097"/>
      <c r="L100" s="1097"/>
      <c r="M100" s="1097"/>
      <c r="N100" s="1097"/>
      <c r="O100" s="1097"/>
      <c r="P100" s="1097"/>
      <c r="Q100" s="252"/>
      <c r="R100" s="236"/>
      <c r="S100" s="236"/>
      <c r="T100" s="236"/>
      <c r="U100" s="236"/>
      <c r="V100" s="236"/>
      <c r="W100" s="236"/>
    </row>
    <row r="101" spans="1:23" s="237" customFormat="1" ht="20.100000000000001" customHeight="1" x14ac:dyDescent="0.2">
      <c r="A101" s="1118"/>
      <c r="B101" s="1097"/>
      <c r="C101" s="1097"/>
      <c r="D101" s="1097"/>
      <c r="E101" s="1097"/>
      <c r="F101" s="1097"/>
      <c r="G101" s="1097"/>
      <c r="H101" s="1097"/>
      <c r="I101" s="1097"/>
      <c r="J101" s="1097"/>
      <c r="K101" s="1097"/>
      <c r="L101" s="1097"/>
      <c r="M101" s="1097"/>
      <c r="N101" s="1097"/>
      <c r="O101" s="1097"/>
      <c r="P101" s="1097"/>
      <c r="Q101" s="252"/>
      <c r="R101" s="236"/>
      <c r="S101" s="236"/>
      <c r="T101" s="236"/>
      <c r="U101" s="236"/>
      <c r="V101" s="236"/>
      <c r="W101" s="236"/>
    </row>
    <row r="102" spans="1:23" s="237" customFormat="1" ht="20.100000000000001" customHeight="1" x14ac:dyDescent="0.2">
      <c r="A102" s="1117" t="s">
        <v>792</v>
      </c>
      <c r="B102" s="1117"/>
      <c r="C102" s="1117"/>
      <c r="D102" s="1117"/>
      <c r="E102" s="1117"/>
      <c r="F102" s="1117"/>
      <c r="G102" s="1117"/>
      <c r="H102" s="1117"/>
      <c r="I102" s="1117"/>
      <c r="J102" s="1117"/>
      <c r="K102" s="1117"/>
      <c r="L102" s="1117"/>
      <c r="M102" s="1117"/>
      <c r="N102" s="1117"/>
      <c r="O102" s="1117"/>
      <c r="P102" s="1117"/>
      <c r="Q102" s="460"/>
      <c r="R102" s="236"/>
      <c r="S102" s="236"/>
      <c r="T102" s="236"/>
      <c r="U102" s="236"/>
      <c r="V102" s="236"/>
      <c r="W102" s="236"/>
    </row>
    <row r="103" spans="1:23" s="237" customFormat="1" ht="20.100000000000001" customHeight="1" x14ac:dyDescent="0.2">
      <c r="A103" s="1119" t="s">
        <v>754</v>
      </c>
      <c r="B103" s="1119"/>
      <c r="C103" s="1119"/>
      <c r="D103" s="1119"/>
      <c r="E103" s="1119"/>
      <c r="F103" s="1119"/>
      <c r="G103" s="1119"/>
      <c r="H103" s="1119"/>
      <c r="I103" s="1119"/>
      <c r="J103" s="1119"/>
      <c r="K103" s="1119"/>
      <c r="L103" s="1119"/>
      <c r="M103" s="1119"/>
      <c r="N103" s="1119"/>
      <c r="O103" s="1119"/>
      <c r="P103" s="1119"/>
      <c r="Q103" s="460"/>
      <c r="R103" s="459"/>
      <c r="S103" s="459"/>
      <c r="T103" s="459"/>
      <c r="U103" s="459"/>
      <c r="V103" s="236"/>
      <c r="W103" s="236"/>
    </row>
    <row r="104" spans="1:23" s="237" customFormat="1" ht="20.100000000000001" customHeight="1" x14ac:dyDescent="0.2">
      <c r="A104" s="1119" t="s">
        <v>796</v>
      </c>
      <c r="B104" s="1119"/>
      <c r="C104" s="1119"/>
      <c r="D104" s="1119"/>
      <c r="E104" s="1119"/>
      <c r="F104" s="1119"/>
      <c r="G104" s="1119"/>
      <c r="H104" s="1119"/>
      <c r="I104" s="1119"/>
      <c r="J104" s="1119"/>
      <c r="K104" s="1119"/>
      <c r="L104" s="1119"/>
      <c r="M104" s="1119"/>
      <c r="N104" s="1119"/>
      <c r="O104" s="1119"/>
      <c r="P104" s="1119"/>
      <c r="Q104" s="407"/>
      <c r="R104" s="236"/>
      <c r="S104" s="236"/>
      <c r="T104" s="236"/>
      <c r="U104" s="236"/>
      <c r="V104" s="236"/>
      <c r="W104" s="236"/>
    </row>
    <row r="105" spans="1:23" s="237" customFormat="1" ht="20.100000000000001" customHeight="1" x14ac:dyDescent="0.2">
      <c r="A105" s="1097"/>
      <c r="B105" s="1097"/>
      <c r="C105" s="1097"/>
      <c r="D105" s="1097"/>
      <c r="E105" s="1097"/>
      <c r="F105" s="1097"/>
      <c r="G105" s="1097"/>
      <c r="H105" s="1097"/>
      <c r="I105" s="1097"/>
      <c r="J105" s="1097"/>
      <c r="K105" s="1097"/>
      <c r="L105" s="1097"/>
      <c r="M105" s="1097"/>
      <c r="N105" s="1097"/>
      <c r="O105" s="1097"/>
      <c r="P105" s="1097"/>
      <c r="Q105" s="252"/>
      <c r="R105" s="236"/>
      <c r="S105" s="236"/>
      <c r="T105" s="236"/>
      <c r="U105" s="236"/>
      <c r="V105" s="236"/>
      <c r="W105" s="236"/>
    </row>
  </sheetData>
  <customSheetViews>
    <customSheetView guid="{D4C5893D-E0C3-4CD2-AD3D-FAA2712F23C5}" scale="60" showPageBreaks="1" fitToPage="1" printArea="1" view="pageBreakPreview" showRuler="0">
      <selection activeCell="D10" sqref="D10"/>
      <rowBreaks count="4" manualBreakCount="4">
        <brk id="53" max="19" man="1"/>
        <brk id="99" max="19" man="1"/>
        <brk id="106" max="30" man="1"/>
        <brk id="156" max="19" man="1"/>
      </rowBreaks>
      <pageMargins left="0.75" right="0.75" top="1" bottom="1" header="0.5" footer="0.5"/>
      <printOptions headings="1" gridLines="1"/>
      <pageSetup paperSize="8" scale="45" fitToHeight="0" orientation="landscape" r:id="rId1"/>
      <headerFooter alignWithMargins="0">
        <oddFooter>&amp;A&amp;RPage &amp;P</oddFooter>
      </headerFooter>
    </customSheetView>
    <customSheetView guid="{50FB0EBB-2675-4169-BD2C-ADCEDF2212F1}" scale="60" showPageBreaks="1" printArea="1" hiddenColumns="1" view="pageBreakPreview" showRuler="0">
      <pane xSplit="4" ySplit="6" topLeftCell="F179" activePane="bottomRight" state="frozen"/>
      <selection pane="bottomRight" activeCell="B179" sqref="B179"/>
      <rowBreaks count="22" manualBreakCount="22">
        <brk id="38" max="19" man="1"/>
        <brk id="71" max="19" man="1"/>
        <brk id="101" max="19" man="1"/>
        <brk id="132" max="19" man="1"/>
        <brk id="222" max="27" man="1"/>
        <brk id="301" max="27" man="1"/>
        <brk id="380" max="27" man="1"/>
        <brk id="459" max="27" man="1"/>
        <brk id="538" max="27" man="1"/>
        <brk id="617" max="27" man="1"/>
        <brk id="696" max="27" man="1"/>
        <brk id="775" max="27" man="1"/>
        <brk id="854" max="27" man="1"/>
        <brk id="933" max="27" man="1"/>
        <brk id="1012" max="27" man="1"/>
        <brk id="1091" max="27" man="1"/>
        <brk id="1170" max="27" man="1"/>
        <brk id="1249" max="27" man="1"/>
        <brk id="1328" max="27" man="1"/>
        <brk id="1407" max="27" man="1"/>
        <brk id="1486" max="27" man="1"/>
        <brk id="1565" max="27" man="1"/>
      </rowBreaks>
      <pageMargins left="0.75" right="0.75" top="1" bottom="1" header="0.5" footer="0.5"/>
      <printOptions gridLines="1"/>
      <pageSetup paperSize="8" scale="70" fitToHeight="0" orientation="landscape" r:id="rId2"/>
      <headerFooter alignWithMargins="0">
        <oddFooter>&amp;A&amp;RPage &amp;P</oddFooter>
      </headerFooter>
    </customSheetView>
    <customSheetView guid="{2C053166-E54E-491C-900E-F86E4DB329BF}" scale="85" showPageBreaks="1" printArea="1" view="pageBreakPreview">
      <pane xSplit="2" ySplit="7" topLeftCell="C111" activePane="bottomRight" state="frozen"/>
      <selection pane="bottomRight" activeCell="C121" sqref="C121"/>
      <rowBreaks count="18" manualBreakCount="18">
        <brk id="25" max="16" man="1"/>
        <brk id="185" max="27" man="1"/>
        <brk id="285" max="27" man="1"/>
        <brk id="364" max="27" man="1"/>
        <brk id="443" max="27" man="1"/>
        <brk id="590" max="27" man="1"/>
        <brk id="669" max="27" man="1"/>
        <brk id="748" max="27" man="1"/>
        <brk id="827" max="27" man="1"/>
        <brk id="906" max="27" man="1"/>
        <brk id="985" max="27" man="1"/>
        <brk id="1064" max="27" man="1"/>
        <brk id="1143" max="27" man="1"/>
        <brk id="1222" max="27" man="1"/>
        <brk id="1301" max="27" man="1"/>
        <brk id="1380" max="27" man="1"/>
        <brk id="1459" max="27" man="1"/>
        <brk id="1538" max="27" man="1"/>
      </rowBreaks>
      <pageMargins left="0.75" right="0.75" top="1" bottom="1" header="0.5" footer="0.5"/>
      <printOptions gridLines="1"/>
      <pageSetup paperSize="8" scale="65" fitToHeight="0" orientation="landscape" r:id="rId3"/>
      <headerFooter alignWithMargins="0">
        <oddFooter>&amp;A&amp;RPage &amp;P</oddFooter>
      </headerFooter>
    </customSheetView>
  </customSheetViews>
  <mergeCells count="27">
    <mergeCell ref="A94:P94"/>
    <mergeCell ref="A104:P104"/>
    <mergeCell ref="B97:P97"/>
    <mergeCell ref="A99:P99"/>
    <mergeCell ref="B98:P98"/>
    <mergeCell ref="B96:P96"/>
    <mergeCell ref="A90:B90"/>
    <mergeCell ref="A92:B92"/>
    <mergeCell ref="A31:P31"/>
    <mergeCell ref="A91:P91"/>
    <mergeCell ref="A93:P93"/>
    <mergeCell ref="A6:P6"/>
    <mergeCell ref="A7:P7"/>
    <mergeCell ref="A8:P8"/>
    <mergeCell ref="A29:P29"/>
    <mergeCell ref="A30:P30"/>
    <mergeCell ref="A28:B28"/>
    <mergeCell ref="A1:Q2"/>
    <mergeCell ref="C4:C5"/>
    <mergeCell ref="A4:A5"/>
    <mergeCell ref="B4:B5"/>
    <mergeCell ref="D4:D5"/>
    <mergeCell ref="A105:P105"/>
    <mergeCell ref="A100:P100"/>
    <mergeCell ref="A102:P102"/>
    <mergeCell ref="A101:P101"/>
    <mergeCell ref="A103:P103"/>
  </mergeCells>
  <phoneticPr fontId="0" type="noConversion"/>
  <printOptions gridLines="1"/>
  <pageMargins left="0.74803149606299213" right="0.74803149606299213" top="0.98425196850393704" bottom="0.98425196850393704" header="0.51181102362204722" footer="0.51181102362204722"/>
  <pageSetup paperSize="8" scale="47" fitToHeight="0" orientation="landscape" r:id="rId4"/>
  <headerFooter alignWithMargins="0">
    <oddFooter>&amp;C&amp;A&amp;RPage &amp;P</oddFooter>
  </headerFooter>
  <rowBreaks count="17" manualBreakCount="17">
    <brk id="114" max="27" man="1"/>
    <brk id="214" max="27" man="1"/>
    <brk id="293" max="27" man="1"/>
    <brk id="372" max="27" man="1"/>
    <brk id="519" max="27" man="1"/>
    <brk id="598" max="27" man="1"/>
    <brk id="677" max="27" man="1"/>
    <brk id="756" max="27" man="1"/>
    <brk id="835" max="27" man="1"/>
    <brk id="914" max="27" man="1"/>
    <brk id="993" max="27" man="1"/>
    <brk id="1072" max="27" man="1"/>
    <brk id="1151" max="27" man="1"/>
    <brk id="1230" max="27" man="1"/>
    <brk id="1309" max="27" man="1"/>
    <brk id="1388" max="27" man="1"/>
    <brk id="1467" max="2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D108"/>
  <sheetViews>
    <sheetView view="pageBreakPreview" zoomScale="70" zoomScaleNormal="100" zoomScaleSheetLayoutView="70" workbookViewId="0">
      <pane xSplit="2" ySplit="5" topLeftCell="G66" activePane="bottomRight" state="frozen"/>
      <selection activeCell="B40" sqref="B40"/>
      <selection pane="topRight" activeCell="B40" sqref="B40"/>
      <selection pane="bottomLeft" activeCell="B40" sqref="B40"/>
      <selection pane="bottomRight" activeCell="P1" sqref="P1:AB2"/>
    </sheetView>
  </sheetViews>
  <sheetFormatPr defaultColWidth="9.140625" defaultRowHeight="20.100000000000001" customHeight="1" x14ac:dyDescent="0.2"/>
  <cols>
    <col min="1" max="1" width="7" style="223" customWidth="1"/>
    <col min="2" max="2" width="42.85546875" style="223" customWidth="1"/>
    <col min="3" max="8" width="14.7109375" style="223" customWidth="1"/>
    <col min="9" max="9" width="12.7109375" style="658" customWidth="1"/>
    <col min="10" max="10" width="14.7109375" style="223" customWidth="1"/>
    <col min="11" max="11" width="17.140625" style="223" customWidth="1"/>
    <col min="12" max="17" width="14.7109375" style="223" customWidth="1"/>
    <col min="18" max="18" width="12.7109375" style="658" customWidth="1"/>
    <col min="19" max="19" width="18" style="223" customWidth="1"/>
    <col min="20" max="20" width="14.7109375" style="223" customWidth="1"/>
    <col min="21" max="21" width="18.140625" style="658" customWidth="1"/>
    <col min="22" max="22" width="14.7109375" style="223" customWidth="1"/>
    <col min="23" max="23" width="15.140625" style="658" customWidth="1"/>
    <col min="24" max="24" width="17.28515625" style="658" customWidth="1"/>
    <col min="25" max="25" width="23.42578125" style="658" customWidth="1"/>
    <col min="26" max="26" width="14.7109375" style="223" customWidth="1"/>
    <col min="27" max="27" width="12.7109375" style="658" customWidth="1"/>
    <col min="28" max="28" width="6.140625" style="225" bestFit="1" customWidth="1"/>
    <col min="29" max="30" width="9.140625" style="222"/>
    <col min="31" max="16384" width="9.140625" style="223"/>
  </cols>
  <sheetData>
    <row r="1" spans="1:30" ht="20.100000000000001" customHeight="1" x14ac:dyDescent="0.2">
      <c r="A1" s="1120" t="s">
        <v>1568</v>
      </c>
      <c r="B1" s="1159"/>
      <c r="C1" s="1159"/>
      <c r="D1" s="1159"/>
      <c r="E1" s="1159"/>
      <c r="F1" s="1159"/>
      <c r="G1" s="1159"/>
      <c r="H1" s="1159"/>
      <c r="I1" s="1159"/>
      <c r="J1" s="1159"/>
      <c r="K1" s="1159"/>
      <c r="L1" s="1159"/>
      <c r="M1" s="1159"/>
      <c r="N1" s="1159"/>
      <c r="O1" s="1159"/>
      <c r="P1" s="1160" t="s">
        <v>1568</v>
      </c>
      <c r="Q1" s="1160"/>
      <c r="R1" s="1160"/>
      <c r="S1" s="1160"/>
      <c r="T1" s="1160"/>
      <c r="U1" s="1160"/>
      <c r="V1" s="1160"/>
      <c r="W1" s="1160"/>
      <c r="X1" s="1160"/>
      <c r="Y1" s="1160"/>
      <c r="Z1" s="1160"/>
      <c r="AA1" s="1160"/>
      <c r="AB1" s="1160"/>
    </row>
    <row r="2" spans="1:30" ht="20.100000000000001" customHeight="1" x14ac:dyDescent="0.2">
      <c r="A2" s="1159"/>
      <c r="B2" s="1159"/>
      <c r="C2" s="1159"/>
      <c r="D2" s="1159"/>
      <c r="E2" s="1159"/>
      <c r="F2" s="1159"/>
      <c r="G2" s="1159"/>
      <c r="H2" s="1159"/>
      <c r="I2" s="1159"/>
      <c r="J2" s="1159"/>
      <c r="K2" s="1159"/>
      <c r="L2" s="1159"/>
      <c r="M2" s="1159"/>
      <c r="N2" s="1159"/>
      <c r="O2" s="1159"/>
      <c r="P2" s="1160"/>
      <c r="Q2" s="1160"/>
      <c r="R2" s="1160"/>
      <c r="S2" s="1160"/>
      <c r="T2" s="1160"/>
      <c r="U2" s="1160"/>
      <c r="V2" s="1160"/>
      <c r="W2" s="1160"/>
      <c r="X2" s="1160"/>
      <c r="Y2" s="1160"/>
      <c r="Z2" s="1160"/>
      <c r="AA2" s="1160"/>
      <c r="AB2" s="1160"/>
    </row>
    <row r="3" spans="1:30" ht="9.9499999999999993" customHeight="1" x14ac:dyDescent="0.2">
      <c r="A3" s="224"/>
      <c r="B3" s="224"/>
      <c r="C3" s="224"/>
      <c r="D3" s="224"/>
      <c r="E3" s="224"/>
      <c r="F3" s="224"/>
      <c r="G3" s="224"/>
      <c r="H3" s="224"/>
      <c r="I3" s="653"/>
      <c r="J3" s="224"/>
      <c r="K3" s="224"/>
      <c r="L3" s="224"/>
      <c r="M3" s="224"/>
      <c r="N3" s="224"/>
      <c r="O3" s="224"/>
      <c r="P3" s="224"/>
      <c r="Q3" s="224"/>
      <c r="R3" s="653"/>
      <c r="S3" s="224"/>
      <c r="T3" s="224"/>
      <c r="U3" s="653"/>
      <c r="V3" s="224"/>
      <c r="W3" s="653"/>
      <c r="X3" s="653"/>
      <c r="Y3" s="653"/>
      <c r="Z3" s="224"/>
      <c r="AA3" s="653"/>
    </row>
    <row r="4" spans="1:30" s="265" customFormat="1" ht="94.5" customHeight="1" x14ac:dyDescent="0.2">
      <c r="A4" s="1161" t="s">
        <v>225</v>
      </c>
      <c r="B4" s="1161" t="s">
        <v>226</v>
      </c>
      <c r="C4" s="228" t="s">
        <v>13</v>
      </c>
      <c r="D4" s="228" t="s">
        <v>91</v>
      </c>
      <c r="E4" s="228" t="s">
        <v>84</v>
      </c>
      <c r="F4" s="228" t="s">
        <v>220</v>
      </c>
      <c r="G4" s="228" t="s">
        <v>219</v>
      </c>
      <c r="H4" s="1147" t="s">
        <v>236</v>
      </c>
      <c r="I4" s="1148"/>
      <c r="J4" s="229" t="s">
        <v>237</v>
      </c>
      <c r="K4" s="229" t="s">
        <v>441</v>
      </c>
      <c r="L4" s="227" t="s">
        <v>218</v>
      </c>
      <c r="M4" s="228" t="s">
        <v>238</v>
      </c>
      <c r="N4" s="228" t="s">
        <v>206</v>
      </c>
      <c r="O4" s="229" t="s">
        <v>221</v>
      </c>
      <c r="P4" s="229" t="s">
        <v>222</v>
      </c>
      <c r="Q4" s="1147" t="s">
        <v>239</v>
      </c>
      <c r="R4" s="1148"/>
      <c r="S4" s="229" t="s">
        <v>871</v>
      </c>
      <c r="T4" s="1147" t="s">
        <v>240</v>
      </c>
      <c r="U4" s="1148"/>
      <c r="V4" s="229" t="s">
        <v>241</v>
      </c>
      <c r="W4" s="663" t="s">
        <v>90</v>
      </c>
      <c r="X4" s="663" t="s">
        <v>242</v>
      </c>
      <c r="Y4" s="663" t="s">
        <v>459</v>
      </c>
      <c r="Z4" s="229" t="s">
        <v>243</v>
      </c>
      <c r="AA4" s="663" t="s">
        <v>244</v>
      </c>
      <c r="AB4" s="227"/>
      <c r="AC4" s="264"/>
      <c r="AD4" s="264"/>
    </row>
    <row r="5" spans="1:30" s="237" customFormat="1" ht="70.5" customHeight="1" thickBot="1" x14ac:dyDescent="0.25">
      <c r="A5" s="1122"/>
      <c r="B5" s="1122"/>
      <c r="C5" s="266" t="s">
        <v>753</v>
      </c>
      <c r="D5" s="266" t="s">
        <v>753</v>
      </c>
      <c r="E5" s="266" t="s">
        <v>753</v>
      </c>
      <c r="F5" s="233" t="s">
        <v>15</v>
      </c>
      <c r="G5" s="233" t="s">
        <v>15</v>
      </c>
      <c r="H5" s="233" t="s">
        <v>15</v>
      </c>
      <c r="I5" s="654" t="s">
        <v>457</v>
      </c>
      <c r="J5" s="233" t="s">
        <v>15</v>
      </c>
      <c r="K5" s="233" t="s">
        <v>15</v>
      </c>
      <c r="L5" s="233" t="s">
        <v>15</v>
      </c>
      <c r="M5" s="233" t="s">
        <v>15</v>
      </c>
      <c r="N5" s="233" t="s">
        <v>15</v>
      </c>
      <c r="O5" s="233" t="s">
        <v>15</v>
      </c>
      <c r="P5" s="233" t="s">
        <v>15</v>
      </c>
      <c r="Q5" s="233" t="s">
        <v>15</v>
      </c>
      <c r="R5" s="654" t="s">
        <v>500</v>
      </c>
      <c r="S5" s="233" t="s">
        <v>15</v>
      </c>
      <c r="T5" s="233" t="s">
        <v>15</v>
      </c>
      <c r="U5" s="662" t="s">
        <v>458</v>
      </c>
      <c r="V5" s="235" t="s">
        <v>15</v>
      </c>
      <c r="W5" s="664"/>
      <c r="X5" s="664"/>
      <c r="Y5" s="664" t="s">
        <v>95</v>
      </c>
      <c r="Z5" s="235" t="s">
        <v>15</v>
      </c>
      <c r="AA5" s="654" t="s">
        <v>12</v>
      </c>
      <c r="AB5" s="227"/>
      <c r="AC5" s="236"/>
      <c r="AD5" s="236"/>
    </row>
    <row r="6" spans="1:30" ht="20.100000000000001" customHeight="1" thickTop="1" x14ac:dyDescent="0.2">
      <c r="A6" s="1162"/>
      <c r="B6" s="1163"/>
      <c r="C6" s="1163"/>
      <c r="D6" s="1163"/>
      <c r="E6" s="1163"/>
      <c r="F6" s="1163"/>
      <c r="G6" s="1163"/>
      <c r="H6" s="1163"/>
      <c r="I6" s="1163"/>
      <c r="J6" s="1163"/>
      <c r="K6" s="1163"/>
      <c r="L6" s="1163"/>
      <c r="M6" s="1163"/>
      <c r="N6" s="1163"/>
      <c r="O6" s="1163"/>
      <c r="P6" s="1163"/>
      <c r="Q6" s="1163"/>
      <c r="R6" s="1163"/>
      <c r="S6" s="1163"/>
      <c r="T6" s="1163"/>
      <c r="U6" s="1163"/>
      <c r="V6" s="1163"/>
      <c r="W6" s="1163"/>
      <c r="X6" s="1163"/>
      <c r="Y6" s="1163"/>
      <c r="Z6" s="1163"/>
      <c r="AA6" s="1164"/>
      <c r="AB6" s="268"/>
    </row>
    <row r="7" spans="1:30" ht="20.100000000000001" customHeight="1" x14ac:dyDescent="0.2">
      <c r="A7" s="1127" t="s">
        <v>231</v>
      </c>
      <c r="B7" s="1097"/>
      <c r="C7" s="1097"/>
      <c r="D7" s="1097"/>
      <c r="E7" s="1097"/>
      <c r="F7" s="1097"/>
      <c r="G7" s="1097"/>
      <c r="H7" s="1097"/>
      <c r="I7" s="1097"/>
      <c r="J7" s="1097"/>
      <c r="K7" s="1097"/>
      <c r="L7" s="1097"/>
      <c r="M7" s="1097"/>
      <c r="N7" s="1097"/>
      <c r="O7" s="1097"/>
      <c r="P7" s="1097"/>
      <c r="Q7" s="1097"/>
      <c r="R7" s="1097"/>
      <c r="S7" s="1097"/>
      <c r="T7" s="1097"/>
      <c r="U7" s="1097"/>
      <c r="V7" s="1097"/>
      <c r="W7" s="1097"/>
      <c r="X7" s="1097"/>
      <c r="Y7" s="1097"/>
      <c r="Z7" s="1097"/>
      <c r="AA7" s="1132"/>
      <c r="AB7" s="268"/>
    </row>
    <row r="8" spans="1:30" ht="9.9499999999999993" customHeight="1" x14ac:dyDescent="0.2">
      <c r="A8" s="1135"/>
      <c r="B8" s="1129"/>
      <c r="C8" s="1129"/>
      <c r="D8" s="1129"/>
      <c r="E8" s="1129"/>
      <c r="F8" s="1129"/>
      <c r="G8" s="1129"/>
      <c r="H8" s="1129"/>
      <c r="I8" s="1129"/>
      <c r="J8" s="1129"/>
      <c r="K8" s="1129"/>
      <c r="L8" s="1129"/>
      <c r="M8" s="1129"/>
      <c r="N8" s="1129"/>
      <c r="O8" s="1129"/>
      <c r="P8" s="1129"/>
      <c r="Q8" s="1129"/>
      <c r="R8" s="1129"/>
      <c r="S8" s="1129"/>
      <c r="T8" s="1129"/>
      <c r="U8" s="1129"/>
      <c r="V8" s="1129"/>
      <c r="W8" s="1129"/>
      <c r="X8" s="1129"/>
      <c r="Y8" s="1129"/>
      <c r="Z8" s="1129"/>
      <c r="AA8" s="1130"/>
      <c r="AB8" s="268"/>
    </row>
    <row r="9" spans="1:30" ht="20.100000000000001" customHeight="1" x14ac:dyDescent="0.2">
      <c r="A9" s="240">
        <v>1252</v>
      </c>
      <c r="B9" s="241" t="s">
        <v>93</v>
      </c>
      <c r="C9" s="242">
        <v>100689</v>
      </c>
      <c r="D9" s="242">
        <v>110240</v>
      </c>
      <c r="E9" s="242">
        <v>210929</v>
      </c>
      <c r="F9" s="38">
        <v>2678394000</v>
      </c>
      <c r="G9" s="38">
        <v>2100479000</v>
      </c>
      <c r="H9" s="38">
        <v>164524000</v>
      </c>
      <c r="I9" s="528">
        <v>9.4</v>
      </c>
      <c r="J9" s="38">
        <v>65723000</v>
      </c>
      <c r="K9" s="38">
        <v>965207000</v>
      </c>
      <c r="L9" s="38">
        <v>4778873000</v>
      </c>
      <c r="M9" s="38">
        <v>3363399000</v>
      </c>
      <c r="N9" s="38">
        <v>3308227000</v>
      </c>
      <c r="O9" s="38">
        <v>62575000</v>
      </c>
      <c r="P9" s="38">
        <v>1352898000</v>
      </c>
      <c r="Q9" s="38">
        <v>156996000</v>
      </c>
      <c r="R9" s="528">
        <v>11.63</v>
      </c>
      <c r="S9" s="38">
        <v>997188196</v>
      </c>
      <c r="T9" s="38">
        <v>198713885</v>
      </c>
      <c r="U9" s="528">
        <v>99.04</v>
      </c>
      <c r="V9" s="243">
        <v>3363399000</v>
      </c>
      <c r="W9" s="665">
        <v>3.38</v>
      </c>
      <c r="X9" s="665">
        <v>1.55</v>
      </c>
      <c r="Y9" s="528">
        <v>2</v>
      </c>
      <c r="Z9" s="243">
        <v>2919089000</v>
      </c>
      <c r="AA9" s="528">
        <v>45.68</v>
      </c>
      <c r="AB9" s="315" t="s">
        <v>197</v>
      </c>
    </row>
    <row r="10" spans="1:30" ht="20.100000000000001" customHeight="1" x14ac:dyDescent="0.2">
      <c r="A10" s="240">
        <v>1512</v>
      </c>
      <c r="B10" s="241" t="s">
        <v>201</v>
      </c>
      <c r="C10" s="242">
        <v>340119</v>
      </c>
      <c r="D10" s="242">
        <v>369762</v>
      </c>
      <c r="E10" s="242">
        <v>709881</v>
      </c>
      <c r="F10" s="38">
        <v>4865303000</v>
      </c>
      <c r="G10" s="38">
        <v>4934780000</v>
      </c>
      <c r="H10" s="38">
        <v>706418000</v>
      </c>
      <c r="I10" s="528">
        <v>13.65</v>
      </c>
      <c r="J10" s="38">
        <v>766465000</v>
      </c>
      <c r="K10" s="38">
        <v>0</v>
      </c>
      <c r="L10" s="38">
        <v>9800083000</v>
      </c>
      <c r="M10" s="38">
        <v>7447331000</v>
      </c>
      <c r="N10" s="38">
        <v>7447331000</v>
      </c>
      <c r="O10" s="38">
        <v>0</v>
      </c>
      <c r="P10" s="38">
        <v>2352752000</v>
      </c>
      <c r="Q10" s="38">
        <v>551318000</v>
      </c>
      <c r="R10" s="528">
        <v>12.35</v>
      </c>
      <c r="S10" s="38">
        <v>894036661</v>
      </c>
      <c r="T10" s="38">
        <v>904350493</v>
      </c>
      <c r="U10" s="528">
        <v>94.18</v>
      </c>
      <c r="V10" s="243">
        <v>7447331000</v>
      </c>
      <c r="W10" s="665">
        <v>4.17</v>
      </c>
      <c r="X10" s="665">
        <v>2.1</v>
      </c>
      <c r="Y10" s="528">
        <v>3</v>
      </c>
      <c r="Z10" s="243">
        <v>6888344000</v>
      </c>
      <c r="AA10" s="528">
        <v>36.47</v>
      </c>
      <c r="AB10" s="269" t="s">
        <v>197</v>
      </c>
    </row>
    <row r="11" spans="1:30" ht="20.100000000000001" customHeight="1" x14ac:dyDescent="0.2">
      <c r="A11" s="240">
        <v>1034</v>
      </c>
      <c r="B11" s="241" t="s">
        <v>16</v>
      </c>
      <c r="C11" s="242">
        <v>3934</v>
      </c>
      <c r="D11" s="242">
        <v>4153</v>
      </c>
      <c r="E11" s="242">
        <v>8087</v>
      </c>
      <c r="F11" s="38">
        <v>222304000</v>
      </c>
      <c r="G11" s="38">
        <v>6696000</v>
      </c>
      <c r="H11" s="38">
        <v>1057000</v>
      </c>
      <c r="I11" s="528">
        <v>1.98</v>
      </c>
      <c r="J11" s="38">
        <v>5639000</v>
      </c>
      <c r="K11" s="38">
        <v>0</v>
      </c>
      <c r="L11" s="38">
        <v>229000000</v>
      </c>
      <c r="M11" s="38">
        <v>195677000</v>
      </c>
      <c r="N11" s="38">
        <v>195677000</v>
      </c>
      <c r="O11" s="38">
        <v>596000</v>
      </c>
      <c r="P11" s="38">
        <v>32728000</v>
      </c>
      <c r="Q11" s="38">
        <v>13575000</v>
      </c>
      <c r="R11" s="528">
        <v>27.65</v>
      </c>
      <c r="S11" s="38">
        <v>12252500</v>
      </c>
      <c r="T11" s="38">
        <v>6900000</v>
      </c>
      <c r="U11" s="528">
        <v>98.92</v>
      </c>
      <c r="V11" s="243">
        <v>195677000</v>
      </c>
      <c r="W11" s="665">
        <v>6.87</v>
      </c>
      <c r="X11" s="665">
        <v>0.2</v>
      </c>
      <c r="Y11" s="528">
        <v>0.35</v>
      </c>
      <c r="Z11" s="243">
        <v>187021000</v>
      </c>
      <c r="AA11" s="528">
        <v>95.8</v>
      </c>
      <c r="AB11" s="269" t="s">
        <v>197</v>
      </c>
    </row>
    <row r="12" spans="1:30" ht="20.100000000000001" customHeight="1" x14ac:dyDescent="0.2">
      <c r="A12" s="240">
        <v>1491</v>
      </c>
      <c r="B12" s="241" t="s">
        <v>199</v>
      </c>
      <c r="C12" s="242">
        <v>17853</v>
      </c>
      <c r="D12" s="242">
        <v>10913</v>
      </c>
      <c r="E12" s="242">
        <v>28766</v>
      </c>
      <c r="F12" s="38">
        <v>25000</v>
      </c>
      <c r="G12" s="38">
        <v>536693000</v>
      </c>
      <c r="H12" s="38">
        <v>42295000</v>
      </c>
      <c r="I12" s="528">
        <v>17.940000000000001</v>
      </c>
      <c r="J12" s="38">
        <v>185211000</v>
      </c>
      <c r="K12" s="38">
        <v>0</v>
      </c>
      <c r="L12" s="38">
        <v>536718000</v>
      </c>
      <c r="M12" s="38">
        <v>405377000</v>
      </c>
      <c r="N12" s="38">
        <v>405377000</v>
      </c>
      <c r="O12" s="38">
        <v>0</v>
      </c>
      <c r="P12" s="38">
        <v>131341000</v>
      </c>
      <c r="Q12" s="38">
        <v>47833000</v>
      </c>
      <c r="R12" s="528">
        <v>23.27</v>
      </c>
      <c r="S12" s="38">
        <v>65648158</v>
      </c>
      <c r="T12" s="38">
        <v>17859151</v>
      </c>
      <c r="U12" s="528">
        <v>91.77</v>
      </c>
      <c r="V12" s="243">
        <v>405377000</v>
      </c>
      <c r="W12" s="665">
        <v>4.09</v>
      </c>
      <c r="X12" s="665">
        <v>4.09</v>
      </c>
      <c r="Y12" s="528">
        <v>7.11</v>
      </c>
      <c r="Z12" s="243">
        <v>370907000</v>
      </c>
      <c r="AA12" s="528">
        <v>43.11</v>
      </c>
      <c r="AB12" s="269" t="s">
        <v>197</v>
      </c>
    </row>
    <row r="13" spans="1:30" ht="20.100000000000001" customHeight="1" x14ac:dyDescent="0.2">
      <c r="A13" s="751">
        <v>1125</v>
      </c>
      <c r="B13" s="511" t="s">
        <v>17</v>
      </c>
      <c r="C13" s="512">
        <v>1353012</v>
      </c>
      <c r="D13" s="512">
        <v>1431781</v>
      </c>
      <c r="E13" s="512">
        <v>2784793</v>
      </c>
      <c r="F13" s="515">
        <v>24719222000</v>
      </c>
      <c r="G13" s="515">
        <v>16566183000</v>
      </c>
      <c r="H13" s="515">
        <v>2729850000</v>
      </c>
      <c r="I13" s="656">
        <v>13.14</v>
      </c>
      <c r="J13" s="515">
        <v>3838314000</v>
      </c>
      <c r="K13" s="515">
        <v>10860000</v>
      </c>
      <c r="L13" s="515">
        <v>41285405000</v>
      </c>
      <c r="M13" s="515">
        <v>30418847000</v>
      </c>
      <c r="N13" s="515">
        <v>30418847000</v>
      </c>
      <c r="O13" s="515">
        <v>8671000</v>
      </c>
      <c r="P13" s="515">
        <v>10857887000</v>
      </c>
      <c r="Q13" s="515">
        <v>1517323000</v>
      </c>
      <c r="R13" s="656">
        <v>9.84</v>
      </c>
      <c r="S13" s="515">
        <v>7081549147</v>
      </c>
      <c r="T13" s="515">
        <v>2257054164</v>
      </c>
      <c r="U13" s="656">
        <v>96.41</v>
      </c>
      <c r="V13" s="513">
        <v>30418847000</v>
      </c>
      <c r="W13" s="666">
        <v>3.8</v>
      </c>
      <c r="X13" s="666">
        <v>1.53</v>
      </c>
      <c r="Y13" s="656">
        <v>2.4</v>
      </c>
      <c r="Z13" s="513">
        <v>28815190000</v>
      </c>
      <c r="AA13" s="656">
        <v>38.01</v>
      </c>
      <c r="AB13" s="269" t="s">
        <v>197</v>
      </c>
    </row>
    <row r="14" spans="1:30" ht="20.100000000000001" customHeight="1" x14ac:dyDescent="0.2">
      <c r="A14" s="240">
        <v>1202</v>
      </c>
      <c r="B14" s="241" t="s">
        <v>202</v>
      </c>
      <c r="C14" s="242">
        <v>68801</v>
      </c>
      <c r="D14" s="242">
        <v>61917</v>
      </c>
      <c r="E14" s="242">
        <v>130718</v>
      </c>
      <c r="F14" s="38">
        <v>1353882000</v>
      </c>
      <c r="G14" s="38">
        <v>774879000</v>
      </c>
      <c r="H14" s="38">
        <v>321074000</v>
      </c>
      <c r="I14" s="528">
        <v>32.299999999999997</v>
      </c>
      <c r="J14" s="38">
        <v>453805000</v>
      </c>
      <c r="K14" s="38">
        <v>0</v>
      </c>
      <c r="L14" s="38">
        <v>2128761000</v>
      </c>
      <c r="M14" s="38">
        <v>1623417000</v>
      </c>
      <c r="N14" s="38">
        <v>1551119000</v>
      </c>
      <c r="O14" s="38">
        <v>0</v>
      </c>
      <c r="P14" s="38">
        <v>505344000</v>
      </c>
      <c r="Q14" s="38">
        <v>114472000</v>
      </c>
      <c r="R14" s="528">
        <v>12.18</v>
      </c>
      <c r="S14" s="38">
        <v>135194097</v>
      </c>
      <c r="T14" s="38">
        <v>255677353</v>
      </c>
      <c r="U14" s="528">
        <v>92.84</v>
      </c>
      <c r="V14" s="243">
        <v>1623417000</v>
      </c>
      <c r="W14" s="665">
        <v>4.21</v>
      </c>
      <c r="X14" s="665">
        <v>1.53</v>
      </c>
      <c r="Y14" s="528">
        <v>1.54</v>
      </c>
      <c r="Z14" s="243">
        <v>1551119000</v>
      </c>
      <c r="AA14" s="528">
        <v>42.76</v>
      </c>
      <c r="AB14" s="269" t="s">
        <v>197</v>
      </c>
    </row>
    <row r="15" spans="1:30" ht="20.100000000000001" customHeight="1" x14ac:dyDescent="0.2">
      <c r="A15" s="240">
        <v>1554</v>
      </c>
      <c r="B15" s="241" t="s">
        <v>18</v>
      </c>
      <c r="C15" s="242">
        <v>8770</v>
      </c>
      <c r="D15" s="242">
        <v>10820</v>
      </c>
      <c r="E15" s="242">
        <v>19590</v>
      </c>
      <c r="F15" s="38">
        <v>392694000</v>
      </c>
      <c r="G15" s="38">
        <v>548812000</v>
      </c>
      <c r="H15" s="38">
        <v>1579000</v>
      </c>
      <c r="I15" s="528">
        <v>1.6</v>
      </c>
      <c r="J15" s="38">
        <v>547233000</v>
      </c>
      <c r="K15" s="38">
        <v>0</v>
      </c>
      <c r="L15" s="38">
        <v>941506000</v>
      </c>
      <c r="M15" s="38">
        <v>872335000</v>
      </c>
      <c r="N15" s="38">
        <v>872335000</v>
      </c>
      <c r="O15" s="38">
        <v>7853000</v>
      </c>
      <c r="P15" s="38">
        <v>61318000</v>
      </c>
      <c r="Q15" s="38">
        <v>32478000</v>
      </c>
      <c r="R15" s="528">
        <v>38.229999999999997</v>
      </c>
      <c r="S15" s="38">
        <v>0</v>
      </c>
      <c r="T15" s="38">
        <v>27514368</v>
      </c>
      <c r="U15" s="528">
        <v>91.87</v>
      </c>
      <c r="V15" s="243">
        <v>872335000</v>
      </c>
      <c r="W15" s="665">
        <v>13.61</v>
      </c>
      <c r="X15" s="665">
        <v>8.9499999999999993</v>
      </c>
      <c r="Y15" s="528">
        <v>21.18</v>
      </c>
      <c r="Z15" s="243">
        <v>775588000</v>
      </c>
      <c r="AA15" s="528">
        <v>215.75</v>
      </c>
      <c r="AB15" s="269" t="s">
        <v>197</v>
      </c>
    </row>
    <row r="16" spans="1:30" ht="20.100000000000001" customHeight="1" x14ac:dyDescent="0.2">
      <c r="A16" s="240">
        <v>1141</v>
      </c>
      <c r="B16" s="241" t="s">
        <v>603</v>
      </c>
      <c r="C16" s="242">
        <v>16954</v>
      </c>
      <c r="D16" s="242">
        <v>11301</v>
      </c>
      <c r="E16" s="242">
        <v>28255</v>
      </c>
      <c r="F16" s="38">
        <v>165603000</v>
      </c>
      <c r="G16" s="38">
        <v>91975000</v>
      </c>
      <c r="H16" s="38">
        <v>40660000</v>
      </c>
      <c r="I16" s="528">
        <v>15.49</v>
      </c>
      <c r="J16" s="38">
        <v>20115000</v>
      </c>
      <c r="K16" s="38">
        <v>0</v>
      </c>
      <c r="L16" s="38">
        <v>257578000</v>
      </c>
      <c r="M16" s="38">
        <v>59766000</v>
      </c>
      <c r="N16" s="38">
        <v>58033000</v>
      </c>
      <c r="O16" s="38">
        <v>0</v>
      </c>
      <c r="P16" s="38">
        <v>197813000</v>
      </c>
      <c r="Q16" s="38">
        <v>34182000</v>
      </c>
      <c r="R16" s="528">
        <v>13.36</v>
      </c>
      <c r="S16" s="38">
        <v>97159386</v>
      </c>
      <c r="T16" s="38">
        <v>66471214</v>
      </c>
      <c r="U16" s="528">
        <v>101.32</v>
      </c>
      <c r="V16" s="243">
        <v>59766000</v>
      </c>
      <c r="W16" s="665">
        <v>1.3</v>
      </c>
      <c r="X16" s="665">
        <v>0.46</v>
      </c>
      <c r="Y16" s="528">
        <v>0.63</v>
      </c>
      <c r="Z16" s="243">
        <v>57925000</v>
      </c>
      <c r="AA16" s="528">
        <v>6.04</v>
      </c>
      <c r="AB16" s="269" t="s">
        <v>197</v>
      </c>
      <c r="AC16" s="223"/>
      <c r="AD16" s="223"/>
    </row>
    <row r="17" spans="1:30" ht="20.100000000000001" customHeight="1" x14ac:dyDescent="0.2">
      <c r="A17" s="751">
        <v>1537</v>
      </c>
      <c r="B17" s="511" t="s">
        <v>19</v>
      </c>
      <c r="C17" s="512">
        <v>0</v>
      </c>
      <c r="D17" s="512">
        <v>0</v>
      </c>
      <c r="E17" s="512">
        <v>0</v>
      </c>
      <c r="F17" s="515">
        <v>0</v>
      </c>
      <c r="G17" s="515">
        <v>0</v>
      </c>
      <c r="H17" s="515">
        <v>0</v>
      </c>
      <c r="I17" s="656">
        <v>0</v>
      </c>
      <c r="J17" s="515">
        <v>0</v>
      </c>
      <c r="K17" s="515">
        <v>0</v>
      </c>
      <c r="L17" s="515">
        <v>0</v>
      </c>
      <c r="M17" s="515">
        <v>0</v>
      </c>
      <c r="N17" s="515">
        <v>0</v>
      </c>
      <c r="O17" s="515">
        <v>0</v>
      </c>
      <c r="P17" s="515">
        <v>0</v>
      </c>
      <c r="Q17" s="515">
        <v>0</v>
      </c>
      <c r="R17" s="656">
        <v>0</v>
      </c>
      <c r="S17" s="515">
        <v>0</v>
      </c>
      <c r="T17" s="515">
        <v>0</v>
      </c>
      <c r="U17" s="656">
        <v>109.42</v>
      </c>
      <c r="V17" s="513">
        <v>0</v>
      </c>
      <c r="W17" s="666">
        <v>0</v>
      </c>
      <c r="X17" s="666">
        <v>0</v>
      </c>
      <c r="Y17" s="656">
        <v>0</v>
      </c>
      <c r="Z17" s="513">
        <v>0</v>
      </c>
      <c r="AA17" s="656">
        <v>0</v>
      </c>
      <c r="AB17" s="269" t="s">
        <v>197</v>
      </c>
    </row>
    <row r="18" spans="1:30" ht="20.100000000000001" customHeight="1" x14ac:dyDescent="0.2">
      <c r="A18" s="240">
        <v>1087</v>
      </c>
      <c r="B18" s="241" t="s">
        <v>200</v>
      </c>
      <c r="C18" s="242">
        <v>33840</v>
      </c>
      <c r="D18" s="242">
        <v>36937</v>
      </c>
      <c r="E18" s="242">
        <v>70777</v>
      </c>
      <c r="F18" s="38">
        <v>1369652000</v>
      </c>
      <c r="G18" s="38">
        <v>415110000</v>
      </c>
      <c r="H18" s="38">
        <v>107405000</v>
      </c>
      <c r="I18" s="528">
        <v>17.010000000000002</v>
      </c>
      <c r="J18" s="38">
        <v>307701000</v>
      </c>
      <c r="K18" s="38">
        <v>0</v>
      </c>
      <c r="L18" s="38">
        <v>1784762000</v>
      </c>
      <c r="M18" s="38">
        <v>1479245000</v>
      </c>
      <c r="N18" s="38">
        <v>1290812000</v>
      </c>
      <c r="O18" s="38">
        <v>1043000</v>
      </c>
      <c r="P18" s="38">
        <v>304473000</v>
      </c>
      <c r="Q18" s="38">
        <v>142539000</v>
      </c>
      <c r="R18" s="528">
        <v>26.96</v>
      </c>
      <c r="S18" s="38">
        <v>75868791</v>
      </c>
      <c r="T18" s="38">
        <v>86065757</v>
      </c>
      <c r="U18" s="528">
        <v>99.26</v>
      </c>
      <c r="V18" s="243">
        <v>1479245000</v>
      </c>
      <c r="W18" s="665">
        <v>5.84</v>
      </c>
      <c r="X18" s="665">
        <v>1.36</v>
      </c>
      <c r="Y18" s="528">
        <v>1.78</v>
      </c>
      <c r="Z18" s="243">
        <v>1262246000</v>
      </c>
      <c r="AA18" s="528">
        <v>54.77</v>
      </c>
      <c r="AB18" s="269" t="s">
        <v>111</v>
      </c>
    </row>
    <row r="19" spans="1:30" ht="20.100000000000001" customHeight="1" x14ac:dyDescent="0.2">
      <c r="A19" s="240">
        <v>1466</v>
      </c>
      <c r="B19" s="241" t="s">
        <v>358</v>
      </c>
      <c r="C19" s="242">
        <v>6417</v>
      </c>
      <c r="D19" s="242">
        <v>2943</v>
      </c>
      <c r="E19" s="242">
        <v>9360</v>
      </c>
      <c r="F19" s="38">
        <v>9027000</v>
      </c>
      <c r="G19" s="38">
        <v>54368000</v>
      </c>
      <c r="H19" s="38">
        <v>7485000</v>
      </c>
      <c r="I19" s="528">
        <v>28.64</v>
      </c>
      <c r="J19" s="38">
        <v>3045000</v>
      </c>
      <c r="K19" s="38">
        <v>0</v>
      </c>
      <c r="L19" s="38">
        <v>63395000</v>
      </c>
      <c r="M19" s="38">
        <v>57086000</v>
      </c>
      <c r="N19" s="38">
        <v>57086000</v>
      </c>
      <c r="O19" s="38">
        <v>0</v>
      </c>
      <c r="P19" s="38">
        <v>6309000</v>
      </c>
      <c r="Q19" s="38">
        <v>5060000</v>
      </c>
      <c r="R19" s="528">
        <v>21.75</v>
      </c>
      <c r="S19" s="38">
        <v>0</v>
      </c>
      <c r="T19" s="38">
        <v>1248263</v>
      </c>
      <c r="U19" s="528">
        <v>100</v>
      </c>
      <c r="V19" s="243">
        <v>57086000</v>
      </c>
      <c r="W19" s="665">
        <v>10.050000000000001</v>
      </c>
      <c r="X19" s="665">
        <v>8.6199999999999992</v>
      </c>
      <c r="Y19" s="528">
        <v>6.63</v>
      </c>
      <c r="Z19" s="243">
        <v>57086000</v>
      </c>
      <c r="AA19" s="528">
        <v>59.84</v>
      </c>
      <c r="AB19" s="269" t="s">
        <v>197</v>
      </c>
    </row>
    <row r="20" spans="1:30" ht="20.100000000000001" customHeight="1" x14ac:dyDescent="0.2">
      <c r="A20" s="240">
        <v>1149</v>
      </c>
      <c r="B20" s="241" t="s">
        <v>20</v>
      </c>
      <c r="C20" s="242">
        <v>87269</v>
      </c>
      <c r="D20" s="242">
        <v>104289</v>
      </c>
      <c r="E20" s="242">
        <v>191558</v>
      </c>
      <c r="F20" s="38">
        <v>818760000</v>
      </c>
      <c r="G20" s="38">
        <v>2239166000</v>
      </c>
      <c r="H20" s="38">
        <v>146753000</v>
      </c>
      <c r="I20" s="528">
        <v>10.45</v>
      </c>
      <c r="J20" s="38">
        <v>1476182000</v>
      </c>
      <c r="K20" s="38">
        <v>0</v>
      </c>
      <c r="L20" s="38">
        <v>3057926000</v>
      </c>
      <c r="M20" s="38">
        <v>2447763000</v>
      </c>
      <c r="N20" s="38">
        <v>2157765000</v>
      </c>
      <c r="O20" s="38">
        <v>14700000</v>
      </c>
      <c r="P20" s="38">
        <v>595463000</v>
      </c>
      <c r="Q20" s="38">
        <v>302443000</v>
      </c>
      <c r="R20" s="528">
        <v>25.78</v>
      </c>
      <c r="S20" s="38">
        <v>118261183</v>
      </c>
      <c r="T20" s="38">
        <v>174758975</v>
      </c>
      <c r="U20" s="528">
        <v>99.51</v>
      </c>
      <c r="V20" s="243">
        <v>2447763000</v>
      </c>
      <c r="W20" s="665">
        <v>5.01</v>
      </c>
      <c r="X20" s="665">
        <v>3.76</v>
      </c>
      <c r="Y20" s="528">
        <v>5.24</v>
      </c>
      <c r="Z20" s="243">
        <v>2043075000</v>
      </c>
      <c r="AA20" s="528">
        <v>39.85</v>
      </c>
      <c r="AB20" s="269" t="s">
        <v>197</v>
      </c>
    </row>
    <row r="21" spans="1:30" ht="20.100000000000001" customHeight="1" x14ac:dyDescent="0.2">
      <c r="A21" s="240">
        <v>1506</v>
      </c>
      <c r="B21" s="241" t="s">
        <v>21</v>
      </c>
      <c r="C21" s="242">
        <v>5883</v>
      </c>
      <c r="D21" s="242">
        <v>8297</v>
      </c>
      <c r="E21" s="242">
        <v>14180</v>
      </c>
      <c r="F21" s="38">
        <v>186341000</v>
      </c>
      <c r="G21" s="38">
        <v>129020000</v>
      </c>
      <c r="H21" s="38">
        <v>11228000</v>
      </c>
      <c r="I21" s="528">
        <v>16.84</v>
      </c>
      <c r="J21" s="38">
        <v>71292000</v>
      </c>
      <c r="K21" s="38">
        <v>46500000</v>
      </c>
      <c r="L21" s="38">
        <v>315361000</v>
      </c>
      <c r="M21" s="38">
        <v>255379000</v>
      </c>
      <c r="N21" s="38">
        <v>245923000</v>
      </c>
      <c r="O21" s="38">
        <v>0</v>
      </c>
      <c r="P21" s="38">
        <v>59982000</v>
      </c>
      <c r="Q21" s="38">
        <v>4672000</v>
      </c>
      <c r="R21" s="528">
        <v>9.5399999999999991</v>
      </c>
      <c r="S21" s="38">
        <v>43209380</v>
      </c>
      <c r="T21" s="38">
        <v>12100000</v>
      </c>
      <c r="U21" s="528">
        <v>99.03</v>
      </c>
      <c r="V21" s="243">
        <v>255379000</v>
      </c>
      <c r="W21" s="665">
        <v>5.26</v>
      </c>
      <c r="X21" s="665">
        <v>2.15</v>
      </c>
      <c r="Y21" s="528">
        <v>3.98</v>
      </c>
      <c r="Z21" s="243">
        <v>245923000</v>
      </c>
      <c r="AA21" s="528">
        <v>101.07</v>
      </c>
      <c r="AB21" s="269" t="s">
        <v>197</v>
      </c>
    </row>
    <row r="22" spans="1:30" ht="20.100000000000001" customHeight="1" x14ac:dyDescent="0.2">
      <c r="A22" s="240">
        <v>1140</v>
      </c>
      <c r="B22" s="241" t="s">
        <v>96</v>
      </c>
      <c r="C22" s="242">
        <v>74206</v>
      </c>
      <c r="D22" s="242">
        <v>75307</v>
      </c>
      <c r="E22" s="242">
        <v>149513</v>
      </c>
      <c r="F22" s="38">
        <v>599623000</v>
      </c>
      <c r="G22" s="38">
        <v>2314819000</v>
      </c>
      <c r="H22" s="38">
        <v>24732000</v>
      </c>
      <c r="I22" s="528">
        <v>2.4300000000000002</v>
      </c>
      <c r="J22" s="38">
        <v>155016000</v>
      </c>
      <c r="K22" s="38">
        <v>0</v>
      </c>
      <c r="L22" s="38">
        <v>2914442000</v>
      </c>
      <c r="M22" s="38">
        <v>2350483000</v>
      </c>
      <c r="N22" s="38">
        <v>2185126000</v>
      </c>
      <c r="O22" s="38">
        <v>543000</v>
      </c>
      <c r="P22" s="38">
        <v>563416000</v>
      </c>
      <c r="Q22" s="38">
        <v>184908000</v>
      </c>
      <c r="R22" s="528">
        <v>20.92</v>
      </c>
      <c r="S22" s="38">
        <v>159507727</v>
      </c>
      <c r="T22" s="38">
        <v>219000000</v>
      </c>
      <c r="U22" s="528">
        <v>105.98</v>
      </c>
      <c r="V22" s="243">
        <v>2350483000</v>
      </c>
      <c r="W22" s="665">
        <v>5.17</v>
      </c>
      <c r="X22" s="665">
        <v>4.1100000000000003</v>
      </c>
      <c r="Y22" s="528">
        <v>8.32</v>
      </c>
      <c r="Z22" s="243">
        <v>2133619000</v>
      </c>
      <c r="AA22" s="528">
        <v>57.39</v>
      </c>
      <c r="AB22" s="269"/>
    </row>
    <row r="23" spans="1:30" ht="20.100000000000001" customHeight="1" x14ac:dyDescent="0.2">
      <c r="A23" s="240">
        <v>1167</v>
      </c>
      <c r="B23" s="241" t="s">
        <v>637</v>
      </c>
      <c r="C23" s="242">
        <v>156439</v>
      </c>
      <c r="D23" s="242">
        <v>141102</v>
      </c>
      <c r="E23" s="242">
        <v>297541</v>
      </c>
      <c r="F23" s="38">
        <v>2859311000</v>
      </c>
      <c r="G23" s="38">
        <v>192658000</v>
      </c>
      <c r="H23" s="38">
        <v>42667000</v>
      </c>
      <c r="I23" s="528">
        <v>2.81</v>
      </c>
      <c r="J23" s="38">
        <v>40822000</v>
      </c>
      <c r="K23" s="38">
        <v>0</v>
      </c>
      <c r="L23" s="38">
        <v>3051969000</v>
      </c>
      <c r="M23" s="38">
        <v>2355130000</v>
      </c>
      <c r="N23" s="38">
        <v>2355130000</v>
      </c>
      <c r="O23" s="38">
        <v>0</v>
      </c>
      <c r="P23" s="38">
        <v>696839000</v>
      </c>
      <c r="Q23" s="38">
        <v>198088000</v>
      </c>
      <c r="R23" s="528">
        <v>15.68</v>
      </c>
      <c r="S23" s="38">
        <v>151684000</v>
      </c>
      <c r="T23" s="38">
        <v>347067000</v>
      </c>
      <c r="U23" s="528">
        <v>92.61</v>
      </c>
      <c r="V23" s="243">
        <v>2355130000</v>
      </c>
      <c r="W23" s="665">
        <v>4.38</v>
      </c>
      <c r="X23" s="665">
        <v>0.28000000000000003</v>
      </c>
      <c r="Y23" s="528">
        <v>0.37</v>
      </c>
      <c r="Z23" s="243">
        <v>2119399000</v>
      </c>
      <c r="AA23" s="528">
        <v>38.229999999999997</v>
      </c>
      <c r="AB23" s="269" t="s">
        <v>197</v>
      </c>
    </row>
    <row r="24" spans="1:30" ht="20.100000000000001" customHeight="1" x14ac:dyDescent="0.2">
      <c r="A24" s="751">
        <v>1486</v>
      </c>
      <c r="B24" s="511" t="s">
        <v>795</v>
      </c>
      <c r="C24" s="512">
        <v>65485</v>
      </c>
      <c r="D24" s="512">
        <v>92578</v>
      </c>
      <c r="E24" s="512">
        <v>158063</v>
      </c>
      <c r="F24" s="515">
        <v>1243210000</v>
      </c>
      <c r="G24" s="515">
        <v>598825000</v>
      </c>
      <c r="H24" s="515">
        <v>196542000</v>
      </c>
      <c r="I24" s="656">
        <v>25.12</v>
      </c>
      <c r="J24" s="515">
        <v>108527000</v>
      </c>
      <c r="K24" s="515">
        <v>0</v>
      </c>
      <c r="L24" s="515">
        <v>1842035000</v>
      </c>
      <c r="M24" s="515">
        <v>1446831000</v>
      </c>
      <c r="N24" s="515">
        <v>1439201000</v>
      </c>
      <c r="O24" s="515">
        <v>0</v>
      </c>
      <c r="P24" s="515">
        <v>395203000</v>
      </c>
      <c r="Q24" s="515">
        <v>165389000</v>
      </c>
      <c r="R24" s="656">
        <v>22.24</v>
      </c>
      <c r="S24" s="515">
        <v>12755302</v>
      </c>
      <c r="T24" s="515">
        <v>214232056</v>
      </c>
      <c r="U24" s="656">
        <v>81.58</v>
      </c>
      <c r="V24" s="513">
        <v>1446831000</v>
      </c>
      <c r="W24" s="666">
        <v>4.66</v>
      </c>
      <c r="X24" s="666">
        <v>1.52</v>
      </c>
      <c r="Y24" s="656">
        <v>1.77</v>
      </c>
      <c r="Z24" s="513">
        <v>1411575000</v>
      </c>
      <c r="AA24" s="656">
        <v>49.42</v>
      </c>
      <c r="AB24" s="269" t="s">
        <v>197</v>
      </c>
      <c r="AC24" s="223"/>
      <c r="AD24" s="223"/>
    </row>
    <row r="25" spans="1:30" ht="20.100000000000001" customHeight="1" x14ac:dyDescent="0.2">
      <c r="A25" s="240">
        <v>1464</v>
      </c>
      <c r="B25" s="241" t="s">
        <v>97</v>
      </c>
      <c r="C25" s="242">
        <v>1038</v>
      </c>
      <c r="D25" s="242">
        <v>936</v>
      </c>
      <c r="E25" s="242">
        <v>1974</v>
      </c>
      <c r="F25" s="38">
        <v>0</v>
      </c>
      <c r="G25" s="38">
        <v>72968000</v>
      </c>
      <c r="H25" s="38">
        <v>3658000</v>
      </c>
      <c r="I25" s="528">
        <v>24.84</v>
      </c>
      <c r="J25" s="38">
        <v>69310000</v>
      </c>
      <c r="K25" s="38">
        <v>0</v>
      </c>
      <c r="L25" s="38">
        <v>72968000</v>
      </c>
      <c r="M25" s="38">
        <v>62150000</v>
      </c>
      <c r="N25" s="38">
        <v>62150000</v>
      </c>
      <c r="O25" s="38">
        <v>0</v>
      </c>
      <c r="P25" s="38">
        <v>10818000</v>
      </c>
      <c r="Q25" s="38">
        <v>1489000</v>
      </c>
      <c r="R25" s="528">
        <v>11.31</v>
      </c>
      <c r="S25" s="38">
        <v>6329431</v>
      </c>
      <c r="T25" s="38">
        <v>3000000</v>
      </c>
      <c r="U25" s="528">
        <v>81.47</v>
      </c>
      <c r="V25" s="243">
        <v>62150000</v>
      </c>
      <c r="W25" s="665">
        <v>6.75</v>
      </c>
      <c r="X25" s="665">
        <v>6.75</v>
      </c>
      <c r="Y25" s="528">
        <v>16.010000000000002</v>
      </c>
      <c r="Z25" s="243">
        <v>62150000</v>
      </c>
      <c r="AA25" s="528">
        <v>115.6</v>
      </c>
      <c r="AB25" s="269" t="s">
        <v>197</v>
      </c>
      <c r="AC25" s="223"/>
      <c r="AD25" s="223"/>
    </row>
    <row r="26" spans="1:30" ht="20.100000000000001" customHeight="1" x14ac:dyDescent="0.2">
      <c r="A26" s="240">
        <v>1592</v>
      </c>
      <c r="B26" s="241" t="s">
        <v>116</v>
      </c>
      <c r="C26" s="242">
        <v>11249</v>
      </c>
      <c r="D26" s="242">
        <v>10415</v>
      </c>
      <c r="E26" s="242">
        <v>21664</v>
      </c>
      <c r="F26" s="38">
        <v>132000</v>
      </c>
      <c r="G26" s="38">
        <v>178782000</v>
      </c>
      <c r="H26" s="38">
        <v>2188000</v>
      </c>
      <c r="I26" s="528">
        <v>2.46</v>
      </c>
      <c r="J26" s="38">
        <v>90585000</v>
      </c>
      <c r="K26" s="38">
        <v>0</v>
      </c>
      <c r="L26" s="38">
        <v>178914000</v>
      </c>
      <c r="M26" s="38">
        <v>114336000</v>
      </c>
      <c r="N26" s="38">
        <v>110663000</v>
      </c>
      <c r="O26" s="38">
        <v>0</v>
      </c>
      <c r="P26" s="38">
        <v>64579000</v>
      </c>
      <c r="Q26" s="38">
        <v>9925000</v>
      </c>
      <c r="R26" s="528">
        <v>14.22</v>
      </c>
      <c r="S26" s="38">
        <v>36678957</v>
      </c>
      <c r="T26" s="38">
        <v>17975114</v>
      </c>
      <c r="U26" s="528">
        <v>99.95</v>
      </c>
      <c r="V26" s="243">
        <v>114336000</v>
      </c>
      <c r="W26" s="665">
        <v>2.77</v>
      </c>
      <c r="X26" s="665">
        <v>2.77</v>
      </c>
      <c r="Y26" s="528">
        <v>8.09</v>
      </c>
      <c r="Z26" s="243">
        <v>110663000</v>
      </c>
      <c r="AA26" s="528">
        <v>34.119999999999997</v>
      </c>
      <c r="AB26" s="269" t="s">
        <v>197</v>
      </c>
      <c r="AC26" s="223"/>
      <c r="AD26" s="223"/>
    </row>
    <row r="27" spans="1:30" ht="9.9499999999999993" customHeight="1" thickBot="1" x14ac:dyDescent="0.25">
      <c r="A27" s="245"/>
      <c r="B27" s="246"/>
      <c r="C27" s="247"/>
      <c r="D27" s="247"/>
      <c r="E27" s="272"/>
      <c r="F27" s="273"/>
      <c r="G27" s="248"/>
      <c r="H27" s="273"/>
      <c r="I27" s="532"/>
      <c r="J27" s="273"/>
      <c r="K27" s="248"/>
      <c r="L27" s="248"/>
      <c r="M27" s="248"/>
      <c r="N27" s="248"/>
      <c r="O27" s="248"/>
      <c r="P27" s="248"/>
      <c r="Q27" s="248"/>
      <c r="R27" s="659"/>
      <c r="S27" s="248"/>
      <c r="T27" s="248"/>
      <c r="U27" s="659"/>
      <c r="V27" s="248"/>
      <c r="W27" s="659"/>
      <c r="X27" s="659"/>
      <c r="Y27" s="532"/>
      <c r="Z27" s="248"/>
      <c r="AA27" s="659"/>
      <c r="AB27" s="269"/>
      <c r="AC27" s="223"/>
      <c r="AD27" s="223"/>
    </row>
    <row r="28" spans="1:30" ht="20.100000000000001" customHeight="1" thickBot="1" x14ac:dyDescent="0.25">
      <c r="A28" s="1133" t="s">
        <v>232</v>
      </c>
      <c r="B28" s="1134"/>
      <c r="C28" s="249">
        <v>2351958</v>
      </c>
      <c r="D28" s="249">
        <v>2483691</v>
      </c>
      <c r="E28" s="275">
        <v>4835649</v>
      </c>
      <c r="F28" s="276">
        <v>41483482000</v>
      </c>
      <c r="G28" s="276">
        <v>31756213000</v>
      </c>
      <c r="H28" s="276">
        <v>4550115000</v>
      </c>
      <c r="I28" s="655">
        <v>12.92</v>
      </c>
      <c r="J28" s="276">
        <v>8204985000</v>
      </c>
      <c r="K28" s="276">
        <v>1022567000</v>
      </c>
      <c r="L28" s="276">
        <v>73239695000</v>
      </c>
      <c r="M28" s="276">
        <v>54954555000</v>
      </c>
      <c r="N28" s="276">
        <v>54160802000</v>
      </c>
      <c r="O28" s="276">
        <v>95979000</v>
      </c>
      <c r="P28" s="276">
        <v>18189161000</v>
      </c>
      <c r="Q28" s="250">
        <v>3482690000</v>
      </c>
      <c r="R28" s="655">
        <v>12.51</v>
      </c>
      <c r="S28" s="276">
        <v>9887323000</v>
      </c>
      <c r="T28" s="276">
        <v>4809988000</v>
      </c>
      <c r="U28" s="533">
        <v>95.86</v>
      </c>
      <c r="V28" s="276">
        <v>54954555000</v>
      </c>
      <c r="W28" s="655">
        <v>4.01</v>
      </c>
      <c r="X28" s="655">
        <v>1.75</v>
      </c>
      <c r="Y28" s="533">
        <v>2.68</v>
      </c>
      <c r="Z28" s="276">
        <v>51010919000</v>
      </c>
      <c r="AA28" s="533">
        <v>39.61</v>
      </c>
      <c r="AB28" s="269"/>
      <c r="AC28" s="223"/>
      <c r="AD28" s="223"/>
    </row>
    <row r="29" spans="1:30" ht="20.100000000000001" customHeight="1" thickTop="1" x14ac:dyDescent="0.2">
      <c r="A29" s="1151"/>
      <c r="B29" s="1097"/>
      <c r="C29" s="1097"/>
      <c r="D29" s="1097"/>
      <c r="E29" s="1097"/>
      <c r="F29" s="1097"/>
      <c r="G29" s="1097"/>
      <c r="H29" s="1097"/>
      <c r="I29" s="1097"/>
      <c r="J29" s="1097"/>
      <c r="K29" s="1097"/>
      <c r="L29" s="1097"/>
      <c r="M29" s="1097"/>
      <c r="N29" s="1097"/>
      <c r="O29" s="1097"/>
      <c r="P29" s="1097"/>
      <c r="Q29" s="1097"/>
      <c r="R29" s="1097"/>
      <c r="S29" s="1097"/>
      <c r="T29" s="1097"/>
      <c r="U29" s="1097"/>
      <c r="V29" s="1097"/>
      <c r="W29" s="1097"/>
      <c r="X29" s="1097"/>
      <c r="Y29" s="1097"/>
      <c r="Z29" s="1097"/>
      <c r="AA29" s="1132"/>
      <c r="AB29" s="269"/>
      <c r="AC29" s="223"/>
      <c r="AD29" s="223"/>
    </row>
    <row r="30" spans="1:30" ht="20.100000000000001" customHeight="1" x14ac:dyDescent="0.2">
      <c r="A30" s="1127" t="s">
        <v>233</v>
      </c>
      <c r="B30" s="1097"/>
      <c r="C30" s="1097"/>
      <c r="D30" s="1097"/>
      <c r="E30" s="1097"/>
      <c r="F30" s="1097"/>
      <c r="G30" s="1097"/>
      <c r="H30" s="1097"/>
      <c r="I30" s="1097"/>
      <c r="J30" s="1097"/>
      <c r="K30" s="1097"/>
      <c r="L30" s="1097"/>
      <c r="M30" s="1097"/>
      <c r="N30" s="1097"/>
      <c r="O30" s="1097"/>
      <c r="P30" s="1097"/>
      <c r="Q30" s="1097"/>
      <c r="R30" s="1097"/>
      <c r="S30" s="1097"/>
      <c r="T30" s="1097"/>
      <c r="U30" s="1097"/>
      <c r="V30" s="1097"/>
      <c r="W30" s="1097"/>
      <c r="X30" s="1097"/>
      <c r="Y30" s="1097"/>
      <c r="Z30" s="1097"/>
      <c r="AA30" s="1132"/>
      <c r="AB30" s="269"/>
      <c r="AC30" s="223"/>
      <c r="AD30" s="223"/>
    </row>
    <row r="31" spans="1:30" ht="9.9499999999999993" customHeight="1" x14ac:dyDescent="0.2">
      <c r="A31" s="1135"/>
      <c r="B31" s="1129"/>
      <c r="C31" s="1129"/>
      <c r="D31" s="1129"/>
      <c r="E31" s="1129"/>
      <c r="F31" s="1129"/>
      <c r="G31" s="1129"/>
      <c r="H31" s="1129"/>
      <c r="I31" s="1129"/>
      <c r="J31" s="1129"/>
      <c r="K31" s="1129"/>
      <c r="L31" s="1129"/>
      <c r="M31" s="1129"/>
      <c r="N31" s="1129"/>
      <c r="O31" s="1129"/>
      <c r="P31" s="1129"/>
      <c r="Q31" s="1129"/>
      <c r="R31" s="1129"/>
      <c r="S31" s="1129"/>
      <c r="T31" s="1129"/>
      <c r="U31" s="1129"/>
      <c r="V31" s="1129"/>
      <c r="W31" s="1129"/>
      <c r="X31" s="1129"/>
      <c r="Y31" s="1129"/>
      <c r="Z31" s="1129"/>
      <c r="AA31" s="1130"/>
      <c r="AB31" s="269"/>
      <c r="AC31" s="223"/>
      <c r="AD31" s="223"/>
    </row>
    <row r="32" spans="1:30" ht="20.100000000000001" customHeight="1" x14ac:dyDescent="0.2">
      <c r="A32" s="251">
        <v>1005</v>
      </c>
      <c r="B32" s="241" t="s">
        <v>22</v>
      </c>
      <c r="C32" s="242">
        <v>5536</v>
      </c>
      <c r="D32" s="242">
        <v>5881</v>
      </c>
      <c r="E32" s="242">
        <v>11417</v>
      </c>
      <c r="F32" s="38">
        <v>497244000</v>
      </c>
      <c r="G32" s="38">
        <v>130125000</v>
      </c>
      <c r="H32" s="38">
        <v>3713000</v>
      </c>
      <c r="I32" s="528">
        <v>3.34</v>
      </c>
      <c r="J32" s="38">
        <v>126411000</v>
      </c>
      <c r="K32" s="38">
        <v>0</v>
      </c>
      <c r="L32" s="38">
        <v>627369000</v>
      </c>
      <c r="M32" s="38">
        <v>601233000</v>
      </c>
      <c r="N32" s="38">
        <v>518820000</v>
      </c>
      <c r="O32" s="38">
        <v>0</v>
      </c>
      <c r="P32" s="38">
        <v>26136000</v>
      </c>
      <c r="Q32" s="38">
        <v>3936000</v>
      </c>
      <c r="R32" s="528">
        <v>3.84</v>
      </c>
      <c r="S32" s="38">
        <v>0</v>
      </c>
      <c r="T32" s="38">
        <v>22200000</v>
      </c>
      <c r="U32" s="528">
        <v>96.97</v>
      </c>
      <c r="V32" s="243">
        <v>601233000</v>
      </c>
      <c r="W32" s="665">
        <v>24</v>
      </c>
      <c r="X32" s="665">
        <v>4.9800000000000004</v>
      </c>
      <c r="Y32" s="528">
        <v>4.05</v>
      </c>
      <c r="Z32" s="243">
        <v>518820000</v>
      </c>
      <c r="AA32" s="528">
        <v>127.97</v>
      </c>
      <c r="AB32" s="269" t="s">
        <v>197</v>
      </c>
      <c r="AC32" s="223"/>
      <c r="AD32" s="223"/>
    </row>
    <row r="33" spans="1:30" ht="20.100000000000001" customHeight="1" x14ac:dyDescent="0.2">
      <c r="A33" s="251">
        <v>1465</v>
      </c>
      <c r="B33" s="241" t="s">
        <v>538</v>
      </c>
      <c r="C33" s="242">
        <v>1582</v>
      </c>
      <c r="D33" s="242">
        <v>2054</v>
      </c>
      <c r="E33" s="242">
        <v>3636</v>
      </c>
      <c r="F33" s="38">
        <v>91029000</v>
      </c>
      <c r="G33" s="38">
        <v>29893000</v>
      </c>
      <c r="H33" s="38">
        <v>1315000</v>
      </c>
      <c r="I33" s="528">
        <v>4.33</v>
      </c>
      <c r="J33" s="38">
        <v>28578000</v>
      </c>
      <c r="K33" s="38">
        <v>0</v>
      </c>
      <c r="L33" s="38">
        <v>120922000</v>
      </c>
      <c r="M33" s="38">
        <v>78765000</v>
      </c>
      <c r="N33" s="38">
        <v>78765000</v>
      </c>
      <c r="O33" s="38">
        <v>0</v>
      </c>
      <c r="P33" s="38">
        <v>42157000</v>
      </c>
      <c r="Q33" s="38">
        <v>7657000</v>
      </c>
      <c r="R33" s="528">
        <v>27.96</v>
      </c>
      <c r="S33" s="38">
        <v>31624157</v>
      </c>
      <c r="T33" s="38">
        <v>2875590</v>
      </c>
      <c r="U33" s="528">
        <v>55.11</v>
      </c>
      <c r="V33" s="243">
        <v>78765000</v>
      </c>
      <c r="W33" s="665">
        <v>2.87</v>
      </c>
      <c r="X33" s="665">
        <v>0.71</v>
      </c>
      <c r="Y33" s="528">
        <v>3.34</v>
      </c>
      <c r="Z33" s="243">
        <v>60583000</v>
      </c>
      <c r="AA33" s="528">
        <v>54.69</v>
      </c>
      <c r="AB33" s="269" t="s">
        <v>197</v>
      </c>
      <c r="AC33" s="223"/>
      <c r="AD33" s="223"/>
    </row>
    <row r="34" spans="1:30" ht="20.100000000000001" customHeight="1" x14ac:dyDescent="0.2">
      <c r="A34" s="251">
        <v>1012</v>
      </c>
      <c r="B34" s="241" t="s">
        <v>0</v>
      </c>
      <c r="C34" s="242">
        <v>8597</v>
      </c>
      <c r="D34" s="242">
        <v>8934</v>
      </c>
      <c r="E34" s="242">
        <v>17531</v>
      </c>
      <c r="F34" s="38">
        <v>1134702000</v>
      </c>
      <c r="G34" s="38">
        <v>2370443000</v>
      </c>
      <c r="H34" s="38">
        <v>8496000</v>
      </c>
      <c r="I34" s="528">
        <v>5.27</v>
      </c>
      <c r="J34" s="38">
        <v>147123000</v>
      </c>
      <c r="K34" s="38">
        <v>0</v>
      </c>
      <c r="L34" s="38">
        <v>3505145000</v>
      </c>
      <c r="M34" s="38">
        <v>3230062000</v>
      </c>
      <c r="N34" s="38">
        <v>3230062000</v>
      </c>
      <c r="O34" s="38">
        <v>0</v>
      </c>
      <c r="P34" s="38">
        <v>275083000</v>
      </c>
      <c r="Q34" s="38">
        <v>13615000</v>
      </c>
      <c r="R34" s="528">
        <v>8.92</v>
      </c>
      <c r="S34" s="38">
        <v>230875367</v>
      </c>
      <c r="T34" s="38">
        <v>30591853</v>
      </c>
      <c r="U34" s="528">
        <v>94.06</v>
      </c>
      <c r="V34" s="243">
        <v>3230062000</v>
      </c>
      <c r="W34" s="665">
        <v>12.74</v>
      </c>
      <c r="X34" s="665">
        <v>8.6199999999999992</v>
      </c>
      <c r="Y34" s="528">
        <v>45.56</v>
      </c>
      <c r="Z34" s="243">
        <v>2752012000</v>
      </c>
      <c r="AA34" s="528">
        <v>467.4</v>
      </c>
      <c r="AB34" s="269" t="s">
        <v>197</v>
      </c>
      <c r="AC34" s="223"/>
      <c r="AD34" s="223"/>
    </row>
    <row r="35" spans="1:30" ht="20.100000000000001" customHeight="1" x14ac:dyDescent="0.2">
      <c r="A35" s="251">
        <v>1571</v>
      </c>
      <c r="B35" s="241" t="s">
        <v>23</v>
      </c>
      <c r="C35" s="242">
        <v>2389</v>
      </c>
      <c r="D35" s="242">
        <v>2351</v>
      </c>
      <c r="E35" s="242">
        <v>4740</v>
      </c>
      <c r="F35" s="38">
        <v>182748000</v>
      </c>
      <c r="G35" s="38">
        <v>20478000</v>
      </c>
      <c r="H35" s="38">
        <v>1299000</v>
      </c>
      <c r="I35" s="528">
        <v>3.2</v>
      </c>
      <c r="J35" s="38">
        <v>19179000</v>
      </c>
      <c r="K35" s="38">
        <v>0</v>
      </c>
      <c r="L35" s="38">
        <v>203226000</v>
      </c>
      <c r="M35" s="38">
        <v>173009000</v>
      </c>
      <c r="N35" s="38">
        <v>173009000</v>
      </c>
      <c r="O35" s="38">
        <v>0</v>
      </c>
      <c r="P35" s="38">
        <v>30217000</v>
      </c>
      <c r="Q35" s="38">
        <v>3085000</v>
      </c>
      <c r="R35" s="528">
        <v>9.92</v>
      </c>
      <c r="S35" s="38">
        <v>23031819</v>
      </c>
      <c r="T35" s="38">
        <v>4100000</v>
      </c>
      <c r="U35" s="528">
        <v>97.77</v>
      </c>
      <c r="V35" s="243">
        <v>173009000</v>
      </c>
      <c r="W35" s="665">
        <v>6.73</v>
      </c>
      <c r="X35" s="665">
        <v>0.68</v>
      </c>
      <c r="Y35" s="528">
        <v>1.63</v>
      </c>
      <c r="Z35" s="243">
        <v>120998000</v>
      </c>
      <c r="AA35" s="528">
        <v>81.739999999999995</v>
      </c>
      <c r="AB35" s="269" t="s">
        <v>197</v>
      </c>
      <c r="AC35" s="223"/>
      <c r="AD35" s="223"/>
    </row>
    <row r="36" spans="1:30" ht="20.100000000000001" customHeight="1" x14ac:dyDescent="0.2">
      <c r="A36" s="251">
        <v>1279</v>
      </c>
      <c r="B36" s="241" t="s">
        <v>6</v>
      </c>
      <c r="C36" s="242">
        <v>104282</v>
      </c>
      <c r="D36" s="242">
        <v>111868</v>
      </c>
      <c r="E36" s="242">
        <v>216150</v>
      </c>
      <c r="F36" s="38">
        <v>3952956000</v>
      </c>
      <c r="G36" s="38">
        <v>567023000</v>
      </c>
      <c r="H36" s="38">
        <v>78366000</v>
      </c>
      <c r="I36" s="528">
        <v>4.99</v>
      </c>
      <c r="J36" s="38">
        <v>315028000</v>
      </c>
      <c r="K36" s="38">
        <v>0</v>
      </c>
      <c r="L36" s="38">
        <v>4519979000</v>
      </c>
      <c r="M36" s="38">
        <v>3313940000</v>
      </c>
      <c r="N36" s="38">
        <v>3313940000</v>
      </c>
      <c r="O36" s="38">
        <v>5308000</v>
      </c>
      <c r="P36" s="38">
        <v>1200730000</v>
      </c>
      <c r="Q36" s="38">
        <v>73318000</v>
      </c>
      <c r="R36" s="528">
        <v>5.65</v>
      </c>
      <c r="S36" s="38">
        <v>934372900</v>
      </c>
      <c r="T36" s="38">
        <v>193039232</v>
      </c>
      <c r="U36" s="528">
        <v>97.48</v>
      </c>
      <c r="V36" s="243">
        <v>3313940000</v>
      </c>
      <c r="W36" s="665">
        <v>3.75</v>
      </c>
      <c r="X36" s="665">
        <v>0.47</v>
      </c>
      <c r="Y36" s="528">
        <v>1.0900000000000001</v>
      </c>
      <c r="Z36" s="243">
        <v>2822816000</v>
      </c>
      <c r="AA36" s="528">
        <v>49.24</v>
      </c>
      <c r="AB36" s="269" t="s">
        <v>197</v>
      </c>
      <c r="AC36" s="223"/>
      <c r="AD36" s="223"/>
    </row>
    <row r="37" spans="1:30" ht="20.100000000000001" customHeight="1" x14ac:dyDescent="0.2">
      <c r="A37" s="251">
        <v>1507</v>
      </c>
      <c r="B37" s="241" t="s">
        <v>106</v>
      </c>
      <c r="C37" s="242">
        <v>4048</v>
      </c>
      <c r="D37" s="242">
        <v>5284</v>
      </c>
      <c r="E37" s="242">
        <v>9332</v>
      </c>
      <c r="F37" s="38">
        <v>288565000</v>
      </c>
      <c r="G37" s="38">
        <v>60446000</v>
      </c>
      <c r="H37" s="38">
        <v>2500000</v>
      </c>
      <c r="I37" s="528">
        <v>2.93</v>
      </c>
      <c r="J37" s="38">
        <v>57946000</v>
      </c>
      <c r="K37" s="38">
        <v>0</v>
      </c>
      <c r="L37" s="38">
        <v>349011000</v>
      </c>
      <c r="M37" s="38">
        <v>328908000</v>
      </c>
      <c r="N37" s="38">
        <v>328908000</v>
      </c>
      <c r="O37" s="38">
        <v>0</v>
      </c>
      <c r="P37" s="38">
        <v>20102000</v>
      </c>
      <c r="Q37" s="38">
        <v>5589000</v>
      </c>
      <c r="R37" s="528">
        <v>6.82</v>
      </c>
      <c r="S37" s="38">
        <v>0</v>
      </c>
      <c r="T37" s="38">
        <v>14513899</v>
      </c>
      <c r="U37" s="528">
        <v>93.11</v>
      </c>
      <c r="V37" s="243">
        <v>328908000</v>
      </c>
      <c r="W37" s="665">
        <v>17.36</v>
      </c>
      <c r="X37" s="665">
        <v>3.01</v>
      </c>
      <c r="Y37" s="528">
        <v>2.3199999999999998</v>
      </c>
      <c r="Z37" s="243">
        <v>280005000</v>
      </c>
      <c r="AA37" s="528">
        <v>90.04</v>
      </c>
      <c r="AB37" s="269" t="s">
        <v>197</v>
      </c>
      <c r="AC37" s="223"/>
      <c r="AD37" s="223"/>
    </row>
    <row r="38" spans="1:30" ht="20.100000000000001" customHeight="1" x14ac:dyDescent="0.2">
      <c r="A38" s="251">
        <v>1526</v>
      </c>
      <c r="B38" s="241" t="s">
        <v>24</v>
      </c>
      <c r="C38" s="242">
        <v>3165</v>
      </c>
      <c r="D38" s="242">
        <v>4811</v>
      </c>
      <c r="E38" s="242">
        <v>7976</v>
      </c>
      <c r="F38" s="38">
        <v>0</v>
      </c>
      <c r="G38" s="38">
        <v>280705000</v>
      </c>
      <c r="H38" s="38">
        <v>1963000</v>
      </c>
      <c r="I38" s="528">
        <v>3.81</v>
      </c>
      <c r="J38" s="38">
        <v>32935000</v>
      </c>
      <c r="K38" s="38">
        <v>0</v>
      </c>
      <c r="L38" s="38">
        <v>280705000</v>
      </c>
      <c r="M38" s="38">
        <v>268519000</v>
      </c>
      <c r="N38" s="38">
        <v>219144000</v>
      </c>
      <c r="O38" s="38">
        <v>0</v>
      </c>
      <c r="P38" s="38">
        <v>12186000</v>
      </c>
      <c r="Q38" s="38">
        <v>4479000</v>
      </c>
      <c r="R38" s="528">
        <v>9.31</v>
      </c>
      <c r="S38" s="38">
        <v>106630</v>
      </c>
      <c r="T38" s="38">
        <v>7600000</v>
      </c>
      <c r="U38" s="528">
        <v>82.68</v>
      </c>
      <c r="V38" s="243">
        <v>268519000</v>
      </c>
      <c r="W38" s="665">
        <v>23.04</v>
      </c>
      <c r="X38" s="665">
        <v>23.04</v>
      </c>
      <c r="Y38" s="528">
        <v>19.05</v>
      </c>
      <c r="Z38" s="243">
        <v>219144000</v>
      </c>
      <c r="AA38" s="528">
        <v>116.51</v>
      </c>
      <c r="AB38" s="269" t="s">
        <v>197</v>
      </c>
      <c r="AC38" s="223"/>
      <c r="AD38" s="223"/>
    </row>
    <row r="39" spans="1:30" ht="20.100000000000001" customHeight="1" x14ac:dyDescent="0.2">
      <c r="A39" s="251">
        <v>1237</v>
      </c>
      <c r="B39" s="241" t="s">
        <v>204</v>
      </c>
      <c r="C39" s="242">
        <v>1448</v>
      </c>
      <c r="D39" s="242">
        <v>1368</v>
      </c>
      <c r="E39" s="242">
        <v>2816</v>
      </c>
      <c r="F39" s="38">
        <v>120249000</v>
      </c>
      <c r="G39" s="38">
        <v>70009000</v>
      </c>
      <c r="H39" s="38">
        <v>1950000</v>
      </c>
      <c r="I39" s="528">
        <v>7.14</v>
      </c>
      <c r="J39" s="38">
        <v>57088000</v>
      </c>
      <c r="K39" s="38">
        <v>0</v>
      </c>
      <c r="L39" s="38">
        <v>190258000</v>
      </c>
      <c r="M39" s="38">
        <v>177989000</v>
      </c>
      <c r="N39" s="38">
        <v>177989000</v>
      </c>
      <c r="O39" s="38">
        <v>0</v>
      </c>
      <c r="P39" s="38">
        <v>12269000</v>
      </c>
      <c r="Q39" s="38">
        <v>9845000</v>
      </c>
      <c r="R39" s="528">
        <v>30.03</v>
      </c>
      <c r="S39" s="38">
        <v>0</v>
      </c>
      <c r="T39" s="38">
        <v>2424317</v>
      </c>
      <c r="U39" s="528">
        <v>102.2</v>
      </c>
      <c r="V39" s="243">
        <v>177989000</v>
      </c>
      <c r="W39" s="665">
        <v>15.51</v>
      </c>
      <c r="X39" s="665">
        <v>5.71</v>
      </c>
      <c r="Y39" s="528">
        <v>6.83</v>
      </c>
      <c r="Z39" s="243">
        <v>158581000</v>
      </c>
      <c r="AA39" s="528">
        <v>159.18</v>
      </c>
      <c r="AB39" s="269" t="s">
        <v>197</v>
      </c>
      <c r="AC39" s="223"/>
      <c r="AD39" s="223"/>
    </row>
    <row r="40" spans="1:30" ht="30.95" customHeight="1" x14ac:dyDescent="0.2">
      <c r="A40" s="251">
        <v>1590</v>
      </c>
      <c r="B40" s="241" t="s">
        <v>98</v>
      </c>
      <c r="C40" s="242">
        <v>4019</v>
      </c>
      <c r="D40" s="242">
        <v>6925</v>
      </c>
      <c r="E40" s="242">
        <v>10944</v>
      </c>
      <c r="F40" s="38">
        <v>91053000</v>
      </c>
      <c r="G40" s="38">
        <v>105331000</v>
      </c>
      <c r="H40" s="38">
        <v>6626000</v>
      </c>
      <c r="I40" s="528">
        <v>17.18</v>
      </c>
      <c r="J40" s="38">
        <v>11212000</v>
      </c>
      <c r="K40" s="38">
        <v>0</v>
      </c>
      <c r="L40" s="38">
        <v>196384000</v>
      </c>
      <c r="M40" s="38">
        <v>182468000</v>
      </c>
      <c r="N40" s="38">
        <v>182468000</v>
      </c>
      <c r="O40" s="38">
        <v>0</v>
      </c>
      <c r="P40" s="38">
        <v>13917000</v>
      </c>
      <c r="Q40" s="38">
        <v>4917000</v>
      </c>
      <c r="R40" s="528">
        <v>14.12</v>
      </c>
      <c r="S40" s="38">
        <v>0</v>
      </c>
      <c r="T40" s="38">
        <v>9000000</v>
      </c>
      <c r="U40" s="528">
        <v>110.02</v>
      </c>
      <c r="V40" s="243">
        <v>182468000</v>
      </c>
      <c r="W40" s="665">
        <v>14.11</v>
      </c>
      <c r="X40" s="665">
        <v>7.57</v>
      </c>
      <c r="Y40" s="528">
        <v>9.32</v>
      </c>
      <c r="Z40" s="243">
        <v>166414000</v>
      </c>
      <c r="AA40" s="528">
        <v>118.25</v>
      </c>
      <c r="AB40" s="269" t="s">
        <v>197</v>
      </c>
      <c r="AC40" s="223"/>
      <c r="AD40" s="223"/>
    </row>
    <row r="41" spans="1:30" ht="30.95" customHeight="1" x14ac:dyDescent="0.2">
      <c r="A41" s="251">
        <v>1043</v>
      </c>
      <c r="B41" s="241" t="s">
        <v>105</v>
      </c>
      <c r="C41" s="242">
        <v>24980</v>
      </c>
      <c r="D41" s="242">
        <v>21064</v>
      </c>
      <c r="E41" s="242">
        <v>46044</v>
      </c>
      <c r="F41" s="38">
        <v>769816000</v>
      </c>
      <c r="G41" s="38">
        <v>392884000</v>
      </c>
      <c r="H41" s="38">
        <v>25455000</v>
      </c>
      <c r="I41" s="528">
        <v>6.44</v>
      </c>
      <c r="J41" s="38">
        <v>367428000</v>
      </c>
      <c r="K41" s="38">
        <v>0</v>
      </c>
      <c r="L41" s="38">
        <v>1162700000</v>
      </c>
      <c r="M41" s="38">
        <v>964702000</v>
      </c>
      <c r="N41" s="38">
        <v>800780000</v>
      </c>
      <c r="O41" s="38">
        <v>3598000</v>
      </c>
      <c r="P41" s="38">
        <v>194399000</v>
      </c>
      <c r="Q41" s="38">
        <v>43914000</v>
      </c>
      <c r="R41" s="528">
        <v>12.8</v>
      </c>
      <c r="S41" s="38">
        <v>114884293</v>
      </c>
      <c r="T41" s="38">
        <v>35600000</v>
      </c>
      <c r="U41" s="528">
        <v>102.71</v>
      </c>
      <c r="V41" s="243">
        <v>964702000</v>
      </c>
      <c r="W41" s="665">
        <v>5.87</v>
      </c>
      <c r="X41" s="665">
        <v>2.02</v>
      </c>
      <c r="Y41" s="528">
        <v>3.25</v>
      </c>
      <c r="Z41" s="243">
        <v>800780000</v>
      </c>
      <c r="AA41" s="528">
        <v>55.5</v>
      </c>
      <c r="AB41" s="269" t="s">
        <v>197</v>
      </c>
      <c r="AC41" s="223"/>
      <c r="AD41" s="223"/>
    </row>
    <row r="42" spans="1:30" ht="20.100000000000001" customHeight="1" x14ac:dyDescent="0.2">
      <c r="A42" s="251">
        <v>1068</v>
      </c>
      <c r="B42" s="241" t="s">
        <v>25</v>
      </c>
      <c r="C42" s="242">
        <v>4608</v>
      </c>
      <c r="D42" s="242">
        <v>4029</v>
      </c>
      <c r="E42" s="242">
        <v>8637</v>
      </c>
      <c r="F42" s="38">
        <v>587407000</v>
      </c>
      <c r="G42" s="38">
        <v>102656000</v>
      </c>
      <c r="H42" s="38">
        <v>23461000</v>
      </c>
      <c r="I42" s="528">
        <v>25.47</v>
      </c>
      <c r="J42" s="38">
        <v>34042000</v>
      </c>
      <c r="K42" s="38">
        <v>0</v>
      </c>
      <c r="L42" s="38">
        <v>690063000</v>
      </c>
      <c r="M42" s="38">
        <v>629476000</v>
      </c>
      <c r="N42" s="38">
        <v>629156000</v>
      </c>
      <c r="O42" s="38">
        <v>16518000</v>
      </c>
      <c r="P42" s="38">
        <v>44069000</v>
      </c>
      <c r="Q42" s="38">
        <v>24349000</v>
      </c>
      <c r="R42" s="528">
        <v>25.39</v>
      </c>
      <c r="S42" s="38">
        <v>0</v>
      </c>
      <c r="T42" s="38">
        <v>19720082</v>
      </c>
      <c r="U42" s="528">
        <v>101.31</v>
      </c>
      <c r="V42" s="243">
        <v>629476000</v>
      </c>
      <c r="W42" s="665">
        <v>11.39</v>
      </c>
      <c r="X42" s="665">
        <v>2.33</v>
      </c>
      <c r="Y42" s="528">
        <v>2.72</v>
      </c>
      <c r="Z42" s="243">
        <v>629093000</v>
      </c>
      <c r="AA42" s="528">
        <v>187.09</v>
      </c>
      <c r="AB42" s="269" t="s">
        <v>197</v>
      </c>
      <c r="AC42" s="223"/>
      <c r="AD42" s="223"/>
    </row>
    <row r="43" spans="1:30" ht="20.100000000000001" customHeight="1" x14ac:dyDescent="0.2">
      <c r="A43" s="251">
        <v>1572</v>
      </c>
      <c r="B43" s="241" t="s">
        <v>26</v>
      </c>
      <c r="C43" s="242">
        <v>3203</v>
      </c>
      <c r="D43" s="242">
        <v>3062</v>
      </c>
      <c r="E43" s="242">
        <v>6265</v>
      </c>
      <c r="F43" s="38">
        <v>259527000</v>
      </c>
      <c r="G43" s="38">
        <v>92874000</v>
      </c>
      <c r="H43" s="38">
        <v>2085000</v>
      </c>
      <c r="I43" s="528">
        <v>3.28</v>
      </c>
      <c r="J43" s="38">
        <v>17125000</v>
      </c>
      <c r="K43" s="38">
        <v>24144000</v>
      </c>
      <c r="L43" s="38">
        <v>352401000</v>
      </c>
      <c r="M43" s="38">
        <v>317458000</v>
      </c>
      <c r="N43" s="38">
        <v>317458000</v>
      </c>
      <c r="O43" s="38">
        <v>0</v>
      </c>
      <c r="P43" s="38">
        <v>34944000</v>
      </c>
      <c r="Q43" s="38">
        <v>3903000</v>
      </c>
      <c r="R43" s="528">
        <v>7.45</v>
      </c>
      <c r="S43" s="38">
        <v>24486155</v>
      </c>
      <c r="T43" s="38">
        <v>6554700</v>
      </c>
      <c r="U43" s="528">
        <v>99.78</v>
      </c>
      <c r="V43" s="243">
        <v>317458000</v>
      </c>
      <c r="W43" s="665">
        <v>10.08</v>
      </c>
      <c r="X43" s="665">
        <v>2.66</v>
      </c>
      <c r="Y43" s="528">
        <v>3.74</v>
      </c>
      <c r="Z43" s="243">
        <v>284245000</v>
      </c>
      <c r="AA43" s="528">
        <v>122.59</v>
      </c>
      <c r="AB43" s="269" t="s">
        <v>197</v>
      </c>
      <c r="AC43" s="223"/>
      <c r="AD43" s="223"/>
    </row>
    <row r="44" spans="1:30" ht="20.100000000000001" customHeight="1" x14ac:dyDescent="0.2">
      <c r="A44" s="251">
        <v>1271</v>
      </c>
      <c r="B44" s="241" t="s">
        <v>114</v>
      </c>
      <c r="C44" s="242">
        <v>1852</v>
      </c>
      <c r="D44" s="242">
        <v>2529</v>
      </c>
      <c r="E44" s="242">
        <v>4381</v>
      </c>
      <c r="F44" s="38">
        <v>6817000</v>
      </c>
      <c r="G44" s="38">
        <v>15838000</v>
      </c>
      <c r="H44" s="38">
        <v>2625000</v>
      </c>
      <c r="I44" s="528">
        <v>40.18</v>
      </c>
      <c r="J44" s="38">
        <v>3010000</v>
      </c>
      <c r="K44" s="38">
        <v>0</v>
      </c>
      <c r="L44" s="38">
        <v>22655000</v>
      </c>
      <c r="M44" s="38">
        <v>19678000</v>
      </c>
      <c r="N44" s="38">
        <v>19678000</v>
      </c>
      <c r="O44" s="38">
        <v>0</v>
      </c>
      <c r="P44" s="38">
        <v>2976000</v>
      </c>
      <c r="Q44" s="38">
        <v>1905000</v>
      </c>
      <c r="R44" s="528">
        <v>35.74</v>
      </c>
      <c r="S44" s="38">
        <v>0</v>
      </c>
      <c r="T44" s="38">
        <v>1071239</v>
      </c>
      <c r="U44" s="528">
        <v>100</v>
      </c>
      <c r="V44" s="243">
        <v>19678000</v>
      </c>
      <c r="W44" s="665">
        <v>7.61</v>
      </c>
      <c r="X44" s="665">
        <v>5.32</v>
      </c>
      <c r="Y44" s="528">
        <v>8.15</v>
      </c>
      <c r="Z44" s="243">
        <v>19678000</v>
      </c>
      <c r="AA44" s="528">
        <v>82.52</v>
      </c>
      <c r="AB44" s="269" t="s">
        <v>197</v>
      </c>
      <c r="AC44" s="223"/>
      <c r="AD44" s="223"/>
    </row>
    <row r="45" spans="1:30" ht="20.100000000000001" customHeight="1" x14ac:dyDescent="0.2">
      <c r="A45" s="251">
        <v>1086</v>
      </c>
      <c r="B45" s="241" t="s">
        <v>639</v>
      </c>
      <c r="C45" s="242">
        <v>11134</v>
      </c>
      <c r="D45" s="242">
        <v>7383</v>
      </c>
      <c r="E45" s="242">
        <v>18517</v>
      </c>
      <c r="F45" s="38">
        <v>202767000</v>
      </c>
      <c r="G45" s="38">
        <v>3056000</v>
      </c>
      <c r="H45" s="38">
        <v>2746000</v>
      </c>
      <c r="I45" s="528">
        <v>29.61</v>
      </c>
      <c r="J45" s="38">
        <v>250000</v>
      </c>
      <c r="K45" s="38">
        <v>0</v>
      </c>
      <c r="L45" s="38">
        <v>205823000</v>
      </c>
      <c r="M45" s="38">
        <v>200734000</v>
      </c>
      <c r="N45" s="38">
        <v>200734000</v>
      </c>
      <c r="O45" s="38">
        <v>0</v>
      </c>
      <c r="P45" s="38">
        <v>5089000</v>
      </c>
      <c r="Q45" s="38">
        <v>1257000</v>
      </c>
      <c r="R45" s="528">
        <v>22.15</v>
      </c>
      <c r="S45" s="38">
        <v>0</v>
      </c>
      <c r="T45" s="38">
        <v>3832375</v>
      </c>
      <c r="U45" s="528">
        <v>0</v>
      </c>
      <c r="V45" s="243">
        <v>200734000</v>
      </c>
      <c r="W45" s="665">
        <v>40.44</v>
      </c>
      <c r="X45" s="665">
        <v>0.6</v>
      </c>
      <c r="Y45" s="528">
        <v>0.14000000000000001</v>
      </c>
      <c r="Z45" s="243">
        <v>195185000</v>
      </c>
      <c r="AA45" s="528">
        <v>576.61</v>
      </c>
      <c r="AB45" s="269" t="s">
        <v>197</v>
      </c>
      <c r="AC45" s="223"/>
      <c r="AD45" s="223"/>
    </row>
    <row r="46" spans="1:30" ht="20.100000000000001" customHeight="1" x14ac:dyDescent="0.2">
      <c r="A46" s="251">
        <v>1253</v>
      </c>
      <c r="B46" s="241" t="s">
        <v>483</v>
      </c>
      <c r="C46" s="242">
        <v>7424</v>
      </c>
      <c r="D46" s="242">
        <v>15508</v>
      </c>
      <c r="E46" s="242">
        <v>22932</v>
      </c>
      <c r="F46" s="38">
        <v>247563000</v>
      </c>
      <c r="G46" s="38">
        <v>118774000</v>
      </c>
      <c r="H46" s="38">
        <v>9341000</v>
      </c>
      <c r="I46" s="528">
        <v>8.1199999999999992</v>
      </c>
      <c r="J46" s="38">
        <v>109434000</v>
      </c>
      <c r="K46" s="38">
        <v>0</v>
      </c>
      <c r="L46" s="38">
        <v>366337000</v>
      </c>
      <c r="M46" s="38">
        <v>347391000</v>
      </c>
      <c r="N46" s="38">
        <v>347391000</v>
      </c>
      <c r="O46" s="38">
        <v>0</v>
      </c>
      <c r="P46" s="38">
        <v>18946000</v>
      </c>
      <c r="Q46" s="38">
        <v>4146000</v>
      </c>
      <c r="R46" s="528">
        <v>3.51</v>
      </c>
      <c r="S46" s="38">
        <v>0</v>
      </c>
      <c r="T46" s="38">
        <v>14800000</v>
      </c>
      <c r="U46" s="528">
        <v>105.96</v>
      </c>
      <c r="V46" s="243">
        <v>347391000</v>
      </c>
      <c r="W46" s="665">
        <v>19.34</v>
      </c>
      <c r="X46" s="665">
        <v>6.27</v>
      </c>
      <c r="Y46" s="528">
        <v>3.04</v>
      </c>
      <c r="Z46" s="243">
        <v>264979000</v>
      </c>
      <c r="AA46" s="528">
        <v>63.11</v>
      </c>
      <c r="AB46" s="269" t="s">
        <v>197</v>
      </c>
      <c r="AC46" s="223"/>
      <c r="AD46" s="223"/>
    </row>
    <row r="47" spans="1:30" ht="30.95" customHeight="1" x14ac:dyDescent="0.2">
      <c r="A47" s="251">
        <v>1270</v>
      </c>
      <c r="B47" s="241" t="s">
        <v>486</v>
      </c>
      <c r="C47" s="242">
        <v>2520</v>
      </c>
      <c r="D47" s="242">
        <v>2296</v>
      </c>
      <c r="E47" s="242">
        <v>4816</v>
      </c>
      <c r="F47" s="38">
        <v>103465000</v>
      </c>
      <c r="G47" s="38">
        <v>48569000</v>
      </c>
      <c r="H47" s="38">
        <v>6569000</v>
      </c>
      <c r="I47" s="528">
        <v>58.05</v>
      </c>
      <c r="J47" s="38">
        <v>42000000</v>
      </c>
      <c r="K47" s="38">
        <v>0</v>
      </c>
      <c r="L47" s="38">
        <v>152034000</v>
      </c>
      <c r="M47" s="38">
        <v>148310000</v>
      </c>
      <c r="N47" s="38">
        <v>148310000</v>
      </c>
      <c r="O47" s="38">
        <v>0</v>
      </c>
      <c r="P47" s="38">
        <v>3724000</v>
      </c>
      <c r="Q47" s="38">
        <v>2268000</v>
      </c>
      <c r="R47" s="528">
        <v>15.91</v>
      </c>
      <c r="S47" s="38">
        <v>0</v>
      </c>
      <c r="T47" s="38">
        <v>1456358</v>
      </c>
      <c r="U47" s="528">
        <v>83.2</v>
      </c>
      <c r="V47" s="243">
        <v>148310000</v>
      </c>
      <c r="W47" s="665">
        <v>40.83</v>
      </c>
      <c r="X47" s="665">
        <v>13.04</v>
      </c>
      <c r="Y47" s="528">
        <v>9.69</v>
      </c>
      <c r="Z47" s="243">
        <v>146382000</v>
      </c>
      <c r="AA47" s="528">
        <v>354.38</v>
      </c>
      <c r="AB47" s="269" t="s">
        <v>197</v>
      </c>
      <c r="AC47" s="223"/>
      <c r="AD47" s="223"/>
    </row>
    <row r="48" spans="1:30" ht="30.95" customHeight="1" x14ac:dyDescent="0.2">
      <c r="A48" s="251">
        <v>1598</v>
      </c>
      <c r="B48" s="241" t="s">
        <v>139</v>
      </c>
      <c r="C48" s="242">
        <v>773513</v>
      </c>
      <c r="D48" s="242">
        <v>1262590</v>
      </c>
      <c r="E48" s="242">
        <v>2036103</v>
      </c>
      <c r="F48" s="38">
        <v>10248285000</v>
      </c>
      <c r="G48" s="38">
        <v>16936143000</v>
      </c>
      <c r="H48" s="38">
        <v>470258000</v>
      </c>
      <c r="I48" s="528">
        <v>3.58</v>
      </c>
      <c r="J48" s="38">
        <v>3170701000</v>
      </c>
      <c r="K48" s="38">
        <v>0</v>
      </c>
      <c r="L48" s="38">
        <v>27184428000</v>
      </c>
      <c r="M48" s="38">
        <v>22897866000</v>
      </c>
      <c r="N48" s="38">
        <v>22897866000</v>
      </c>
      <c r="O48" s="38">
        <v>415000</v>
      </c>
      <c r="P48" s="38">
        <v>4286148000</v>
      </c>
      <c r="Q48" s="38">
        <v>1121586000</v>
      </c>
      <c r="R48" s="528">
        <v>9.7799999999999994</v>
      </c>
      <c r="S48" s="38">
        <v>1444681612</v>
      </c>
      <c r="T48" s="38">
        <v>1719880000</v>
      </c>
      <c r="U48" s="528">
        <v>96.15</v>
      </c>
      <c r="V48" s="243">
        <v>22897866000</v>
      </c>
      <c r="W48" s="665">
        <v>6.34</v>
      </c>
      <c r="X48" s="665">
        <v>3.95</v>
      </c>
      <c r="Y48" s="528">
        <v>4.5999999999999996</v>
      </c>
      <c r="Z48" s="243">
        <v>22286215000</v>
      </c>
      <c r="AA48" s="528">
        <v>46.44</v>
      </c>
      <c r="AB48" s="269" t="s">
        <v>197</v>
      </c>
      <c r="AC48" s="223"/>
      <c r="AD48" s="223"/>
    </row>
    <row r="49" spans="1:30" ht="20.100000000000001" customHeight="1" x14ac:dyDescent="0.2">
      <c r="A49" s="251">
        <v>1566</v>
      </c>
      <c r="B49" s="241" t="s">
        <v>357</v>
      </c>
      <c r="C49" s="242">
        <v>1402</v>
      </c>
      <c r="D49" s="242">
        <v>398</v>
      </c>
      <c r="E49" s="242">
        <v>1800</v>
      </c>
      <c r="F49" s="38">
        <v>46464000</v>
      </c>
      <c r="G49" s="38">
        <v>8274000</v>
      </c>
      <c r="H49" s="38">
        <v>281000</v>
      </c>
      <c r="I49" s="528">
        <v>4.3499999999999996</v>
      </c>
      <c r="J49" s="38">
        <v>7655000</v>
      </c>
      <c r="K49" s="38">
        <v>338000</v>
      </c>
      <c r="L49" s="38">
        <v>54738000</v>
      </c>
      <c r="M49" s="38">
        <v>52829000</v>
      </c>
      <c r="N49" s="38">
        <v>47082000</v>
      </c>
      <c r="O49" s="38">
        <v>0</v>
      </c>
      <c r="P49" s="38">
        <v>1909000</v>
      </c>
      <c r="Q49" s="38">
        <v>568000</v>
      </c>
      <c r="R49" s="528">
        <v>12.54</v>
      </c>
      <c r="S49" s="38">
        <v>317928</v>
      </c>
      <c r="T49" s="38">
        <v>1023703</v>
      </c>
      <c r="U49" s="528">
        <v>96.67</v>
      </c>
      <c r="V49" s="243">
        <v>52829000</v>
      </c>
      <c r="W49" s="665">
        <v>28.67</v>
      </c>
      <c r="X49" s="665">
        <v>4.33</v>
      </c>
      <c r="Y49" s="528">
        <v>5.44</v>
      </c>
      <c r="Z49" s="243">
        <v>46082000</v>
      </c>
      <c r="AA49" s="528">
        <v>195.5</v>
      </c>
      <c r="AB49" s="269" t="s">
        <v>111</v>
      </c>
      <c r="AC49" s="223"/>
      <c r="AD49" s="223"/>
    </row>
    <row r="50" spans="1:30" ht="20.100000000000001" customHeight="1" x14ac:dyDescent="0.2">
      <c r="A50" s="251">
        <v>1591</v>
      </c>
      <c r="B50" s="241" t="s">
        <v>110</v>
      </c>
      <c r="C50" s="242">
        <v>13019</v>
      </c>
      <c r="D50" s="242">
        <v>14273</v>
      </c>
      <c r="E50" s="242">
        <v>27292</v>
      </c>
      <c r="F50" s="38">
        <v>70945000</v>
      </c>
      <c r="G50" s="38">
        <v>10805000</v>
      </c>
      <c r="H50" s="38">
        <v>5468000</v>
      </c>
      <c r="I50" s="528">
        <v>9.34</v>
      </c>
      <c r="J50" s="38">
        <v>5336000</v>
      </c>
      <c r="K50" s="38">
        <v>0</v>
      </c>
      <c r="L50" s="38">
        <v>81750000</v>
      </c>
      <c r="M50" s="38">
        <v>76126000</v>
      </c>
      <c r="N50" s="38">
        <v>64829000</v>
      </c>
      <c r="O50" s="38">
        <v>0</v>
      </c>
      <c r="P50" s="38">
        <v>5624000</v>
      </c>
      <c r="Q50" s="38">
        <v>624000</v>
      </c>
      <c r="R50" s="528">
        <v>1.0900000000000001</v>
      </c>
      <c r="S50" s="38">
        <v>0</v>
      </c>
      <c r="T50" s="38">
        <v>5000000</v>
      </c>
      <c r="U50" s="528">
        <v>114.44</v>
      </c>
      <c r="V50" s="243">
        <v>76126000</v>
      </c>
      <c r="W50" s="665">
        <v>14.54</v>
      </c>
      <c r="X50" s="665">
        <v>1.92</v>
      </c>
      <c r="Y50" s="528">
        <v>0.31</v>
      </c>
      <c r="Z50" s="243">
        <v>64829000</v>
      </c>
      <c r="AA50" s="528">
        <v>30.33</v>
      </c>
      <c r="AB50" s="269" t="s">
        <v>197</v>
      </c>
      <c r="AC50" s="223"/>
      <c r="AD50" s="223"/>
    </row>
    <row r="51" spans="1:30" ht="20.100000000000001" customHeight="1" x14ac:dyDescent="0.2">
      <c r="A51" s="251">
        <v>1559</v>
      </c>
      <c r="B51" s="241" t="s">
        <v>638</v>
      </c>
      <c r="C51" s="242">
        <v>7072</v>
      </c>
      <c r="D51" s="242">
        <v>9073</v>
      </c>
      <c r="E51" s="242">
        <v>16145</v>
      </c>
      <c r="F51" s="38">
        <v>444890000</v>
      </c>
      <c r="G51" s="38">
        <v>218704000</v>
      </c>
      <c r="H51" s="38">
        <v>4920000</v>
      </c>
      <c r="I51" s="528">
        <v>4.38</v>
      </c>
      <c r="J51" s="38">
        <v>213784000</v>
      </c>
      <c r="K51" s="38">
        <v>0</v>
      </c>
      <c r="L51" s="38">
        <v>663594000</v>
      </c>
      <c r="M51" s="38">
        <v>641079000</v>
      </c>
      <c r="N51" s="38">
        <v>641079000</v>
      </c>
      <c r="O51" s="38">
        <v>0</v>
      </c>
      <c r="P51" s="38">
        <v>22514000</v>
      </c>
      <c r="Q51" s="38">
        <v>12306000</v>
      </c>
      <c r="R51" s="528">
        <v>12.58</v>
      </c>
      <c r="S51" s="38">
        <v>0</v>
      </c>
      <c r="T51" s="38">
        <v>10208702</v>
      </c>
      <c r="U51" s="528">
        <v>109.46</v>
      </c>
      <c r="V51" s="243">
        <v>641079000</v>
      </c>
      <c r="W51" s="665">
        <v>29.47</v>
      </c>
      <c r="X51" s="665">
        <v>9.7100000000000009</v>
      </c>
      <c r="Y51" s="528">
        <v>7.19</v>
      </c>
      <c r="Z51" s="243">
        <v>564965000</v>
      </c>
      <c r="AA51" s="528">
        <v>137.79</v>
      </c>
      <c r="AB51" s="269" t="s">
        <v>197</v>
      </c>
      <c r="AC51" s="223"/>
      <c r="AD51" s="223"/>
    </row>
    <row r="52" spans="1:30" ht="20.100000000000001" customHeight="1" x14ac:dyDescent="0.2">
      <c r="A52" s="251">
        <v>1145</v>
      </c>
      <c r="B52" s="241" t="s">
        <v>207</v>
      </c>
      <c r="C52" s="242">
        <v>92132</v>
      </c>
      <c r="D52" s="242">
        <v>140885</v>
      </c>
      <c r="E52" s="242">
        <v>233017</v>
      </c>
      <c r="F52" s="38">
        <v>5276000</v>
      </c>
      <c r="G52" s="38">
        <v>3595296000</v>
      </c>
      <c r="H52" s="38">
        <v>250360000</v>
      </c>
      <c r="I52" s="528">
        <v>17.18</v>
      </c>
      <c r="J52" s="38">
        <v>663983000</v>
      </c>
      <c r="K52" s="38">
        <v>539801000</v>
      </c>
      <c r="L52" s="38">
        <v>3600572000</v>
      </c>
      <c r="M52" s="38">
        <v>2794435000</v>
      </c>
      <c r="N52" s="38">
        <v>2794435000</v>
      </c>
      <c r="O52" s="38">
        <v>2530000</v>
      </c>
      <c r="P52" s="38">
        <v>803607000</v>
      </c>
      <c r="Q52" s="38">
        <v>110132000</v>
      </c>
      <c r="R52" s="528">
        <v>11.55</v>
      </c>
      <c r="S52" s="38">
        <v>534076683</v>
      </c>
      <c r="T52" s="38">
        <v>159398594</v>
      </c>
      <c r="U52" s="528">
        <v>96.66</v>
      </c>
      <c r="V52" s="243">
        <v>2794435000</v>
      </c>
      <c r="W52" s="665">
        <v>4.47</v>
      </c>
      <c r="X52" s="665">
        <v>4.47</v>
      </c>
      <c r="Y52" s="528">
        <v>7.53</v>
      </c>
      <c r="Z52" s="243">
        <v>2794435000</v>
      </c>
      <c r="AA52" s="528">
        <v>52.52</v>
      </c>
      <c r="AB52" s="269" t="s">
        <v>197</v>
      </c>
      <c r="AC52" s="223"/>
      <c r="AD52" s="223"/>
    </row>
    <row r="53" spans="1:30" ht="20.100000000000001" customHeight="1" x14ac:dyDescent="0.2">
      <c r="A53" s="251">
        <v>1197</v>
      </c>
      <c r="B53" s="241" t="s">
        <v>29</v>
      </c>
      <c r="C53" s="242">
        <v>5638</v>
      </c>
      <c r="D53" s="242">
        <v>6255</v>
      </c>
      <c r="E53" s="242">
        <v>11893</v>
      </c>
      <c r="F53" s="38">
        <v>406604000</v>
      </c>
      <c r="G53" s="38">
        <v>81936000</v>
      </c>
      <c r="H53" s="38">
        <v>7085000</v>
      </c>
      <c r="I53" s="528">
        <v>7.04</v>
      </c>
      <c r="J53" s="38">
        <v>74851000</v>
      </c>
      <c r="K53" s="38">
        <v>0</v>
      </c>
      <c r="L53" s="38">
        <v>488540000</v>
      </c>
      <c r="M53" s="38">
        <v>419622000</v>
      </c>
      <c r="N53" s="38">
        <v>419622000</v>
      </c>
      <c r="O53" s="38">
        <v>0</v>
      </c>
      <c r="P53" s="38">
        <v>68918000</v>
      </c>
      <c r="Q53" s="38">
        <v>1869000</v>
      </c>
      <c r="R53" s="528">
        <v>2.15</v>
      </c>
      <c r="S53" s="38">
        <v>49179466</v>
      </c>
      <c r="T53" s="38">
        <v>17869482</v>
      </c>
      <c r="U53" s="528">
        <v>98.3</v>
      </c>
      <c r="V53" s="243">
        <v>419622000</v>
      </c>
      <c r="W53" s="665">
        <v>7.09</v>
      </c>
      <c r="X53" s="665">
        <v>1.19</v>
      </c>
      <c r="Y53" s="528">
        <v>2.4</v>
      </c>
      <c r="Z53" s="243">
        <v>403981000</v>
      </c>
      <c r="AA53" s="528">
        <v>110.02</v>
      </c>
      <c r="AB53" s="269" t="s">
        <v>197</v>
      </c>
      <c r="AC53" s="223"/>
      <c r="AD53" s="223"/>
    </row>
    <row r="54" spans="1:30" ht="20.100000000000001" customHeight="1" x14ac:dyDescent="0.2">
      <c r="A54" s="251">
        <v>1599</v>
      </c>
      <c r="B54" s="241" t="s">
        <v>140</v>
      </c>
      <c r="C54" s="242">
        <v>11131</v>
      </c>
      <c r="D54" s="242">
        <v>3369</v>
      </c>
      <c r="E54" s="242">
        <v>14500</v>
      </c>
      <c r="F54" s="38">
        <v>0</v>
      </c>
      <c r="G54" s="38">
        <v>155534000</v>
      </c>
      <c r="H54" s="38">
        <v>1230000</v>
      </c>
      <c r="I54" s="528">
        <v>2.12</v>
      </c>
      <c r="J54" s="38">
        <v>154303000</v>
      </c>
      <c r="K54" s="38">
        <v>0</v>
      </c>
      <c r="L54" s="38">
        <v>155534000</v>
      </c>
      <c r="M54" s="38">
        <v>140952000</v>
      </c>
      <c r="N54" s="38">
        <v>140952000</v>
      </c>
      <c r="O54" s="38">
        <v>0</v>
      </c>
      <c r="P54" s="38">
        <v>14582000</v>
      </c>
      <c r="Q54" s="38">
        <v>7482000</v>
      </c>
      <c r="R54" s="528">
        <v>16.149999999999999</v>
      </c>
      <c r="S54" s="38">
        <v>0</v>
      </c>
      <c r="T54" s="38">
        <v>7100000</v>
      </c>
      <c r="U54" s="528">
        <v>104.77</v>
      </c>
      <c r="V54" s="243">
        <v>140952000</v>
      </c>
      <c r="W54" s="665">
        <v>10.67</v>
      </c>
      <c r="X54" s="665">
        <v>10.67</v>
      </c>
      <c r="Y54" s="528">
        <v>10.95</v>
      </c>
      <c r="Z54" s="243">
        <v>140952000</v>
      </c>
      <c r="AA54" s="528">
        <v>66.53</v>
      </c>
      <c r="AB54" s="269" t="s">
        <v>197</v>
      </c>
      <c r="AC54" s="223"/>
      <c r="AD54" s="223"/>
    </row>
    <row r="55" spans="1:30" ht="20.100000000000001" customHeight="1" x14ac:dyDescent="0.2">
      <c r="A55" s="251">
        <v>1547</v>
      </c>
      <c r="B55" s="241" t="s">
        <v>99</v>
      </c>
      <c r="C55" s="242">
        <v>4407</v>
      </c>
      <c r="D55" s="242">
        <v>6232</v>
      </c>
      <c r="E55" s="242">
        <v>10639</v>
      </c>
      <c r="F55" s="38">
        <v>109975000</v>
      </c>
      <c r="G55" s="38">
        <v>62974000</v>
      </c>
      <c r="H55" s="38">
        <v>637000</v>
      </c>
      <c r="I55" s="528">
        <v>0.78</v>
      </c>
      <c r="J55" s="38">
        <v>62337000</v>
      </c>
      <c r="K55" s="38">
        <v>0</v>
      </c>
      <c r="L55" s="38">
        <v>172949000</v>
      </c>
      <c r="M55" s="38">
        <v>146427000</v>
      </c>
      <c r="N55" s="38">
        <v>146427000</v>
      </c>
      <c r="O55" s="38">
        <v>0</v>
      </c>
      <c r="P55" s="38">
        <v>26522000</v>
      </c>
      <c r="Q55" s="38">
        <v>20772000</v>
      </c>
      <c r="R55" s="528">
        <v>26.95</v>
      </c>
      <c r="S55" s="38">
        <v>0</v>
      </c>
      <c r="T55" s="38">
        <v>5750000</v>
      </c>
      <c r="U55" s="528">
        <v>90.72</v>
      </c>
      <c r="V55" s="243">
        <v>146427000</v>
      </c>
      <c r="W55" s="665">
        <v>6.52</v>
      </c>
      <c r="X55" s="665">
        <v>2.37</v>
      </c>
      <c r="Y55" s="528">
        <v>2.66</v>
      </c>
      <c r="Z55" s="243">
        <v>136275000</v>
      </c>
      <c r="AA55" s="528">
        <v>45.87</v>
      </c>
      <c r="AB55" s="269" t="s">
        <v>197</v>
      </c>
      <c r="AC55" s="223"/>
      <c r="AD55" s="223"/>
    </row>
    <row r="56" spans="1:30" ht="20.100000000000001" customHeight="1" x14ac:dyDescent="0.2">
      <c r="A56" s="251">
        <v>1495</v>
      </c>
      <c r="B56" s="241" t="s">
        <v>10</v>
      </c>
      <c r="C56" s="242">
        <v>10987</v>
      </c>
      <c r="D56" s="242">
        <v>7783</v>
      </c>
      <c r="E56" s="242">
        <v>18770</v>
      </c>
      <c r="F56" s="38">
        <v>393908000</v>
      </c>
      <c r="G56" s="38">
        <v>38847000</v>
      </c>
      <c r="H56" s="38">
        <v>417000</v>
      </c>
      <c r="I56" s="528">
        <v>0.38</v>
      </c>
      <c r="J56" s="38">
        <v>7189000</v>
      </c>
      <c r="K56" s="38">
        <v>0</v>
      </c>
      <c r="L56" s="38">
        <v>432755000</v>
      </c>
      <c r="M56" s="38">
        <v>294603000</v>
      </c>
      <c r="N56" s="38">
        <v>294603000</v>
      </c>
      <c r="O56" s="38">
        <v>0</v>
      </c>
      <c r="P56" s="38">
        <v>138152000</v>
      </c>
      <c r="Q56" s="38">
        <v>10915000</v>
      </c>
      <c r="R56" s="528">
        <v>11.83</v>
      </c>
      <c r="S56" s="38">
        <v>111137159</v>
      </c>
      <c r="T56" s="38">
        <v>16100000</v>
      </c>
      <c r="U56" s="528">
        <v>91.01</v>
      </c>
      <c r="V56" s="243">
        <v>294603000</v>
      </c>
      <c r="W56" s="665">
        <v>3.13</v>
      </c>
      <c r="X56" s="665">
        <v>0.28000000000000003</v>
      </c>
      <c r="Y56" s="528">
        <v>1.23</v>
      </c>
      <c r="Z56" s="243">
        <v>279864000</v>
      </c>
      <c r="AA56" s="528">
        <v>69.97</v>
      </c>
      <c r="AB56" s="269" t="s">
        <v>197</v>
      </c>
      <c r="AC56" s="223"/>
      <c r="AD56" s="223"/>
    </row>
    <row r="57" spans="1:30" ht="20.100000000000001" customHeight="1" x14ac:dyDescent="0.2">
      <c r="A57" s="251">
        <v>1039</v>
      </c>
      <c r="B57" s="241" t="s">
        <v>203</v>
      </c>
      <c r="C57" s="242">
        <v>4457</v>
      </c>
      <c r="D57" s="242">
        <v>6346</v>
      </c>
      <c r="E57" s="242">
        <v>10803</v>
      </c>
      <c r="F57" s="38">
        <v>119515000</v>
      </c>
      <c r="G57" s="38">
        <v>55674000</v>
      </c>
      <c r="H57" s="38">
        <v>17242000</v>
      </c>
      <c r="I57" s="528">
        <v>26.31</v>
      </c>
      <c r="J57" s="38">
        <v>38432000</v>
      </c>
      <c r="K57" s="38">
        <v>0</v>
      </c>
      <c r="L57" s="38">
        <v>175189000</v>
      </c>
      <c r="M57" s="38">
        <v>164346000</v>
      </c>
      <c r="N57" s="38">
        <v>164346000</v>
      </c>
      <c r="O57" s="38">
        <v>0</v>
      </c>
      <c r="P57" s="38">
        <v>10844000</v>
      </c>
      <c r="Q57" s="38">
        <v>1864000</v>
      </c>
      <c r="R57" s="528">
        <v>3.08</v>
      </c>
      <c r="S57" s="38">
        <v>0</v>
      </c>
      <c r="T57" s="38">
        <v>8979101</v>
      </c>
      <c r="U57" s="528">
        <v>93.9</v>
      </c>
      <c r="V57" s="243">
        <v>164346000</v>
      </c>
      <c r="W57" s="665">
        <v>16.16</v>
      </c>
      <c r="X57" s="665">
        <v>5.13</v>
      </c>
      <c r="Y57" s="528">
        <v>2.08</v>
      </c>
      <c r="Z57" s="243">
        <v>143321000</v>
      </c>
      <c r="AA57" s="528">
        <v>59.92</v>
      </c>
      <c r="AB57" s="269" t="s">
        <v>197</v>
      </c>
      <c r="AC57" s="223"/>
      <c r="AD57" s="223"/>
    </row>
    <row r="58" spans="1:30" ht="20.100000000000001" customHeight="1" x14ac:dyDescent="0.2">
      <c r="A58" s="251">
        <v>1548</v>
      </c>
      <c r="B58" s="241" t="s">
        <v>73</v>
      </c>
      <c r="C58" s="242">
        <v>11386</v>
      </c>
      <c r="D58" s="242">
        <v>10543</v>
      </c>
      <c r="E58" s="242">
        <v>21929</v>
      </c>
      <c r="F58" s="38">
        <v>290614000</v>
      </c>
      <c r="G58" s="38">
        <v>13416000</v>
      </c>
      <c r="H58" s="38">
        <v>11542000</v>
      </c>
      <c r="I58" s="528">
        <v>15.99</v>
      </c>
      <c r="J58" s="38">
        <v>1874000</v>
      </c>
      <c r="K58" s="38">
        <v>0</v>
      </c>
      <c r="L58" s="38">
        <v>304030000</v>
      </c>
      <c r="M58" s="38">
        <v>232807000</v>
      </c>
      <c r="N58" s="38">
        <v>232807000</v>
      </c>
      <c r="O58" s="38">
        <v>0</v>
      </c>
      <c r="P58" s="38">
        <v>71222000</v>
      </c>
      <c r="Q58" s="38">
        <v>22338000</v>
      </c>
      <c r="R58" s="528">
        <v>16.29</v>
      </c>
      <c r="S58" s="38">
        <v>287828</v>
      </c>
      <c r="T58" s="38">
        <v>48596234</v>
      </c>
      <c r="U58" s="528">
        <v>100</v>
      </c>
      <c r="V58" s="243">
        <v>232807000</v>
      </c>
      <c r="W58" s="665">
        <v>4.2699999999999996</v>
      </c>
      <c r="X58" s="665">
        <v>0.19</v>
      </c>
      <c r="Y58" s="528">
        <v>0.04</v>
      </c>
      <c r="Z58" s="243">
        <v>212760000</v>
      </c>
      <c r="AA58" s="528">
        <v>36.08</v>
      </c>
      <c r="AB58" s="269" t="s">
        <v>197</v>
      </c>
      <c r="AC58" s="223"/>
      <c r="AD58" s="223"/>
    </row>
    <row r="59" spans="1:30" ht="20.100000000000001" customHeight="1" x14ac:dyDescent="0.2">
      <c r="A59" s="251">
        <v>1600</v>
      </c>
      <c r="B59" s="241" t="s">
        <v>178</v>
      </c>
      <c r="C59" s="242">
        <v>16502</v>
      </c>
      <c r="D59" s="242">
        <v>18338</v>
      </c>
      <c r="E59" s="242">
        <v>34840</v>
      </c>
      <c r="F59" s="38">
        <v>219000</v>
      </c>
      <c r="G59" s="38">
        <v>636321000</v>
      </c>
      <c r="H59" s="38">
        <v>39753000</v>
      </c>
      <c r="I59" s="528">
        <v>17.72</v>
      </c>
      <c r="J59" s="38">
        <v>292221000</v>
      </c>
      <c r="K59" s="38">
        <v>0</v>
      </c>
      <c r="L59" s="38">
        <v>636540000</v>
      </c>
      <c r="M59" s="38">
        <v>535279000</v>
      </c>
      <c r="N59" s="38">
        <v>535279000</v>
      </c>
      <c r="O59" s="38">
        <v>0</v>
      </c>
      <c r="P59" s="38">
        <v>101261000</v>
      </c>
      <c r="Q59" s="38">
        <v>7852000</v>
      </c>
      <c r="R59" s="528">
        <v>4.24</v>
      </c>
      <c r="S59" s="38">
        <v>56799072</v>
      </c>
      <c r="T59" s="38">
        <v>36610120</v>
      </c>
      <c r="U59" s="528">
        <v>94.69</v>
      </c>
      <c r="V59" s="243">
        <v>535279000</v>
      </c>
      <c r="W59" s="665">
        <v>6.29</v>
      </c>
      <c r="X59" s="665">
        <v>6.28</v>
      </c>
      <c r="Y59" s="528">
        <v>9.4499999999999993</v>
      </c>
      <c r="Z59" s="243">
        <v>523419000</v>
      </c>
      <c r="AA59" s="528">
        <v>63.91</v>
      </c>
      <c r="AB59" s="269" t="s">
        <v>197</v>
      </c>
      <c r="AC59" s="223"/>
      <c r="AD59" s="223"/>
    </row>
    <row r="60" spans="1:30" ht="20.100000000000001" customHeight="1" x14ac:dyDescent="0.2">
      <c r="A60" s="251">
        <v>1241</v>
      </c>
      <c r="B60" s="241" t="s">
        <v>804</v>
      </c>
      <c r="C60" s="242">
        <v>3514</v>
      </c>
      <c r="D60" s="242">
        <v>4068</v>
      </c>
      <c r="E60" s="242">
        <v>7582</v>
      </c>
      <c r="F60" s="38">
        <v>149992000</v>
      </c>
      <c r="G60" s="38">
        <v>104234000</v>
      </c>
      <c r="H60" s="38">
        <v>3505000</v>
      </c>
      <c r="I60" s="528">
        <v>6.74</v>
      </c>
      <c r="J60" s="38">
        <v>34198000</v>
      </c>
      <c r="K60" s="38">
        <v>0</v>
      </c>
      <c r="L60" s="38">
        <v>254226000</v>
      </c>
      <c r="M60" s="38">
        <v>213872000</v>
      </c>
      <c r="N60" s="38">
        <v>213872000</v>
      </c>
      <c r="O60" s="38">
        <v>0</v>
      </c>
      <c r="P60" s="38">
        <v>40354000</v>
      </c>
      <c r="Q60" s="38">
        <v>4268000</v>
      </c>
      <c r="R60" s="528">
        <v>11.69</v>
      </c>
      <c r="S60" s="38">
        <v>32086245</v>
      </c>
      <c r="T60" s="38">
        <v>4000000</v>
      </c>
      <c r="U60" s="528">
        <v>97.85</v>
      </c>
      <c r="V60" s="243">
        <v>213872000</v>
      </c>
      <c r="W60" s="665">
        <v>6.3</v>
      </c>
      <c r="X60" s="665">
        <v>2.58</v>
      </c>
      <c r="Y60" s="528">
        <v>6.81</v>
      </c>
      <c r="Z60" s="243">
        <v>181041000</v>
      </c>
      <c r="AA60" s="528">
        <v>95.41</v>
      </c>
      <c r="AB60" s="269" t="s">
        <v>197</v>
      </c>
      <c r="AC60" s="223"/>
      <c r="AD60" s="223"/>
    </row>
    <row r="61" spans="1:30" ht="20.100000000000001" customHeight="1" x14ac:dyDescent="0.2">
      <c r="A61" s="251">
        <v>1469</v>
      </c>
      <c r="B61" s="241" t="s">
        <v>4</v>
      </c>
      <c r="C61" s="242">
        <v>25280</v>
      </c>
      <c r="D61" s="242">
        <v>20255</v>
      </c>
      <c r="E61" s="242">
        <v>45535</v>
      </c>
      <c r="F61" s="38">
        <v>0</v>
      </c>
      <c r="G61" s="38">
        <v>757824000</v>
      </c>
      <c r="H61" s="38">
        <v>14611000</v>
      </c>
      <c r="I61" s="528">
        <v>4.2699999999999996</v>
      </c>
      <c r="J61" s="38">
        <v>76726000</v>
      </c>
      <c r="K61" s="38">
        <v>0</v>
      </c>
      <c r="L61" s="38">
        <v>757824000</v>
      </c>
      <c r="M61" s="38">
        <v>613222000</v>
      </c>
      <c r="N61" s="38">
        <v>583764000</v>
      </c>
      <c r="O61" s="38">
        <v>0</v>
      </c>
      <c r="P61" s="38">
        <v>144603000</v>
      </c>
      <c r="Q61" s="38">
        <v>20336000</v>
      </c>
      <c r="R61" s="528">
        <v>6.77</v>
      </c>
      <c r="S61" s="38">
        <v>67920376</v>
      </c>
      <c r="T61" s="38">
        <v>56346216</v>
      </c>
      <c r="U61" s="528">
        <v>92.02</v>
      </c>
      <c r="V61" s="243">
        <v>613222000</v>
      </c>
      <c r="W61" s="665">
        <v>5.24</v>
      </c>
      <c r="X61" s="665">
        <v>5.24</v>
      </c>
      <c r="Y61" s="528">
        <v>7.28</v>
      </c>
      <c r="Z61" s="243">
        <v>583764000</v>
      </c>
      <c r="AA61" s="528">
        <v>46.76</v>
      </c>
      <c r="AB61" s="269" t="s">
        <v>197</v>
      </c>
      <c r="AC61" s="223"/>
      <c r="AD61" s="223"/>
    </row>
    <row r="62" spans="1:30" ht="20.100000000000001" customHeight="1" x14ac:dyDescent="0.2">
      <c r="A62" s="251">
        <v>1584</v>
      </c>
      <c r="B62" s="241" t="s">
        <v>100</v>
      </c>
      <c r="C62" s="242">
        <v>16419</v>
      </c>
      <c r="D62" s="242">
        <v>16570</v>
      </c>
      <c r="E62" s="242">
        <v>32989</v>
      </c>
      <c r="F62" s="38">
        <v>0</v>
      </c>
      <c r="G62" s="38">
        <v>740809000</v>
      </c>
      <c r="H62" s="38">
        <v>4669000</v>
      </c>
      <c r="I62" s="528">
        <v>1.62</v>
      </c>
      <c r="J62" s="38">
        <v>236562000</v>
      </c>
      <c r="K62" s="38">
        <v>155525000</v>
      </c>
      <c r="L62" s="38">
        <v>740809000</v>
      </c>
      <c r="M62" s="38">
        <v>542142000</v>
      </c>
      <c r="N62" s="38">
        <v>542142000</v>
      </c>
      <c r="O62" s="38">
        <v>0</v>
      </c>
      <c r="P62" s="38">
        <v>198667000</v>
      </c>
      <c r="Q62" s="38">
        <v>16766000</v>
      </c>
      <c r="R62" s="528">
        <v>7.26</v>
      </c>
      <c r="S62" s="38">
        <v>151501278</v>
      </c>
      <c r="T62" s="38">
        <v>30400000</v>
      </c>
      <c r="U62" s="528">
        <v>111.36</v>
      </c>
      <c r="V62" s="243">
        <v>542142000</v>
      </c>
      <c r="W62" s="665">
        <v>3.73</v>
      </c>
      <c r="X62" s="665">
        <v>3.73</v>
      </c>
      <c r="Y62" s="528">
        <v>7.02</v>
      </c>
      <c r="Z62" s="243">
        <v>497708000</v>
      </c>
      <c r="AA62" s="528">
        <v>47.45</v>
      </c>
      <c r="AB62" s="269" t="s">
        <v>197</v>
      </c>
      <c r="AC62" s="223"/>
      <c r="AD62" s="223"/>
    </row>
    <row r="63" spans="1:30" ht="20.100000000000001" customHeight="1" x14ac:dyDescent="0.2">
      <c r="A63" s="251">
        <v>1214</v>
      </c>
      <c r="B63" s="241" t="s">
        <v>205</v>
      </c>
      <c r="C63" s="242">
        <v>17083</v>
      </c>
      <c r="D63" s="242">
        <v>12012</v>
      </c>
      <c r="E63" s="242">
        <v>29095</v>
      </c>
      <c r="F63" s="38">
        <v>321194000</v>
      </c>
      <c r="G63" s="38">
        <v>180031000</v>
      </c>
      <c r="H63" s="38">
        <v>11850000</v>
      </c>
      <c r="I63" s="528">
        <v>6.16</v>
      </c>
      <c r="J63" s="38">
        <v>102011000</v>
      </c>
      <c r="K63" s="38">
        <v>66171000</v>
      </c>
      <c r="L63" s="38">
        <v>501225000</v>
      </c>
      <c r="M63" s="38">
        <v>383207000</v>
      </c>
      <c r="N63" s="38">
        <v>366389000</v>
      </c>
      <c r="O63" s="38">
        <v>0</v>
      </c>
      <c r="P63" s="38">
        <v>118019000</v>
      </c>
      <c r="Q63" s="38">
        <v>21595000</v>
      </c>
      <c r="R63" s="528">
        <v>13.08</v>
      </c>
      <c r="S63" s="38">
        <v>64991626</v>
      </c>
      <c r="T63" s="38">
        <v>31432189</v>
      </c>
      <c r="U63" s="528">
        <v>98.72</v>
      </c>
      <c r="V63" s="243">
        <v>383207000</v>
      </c>
      <c r="W63" s="665">
        <v>4.25</v>
      </c>
      <c r="X63" s="665">
        <v>1.53</v>
      </c>
      <c r="Y63" s="528">
        <v>1.8</v>
      </c>
      <c r="Z63" s="243">
        <v>366389000</v>
      </c>
      <c r="AA63" s="528">
        <v>52.15</v>
      </c>
      <c r="AB63" s="269" t="s">
        <v>197</v>
      </c>
      <c r="AC63" s="223"/>
      <c r="AD63" s="223"/>
    </row>
    <row r="64" spans="1:30" ht="20.100000000000001" customHeight="1" x14ac:dyDescent="0.2">
      <c r="A64" s="251">
        <v>1441</v>
      </c>
      <c r="B64" s="241" t="s">
        <v>75</v>
      </c>
      <c r="C64" s="242">
        <v>2400</v>
      </c>
      <c r="D64" s="242">
        <v>1973</v>
      </c>
      <c r="E64" s="242">
        <v>4373</v>
      </c>
      <c r="F64" s="38">
        <v>183389000</v>
      </c>
      <c r="G64" s="38">
        <v>124744000</v>
      </c>
      <c r="H64" s="38">
        <v>2349000</v>
      </c>
      <c r="I64" s="528">
        <v>2.89</v>
      </c>
      <c r="J64" s="38">
        <v>122395000</v>
      </c>
      <c r="K64" s="38">
        <v>0</v>
      </c>
      <c r="L64" s="38">
        <v>308133000</v>
      </c>
      <c r="M64" s="38">
        <v>274851000</v>
      </c>
      <c r="N64" s="38">
        <v>264022000</v>
      </c>
      <c r="O64" s="38">
        <v>103000</v>
      </c>
      <c r="P64" s="38">
        <v>33179000</v>
      </c>
      <c r="Q64" s="38">
        <v>18123000</v>
      </c>
      <c r="R64" s="528">
        <v>24.81</v>
      </c>
      <c r="S64" s="38">
        <v>0</v>
      </c>
      <c r="T64" s="38">
        <v>14900000</v>
      </c>
      <c r="U64" s="528">
        <v>98.79</v>
      </c>
      <c r="V64" s="243">
        <v>274851000</v>
      </c>
      <c r="W64" s="665">
        <v>9.26</v>
      </c>
      <c r="X64" s="665">
        <v>3.76</v>
      </c>
      <c r="Y64" s="528">
        <v>5.51</v>
      </c>
      <c r="Z64" s="243">
        <v>264022000</v>
      </c>
      <c r="AA64" s="528">
        <v>89.06</v>
      </c>
      <c r="AB64" s="269" t="s">
        <v>197</v>
      </c>
      <c r="AC64" s="223"/>
      <c r="AD64" s="223"/>
    </row>
    <row r="65" spans="1:30" ht="20.100000000000001" customHeight="1" x14ac:dyDescent="0.2">
      <c r="A65" s="251">
        <v>1186</v>
      </c>
      <c r="B65" s="241" t="s">
        <v>7</v>
      </c>
      <c r="C65" s="242">
        <v>1319</v>
      </c>
      <c r="D65" s="242">
        <v>1506</v>
      </c>
      <c r="E65" s="242">
        <v>2825</v>
      </c>
      <c r="F65" s="38">
        <v>0</v>
      </c>
      <c r="G65" s="38">
        <v>144344000</v>
      </c>
      <c r="H65" s="38">
        <v>1011000</v>
      </c>
      <c r="I65" s="528">
        <v>4.1500000000000004</v>
      </c>
      <c r="J65" s="38">
        <v>52722000</v>
      </c>
      <c r="K65" s="38">
        <v>0</v>
      </c>
      <c r="L65" s="38">
        <v>144344000</v>
      </c>
      <c r="M65" s="38">
        <v>95928000</v>
      </c>
      <c r="N65" s="38">
        <v>95928000</v>
      </c>
      <c r="O65" s="38">
        <v>0</v>
      </c>
      <c r="P65" s="38">
        <v>48416000</v>
      </c>
      <c r="Q65" s="38">
        <v>5729000</v>
      </c>
      <c r="R65" s="528">
        <v>32.99</v>
      </c>
      <c r="S65" s="38">
        <v>39654842</v>
      </c>
      <c r="T65" s="38">
        <v>3031815</v>
      </c>
      <c r="U65" s="528">
        <v>106.12</v>
      </c>
      <c r="V65" s="243">
        <v>95928000</v>
      </c>
      <c r="W65" s="665">
        <v>2.98</v>
      </c>
      <c r="X65" s="665">
        <v>2.98</v>
      </c>
      <c r="Y65" s="528">
        <v>22.53</v>
      </c>
      <c r="Z65" s="243">
        <v>88539000</v>
      </c>
      <c r="AA65" s="528">
        <v>99.49</v>
      </c>
      <c r="AB65" s="269" t="s">
        <v>197</v>
      </c>
      <c r="AC65" s="223"/>
      <c r="AD65" s="223"/>
    </row>
    <row r="66" spans="1:30" ht="20.100000000000001" customHeight="1" x14ac:dyDescent="0.2">
      <c r="A66" s="251">
        <v>1563</v>
      </c>
      <c r="B66" s="241" t="s">
        <v>64</v>
      </c>
      <c r="C66" s="242">
        <v>6963</v>
      </c>
      <c r="D66" s="242">
        <v>7591</v>
      </c>
      <c r="E66" s="242">
        <v>14554</v>
      </c>
      <c r="F66" s="38">
        <v>336556000</v>
      </c>
      <c r="G66" s="38">
        <v>346084000</v>
      </c>
      <c r="H66" s="38">
        <v>1056000</v>
      </c>
      <c r="I66" s="528">
        <v>1.1000000000000001</v>
      </c>
      <c r="J66" s="38">
        <v>245803000</v>
      </c>
      <c r="K66" s="38">
        <v>99226000</v>
      </c>
      <c r="L66" s="38">
        <v>682640000</v>
      </c>
      <c r="M66" s="38">
        <v>558371000</v>
      </c>
      <c r="N66" s="38">
        <v>558371000</v>
      </c>
      <c r="O66" s="38">
        <v>0</v>
      </c>
      <c r="P66" s="38">
        <v>124269000</v>
      </c>
      <c r="Q66" s="38">
        <v>16080000</v>
      </c>
      <c r="R66" s="528">
        <v>22.31</v>
      </c>
      <c r="S66" s="38">
        <v>97567252</v>
      </c>
      <c r="T66" s="38">
        <v>10621414</v>
      </c>
      <c r="U66" s="528">
        <v>96.79</v>
      </c>
      <c r="V66" s="243">
        <v>558371000</v>
      </c>
      <c r="W66" s="665">
        <v>5.49</v>
      </c>
      <c r="X66" s="665">
        <v>2.78</v>
      </c>
      <c r="Y66" s="528">
        <v>8.99</v>
      </c>
      <c r="Z66" s="243">
        <v>459705000</v>
      </c>
      <c r="AA66" s="528">
        <v>131.03</v>
      </c>
      <c r="AB66" s="269" t="s">
        <v>197</v>
      </c>
      <c r="AC66" s="223"/>
      <c r="AD66" s="223"/>
    </row>
    <row r="67" spans="1:30" ht="20.100000000000001" customHeight="1" x14ac:dyDescent="0.2">
      <c r="A67" s="251">
        <v>1583</v>
      </c>
      <c r="B67" s="241" t="s">
        <v>101</v>
      </c>
      <c r="C67" s="242">
        <v>54730</v>
      </c>
      <c r="D67" s="242">
        <v>43329</v>
      </c>
      <c r="E67" s="242">
        <v>98059</v>
      </c>
      <c r="F67" s="38">
        <v>63308000</v>
      </c>
      <c r="G67" s="38">
        <v>911342000</v>
      </c>
      <c r="H67" s="38">
        <v>60866000</v>
      </c>
      <c r="I67" s="528">
        <v>13.8</v>
      </c>
      <c r="J67" s="38">
        <v>434216000</v>
      </c>
      <c r="K67" s="38">
        <v>0</v>
      </c>
      <c r="L67" s="38">
        <v>974650000</v>
      </c>
      <c r="M67" s="38">
        <v>636376000</v>
      </c>
      <c r="N67" s="38">
        <v>636376000</v>
      </c>
      <c r="O67" s="38">
        <v>74943000</v>
      </c>
      <c r="P67" s="38">
        <v>263331000</v>
      </c>
      <c r="Q67" s="38">
        <v>195411000</v>
      </c>
      <c r="R67" s="528">
        <v>45.93</v>
      </c>
      <c r="S67" s="38">
        <v>0</v>
      </c>
      <c r="T67" s="38">
        <v>67920000</v>
      </c>
      <c r="U67" s="528">
        <v>77.150000000000006</v>
      </c>
      <c r="V67" s="243">
        <v>636376000</v>
      </c>
      <c r="W67" s="665">
        <v>2.88</v>
      </c>
      <c r="X67" s="665">
        <v>3.46</v>
      </c>
      <c r="Y67" s="528">
        <v>6.51</v>
      </c>
      <c r="Z67" s="243">
        <v>632847000</v>
      </c>
      <c r="AA67" s="528">
        <v>39.299999999999997</v>
      </c>
      <c r="AB67" s="269" t="s">
        <v>197</v>
      </c>
      <c r="AC67" s="223"/>
      <c r="AD67" s="223"/>
    </row>
    <row r="68" spans="1:30" ht="20.100000000000001" customHeight="1" x14ac:dyDescent="0.2">
      <c r="A68" s="251">
        <v>1194</v>
      </c>
      <c r="B68" s="241" t="s">
        <v>76</v>
      </c>
      <c r="C68" s="242">
        <v>36322</v>
      </c>
      <c r="D68" s="242">
        <v>38903</v>
      </c>
      <c r="E68" s="242">
        <v>75225</v>
      </c>
      <c r="F68" s="38">
        <v>1041673000</v>
      </c>
      <c r="G68" s="38">
        <v>122849000</v>
      </c>
      <c r="H68" s="38">
        <v>27606000</v>
      </c>
      <c r="I68" s="528">
        <v>4.78</v>
      </c>
      <c r="J68" s="38">
        <v>27608000</v>
      </c>
      <c r="K68" s="38">
        <v>0</v>
      </c>
      <c r="L68" s="38">
        <v>1164522000</v>
      </c>
      <c r="M68" s="38">
        <v>983196000</v>
      </c>
      <c r="N68" s="38">
        <v>983196000</v>
      </c>
      <c r="O68" s="38">
        <v>0</v>
      </c>
      <c r="P68" s="38">
        <v>181326000</v>
      </c>
      <c r="Q68" s="38">
        <v>110526000</v>
      </c>
      <c r="R68" s="528">
        <v>20.260000000000002</v>
      </c>
      <c r="S68" s="38">
        <v>0</v>
      </c>
      <c r="T68" s="38">
        <v>70800000</v>
      </c>
      <c r="U68" s="528">
        <v>98.17</v>
      </c>
      <c r="V68" s="243">
        <v>983196000</v>
      </c>
      <c r="W68" s="665">
        <v>6.42</v>
      </c>
      <c r="X68" s="665">
        <v>0.68</v>
      </c>
      <c r="Y68" s="528">
        <v>0.56999999999999995</v>
      </c>
      <c r="Z68" s="243">
        <v>872646000</v>
      </c>
      <c r="AA68" s="528">
        <v>41.43</v>
      </c>
      <c r="AB68" s="269" t="s">
        <v>197</v>
      </c>
      <c r="AC68" s="223"/>
      <c r="AD68" s="223"/>
    </row>
    <row r="69" spans="1:30" ht="20.100000000000001" customHeight="1" x14ac:dyDescent="0.2">
      <c r="A69" s="761">
        <v>1516</v>
      </c>
      <c r="B69" s="511" t="s">
        <v>77</v>
      </c>
      <c r="C69" s="512">
        <v>0</v>
      </c>
      <c r="D69" s="512">
        <v>0</v>
      </c>
      <c r="E69" s="512">
        <v>0</v>
      </c>
      <c r="F69" s="515">
        <v>0</v>
      </c>
      <c r="G69" s="515">
        <v>0</v>
      </c>
      <c r="H69" s="515">
        <v>0</v>
      </c>
      <c r="I69" s="656">
        <v>0</v>
      </c>
      <c r="J69" s="515">
        <v>0</v>
      </c>
      <c r="K69" s="515">
        <v>0</v>
      </c>
      <c r="L69" s="515">
        <v>0</v>
      </c>
      <c r="M69" s="515">
        <v>0</v>
      </c>
      <c r="N69" s="515">
        <v>0</v>
      </c>
      <c r="O69" s="515">
        <v>0</v>
      </c>
      <c r="P69" s="515">
        <v>0</v>
      </c>
      <c r="Q69" s="515">
        <v>0</v>
      </c>
      <c r="R69" s="656">
        <v>0</v>
      </c>
      <c r="S69" s="515">
        <v>0</v>
      </c>
      <c r="T69" s="515">
        <v>0</v>
      </c>
      <c r="U69" s="656">
        <v>91.93</v>
      </c>
      <c r="V69" s="513">
        <v>0</v>
      </c>
      <c r="W69" s="666">
        <v>0</v>
      </c>
      <c r="X69" s="666">
        <v>0</v>
      </c>
      <c r="Y69" s="656">
        <v>0</v>
      </c>
      <c r="Z69" s="513">
        <v>0</v>
      </c>
      <c r="AA69" s="656">
        <v>0</v>
      </c>
      <c r="AB69" s="269" t="s">
        <v>197</v>
      </c>
      <c r="AC69" s="223"/>
      <c r="AD69" s="223"/>
    </row>
    <row r="70" spans="1:30" ht="20.100000000000001" customHeight="1" x14ac:dyDescent="0.2">
      <c r="A70" s="251">
        <v>1201</v>
      </c>
      <c r="B70" s="241" t="s">
        <v>78</v>
      </c>
      <c r="C70" s="242">
        <v>3491</v>
      </c>
      <c r="D70" s="242">
        <v>5747</v>
      </c>
      <c r="E70" s="242">
        <v>9238</v>
      </c>
      <c r="F70" s="38">
        <v>41433000</v>
      </c>
      <c r="G70" s="38">
        <v>360857000</v>
      </c>
      <c r="H70" s="38">
        <v>5939000</v>
      </c>
      <c r="I70" s="528">
        <v>8.2799999999999994</v>
      </c>
      <c r="J70" s="38">
        <v>189338000</v>
      </c>
      <c r="K70" s="38">
        <v>0</v>
      </c>
      <c r="L70" s="38">
        <v>402290000</v>
      </c>
      <c r="M70" s="38">
        <v>386743000</v>
      </c>
      <c r="N70" s="38">
        <v>386743000</v>
      </c>
      <c r="O70" s="38">
        <v>0</v>
      </c>
      <c r="P70" s="38">
        <v>15548000</v>
      </c>
      <c r="Q70" s="38">
        <v>5648000</v>
      </c>
      <c r="R70" s="528">
        <v>8.86</v>
      </c>
      <c r="S70" s="38">
        <v>0</v>
      </c>
      <c r="T70" s="38">
        <v>9900000</v>
      </c>
      <c r="U70" s="528">
        <v>102.99</v>
      </c>
      <c r="V70" s="243">
        <v>386743000</v>
      </c>
      <c r="W70" s="665">
        <v>25.87</v>
      </c>
      <c r="X70" s="665">
        <v>23.21</v>
      </c>
      <c r="Y70" s="528">
        <v>18.3</v>
      </c>
      <c r="Z70" s="243">
        <v>372948000</v>
      </c>
      <c r="AA70" s="528">
        <v>142.43</v>
      </c>
      <c r="AB70" s="269" t="s">
        <v>197</v>
      </c>
      <c r="AC70" s="223"/>
      <c r="AD70" s="223"/>
    </row>
    <row r="71" spans="1:30" ht="20.100000000000001" customHeight="1" x14ac:dyDescent="0.2">
      <c r="A71" s="251">
        <v>1430</v>
      </c>
      <c r="B71" s="241" t="s">
        <v>79</v>
      </c>
      <c r="C71" s="242">
        <v>20202</v>
      </c>
      <c r="D71" s="242">
        <v>24948</v>
      </c>
      <c r="E71" s="242">
        <v>45150</v>
      </c>
      <c r="F71" s="38">
        <v>32000000</v>
      </c>
      <c r="G71" s="38">
        <v>951040000</v>
      </c>
      <c r="H71" s="38">
        <v>27842000</v>
      </c>
      <c r="I71" s="528">
        <v>8.69</v>
      </c>
      <c r="J71" s="38">
        <v>490298000</v>
      </c>
      <c r="K71" s="38">
        <v>111539000</v>
      </c>
      <c r="L71" s="38">
        <v>983040000</v>
      </c>
      <c r="M71" s="38">
        <v>825566000</v>
      </c>
      <c r="N71" s="38">
        <v>825566000</v>
      </c>
      <c r="O71" s="38">
        <v>0</v>
      </c>
      <c r="P71" s="38">
        <v>157474000</v>
      </c>
      <c r="Q71" s="38">
        <v>22110000</v>
      </c>
      <c r="R71" s="528">
        <v>7.65</v>
      </c>
      <c r="S71" s="38">
        <v>104263555</v>
      </c>
      <c r="T71" s="38">
        <v>31100000</v>
      </c>
      <c r="U71" s="528">
        <v>87.33</v>
      </c>
      <c r="V71" s="243">
        <v>825566000</v>
      </c>
      <c r="W71" s="665">
        <v>6.24</v>
      </c>
      <c r="X71" s="665">
        <v>6.04</v>
      </c>
      <c r="Y71" s="528">
        <v>8.92</v>
      </c>
      <c r="Z71" s="243">
        <v>825566000</v>
      </c>
      <c r="AA71" s="528">
        <v>70.62</v>
      </c>
      <c r="AB71" s="269" t="s">
        <v>197</v>
      </c>
      <c r="AC71" s="223"/>
      <c r="AD71" s="223"/>
    </row>
    <row r="72" spans="1:30" ht="20.100000000000001" customHeight="1" x14ac:dyDescent="0.2">
      <c r="A72" s="251">
        <v>1176</v>
      </c>
      <c r="B72" s="241" t="s">
        <v>102</v>
      </c>
      <c r="C72" s="242">
        <v>13223</v>
      </c>
      <c r="D72" s="242">
        <v>10039</v>
      </c>
      <c r="E72" s="242">
        <v>23262</v>
      </c>
      <c r="F72" s="38">
        <v>480403000</v>
      </c>
      <c r="G72" s="38">
        <v>39209000</v>
      </c>
      <c r="H72" s="38">
        <v>414000</v>
      </c>
      <c r="I72" s="528">
        <v>0.45</v>
      </c>
      <c r="J72" s="38">
        <v>38794000</v>
      </c>
      <c r="K72" s="38">
        <v>0</v>
      </c>
      <c r="L72" s="38">
        <v>519612000</v>
      </c>
      <c r="M72" s="38">
        <v>461836000</v>
      </c>
      <c r="N72" s="38">
        <v>461836000</v>
      </c>
      <c r="O72" s="38">
        <v>0</v>
      </c>
      <c r="P72" s="38">
        <v>57775000</v>
      </c>
      <c r="Q72" s="38">
        <v>36795000</v>
      </c>
      <c r="R72" s="528">
        <v>48.59</v>
      </c>
      <c r="S72" s="38">
        <v>7934460</v>
      </c>
      <c r="T72" s="38">
        <v>13045763</v>
      </c>
      <c r="U72" s="528">
        <v>100.1</v>
      </c>
      <c r="V72" s="243">
        <v>461836000</v>
      </c>
      <c r="W72" s="665">
        <v>8.99</v>
      </c>
      <c r="X72" s="665">
        <v>0.68</v>
      </c>
      <c r="Y72" s="528">
        <v>1.64</v>
      </c>
      <c r="Z72" s="243">
        <v>370963000</v>
      </c>
      <c r="AA72" s="528">
        <v>109.66</v>
      </c>
      <c r="AB72" s="269" t="s">
        <v>197</v>
      </c>
      <c r="AC72" s="223"/>
      <c r="AD72" s="223"/>
    </row>
    <row r="73" spans="1:30" ht="20.100000000000001" customHeight="1" x14ac:dyDescent="0.2">
      <c r="A73" s="251">
        <v>1013</v>
      </c>
      <c r="B73" s="241" t="s">
        <v>1</v>
      </c>
      <c r="C73" s="242">
        <v>1192</v>
      </c>
      <c r="D73" s="242">
        <v>1224</v>
      </c>
      <c r="E73" s="242">
        <v>2416</v>
      </c>
      <c r="F73" s="38">
        <v>29336000</v>
      </c>
      <c r="G73" s="38">
        <v>72463000</v>
      </c>
      <c r="H73" s="38">
        <v>6020000</v>
      </c>
      <c r="I73" s="528">
        <v>35.6</v>
      </c>
      <c r="J73" s="38">
        <v>66443000</v>
      </c>
      <c r="K73" s="38">
        <v>0</v>
      </c>
      <c r="L73" s="38">
        <v>101799000</v>
      </c>
      <c r="M73" s="38">
        <v>97259000</v>
      </c>
      <c r="N73" s="38">
        <v>97231000</v>
      </c>
      <c r="O73" s="38">
        <v>0</v>
      </c>
      <c r="P73" s="38">
        <v>4540000</v>
      </c>
      <c r="Q73" s="38">
        <v>790000</v>
      </c>
      <c r="R73" s="528">
        <v>6.19</v>
      </c>
      <c r="S73" s="38">
        <v>0</v>
      </c>
      <c r="T73" s="38">
        <v>3750000</v>
      </c>
      <c r="U73" s="528">
        <v>85.32</v>
      </c>
      <c r="V73" s="243">
        <v>97259000</v>
      </c>
      <c r="W73" s="665">
        <v>22.42</v>
      </c>
      <c r="X73" s="665">
        <v>15.96</v>
      </c>
      <c r="Y73" s="528">
        <v>17.13</v>
      </c>
      <c r="Z73" s="243">
        <v>97231000</v>
      </c>
      <c r="AA73" s="528">
        <v>157.53</v>
      </c>
      <c r="AB73" s="269" t="s">
        <v>197</v>
      </c>
      <c r="AC73" s="223"/>
      <c r="AD73" s="223"/>
    </row>
    <row r="74" spans="1:30" ht="30.95" customHeight="1" x14ac:dyDescent="0.2">
      <c r="A74" s="251">
        <v>1209</v>
      </c>
      <c r="B74" s="241" t="s">
        <v>485</v>
      </c>
      <c r="C74" s="242">
        <v>10774</v>
      </c>
      <c r="D74" s="242">
        <v>11348</v>
      </c>
      <c r="E74" s="242">
        <v>22122</v>
      </c>
      <c r="F74" s="38">
        <v>232954000</v>
      </c>
      <c r="G74" s="38">
        <v>396726000</v>
      </c>
      <c r="H74" s="38">
        <v>4384000</v>
      </c>
      <c r="I74" s="528">
        <v>3.06</v>
      </c>
      <c r="J74" s="38">
        <v>100887000</v>
      </c>
      <c r="K74" s="38">
        <v>0</v>
      </c>
      <c r="L74" s="38">
        <v>629680000</v>
      </c>
      <c r="M74" s="38">
        <v>549355000</v>
      </c>
      <c r="N74" s="38">
        <v>549355000</v>
      </c>
      <c r="O74" s="38">
        <v>0</v>
      </c>
      <c r="P74" s="38">
        <v>80324000</v>
      </c>
      <c r="Q74" s="38">
        <v>9867000</v>
      </c>
      <c r="R74" s="528">
        <v>8.39</v>
      </c>
      <c r="S74" s="38">
        <v>54146978</v>
      </c>
      <c r="T74" s="38">
        <v>16309601</v>
      </c>
      <c r="U74" s="528">
        <v>97.2</v>
      </c>
      <c r="V74" s="243">
        <v>549355000</v>
      </c>
      <c r="W74" s="665">
        <v>7.84</v>
      </c>
      <c r="X74" s="665">
        <v>4.9400000000000004</v>
      </c>
      <c r="Y74" s="528">
        <v>10.14</v>
      </c>
      <c r="Z74" s="243">
        <v>340664000</v>
      </c>
      <c r="AA74" s="528">
        <v>65.06</v>
      </c>
      <c r="AB74" s="269" t="s">
        <v>197</v>
      </c>
      <c r="AC74" s="223"/>
      <c r="AD74" s="223"/>
    </row>
    <row r="75" spans="1:30" ht="20.100000000000001" customHeight="1" x14ac:dyDescent="0.2">
      <c r="A75" s="251">
        <v>1424</v>
      </c>
      <c r="B75" s="241" t="s">
        <v>80</v>
      </c>
      <c r="C75" s="242">
        <v>3899</v>
      </c>
      <c r="D75" s="242">
        <v>4369</v>
      </c>
      <c r="E75" s="242">
        <v>8268</v>
      </c>
      <c r="F75" s="38">
        <v>347811000</v>
      </c>
      <c r="G75" s="38">
        <v>180980000</v>
      </c>
      <c r="H75" s="38">
        <v>3864000</v>
      </c>
      <c r="I75" s="528">
        <v>4.5199999999999996</v>
      </c>
      <c r="J75" s="38">
        <v>177116000</v>
      </c>
      <c r="K75" s="38">
        <v>0</v>
      </c>
      <c r="L75" s="38">
        <v>528791000</v>
      </c>
      <c r="M75" s="38">
        <v>362920000</v>
      </c>
      <c r="N75" s="38">
        <v>362920000</v>
      </c>
      <c r="O75" s="38">
        <v>0</v>
      </c>
      <c r="P75" s="38">
        <v>165871000</v>
      </c>
      <c r="Q75" s="38">
        <v>29666000</v>
      </c>
      <c r="R75" s="528">
        <v>40.869999999999997</v>
      </c>
      <c r="S75" s="38">
        <v>122168175</v>
      </c>
      <c r="T75" s="38">
        <v>14037125</v>
      </c>
      <c r="U75" s="528">
        <v>95.02</v>
      </c>
      <c r="V75" s="243">
        <v>362920000</v>
      </c>
      <c r="W75" s="665">
        <v>3.19</v>
      </c>
      <c r="X75" s="665">
        <v>1.0900000000000001</v>
      </c>
      <c r="Y75" s="528">
        <v>6.89</v>
      </c>
      <c r="Z75" s="243">
        <v>269536000</v>
      </c>
      <c r="AA75" s="528">
        <v>86.47</v>
      </c>
      <c r="AB75" s="269" t="s">
        <v>197</v>
      </c>
      <c r="AC75" s="223"/>
      <c r="AD75" s="223"/>
    </row>
    <row r="76" spans="1:30" ht="20.100000000000001" customHeight="1" x14ac:dyDescent="0.2">
      <c r="A76" s="251">
        <v>1038</v>
      </c>
      <c r="B76" s="241" t="s">
        <v>8</v>
      </c>
      <c r="C76" s="242">
        <v>35201</v>
      </c>
      <c r="D76" s="242">
        <v>41195</v>
      </c>
      <c r="E76" s="242">
        <v>76396</v>
      </c>
      <c r="F76" s="38">
        <v>945350000</v>
      </c>
      <c r="G76" s="38">
        <v>757178000</v>
      </c>
      <c r="H76" s="38">
        <v>97070000</v>
      </c>
      <c r="I76" s="528">
        <v>21.89</v>
      </c>
      <c r="J76" s="38">
        <v>71438000</v>
      </c>
      <c r="K76" s="38">
        <v>0</v>
      </c>
      <c r="L76" s="38">
        <v>1702528000</v>
      </c>
      <c r="M76" s="38">
        <v>1536589000</v>
      </c>
      <c r="N76" s="38">
        <v>1517129000</v>
      </c>
      <c r="O76" s="38">
        <v>5975000</v>
      </c>
      <c r="P76" s="38">
        <v>159963000</v>
      </c>
      <c r="Q76" s="38">
        <v>33923000</v>
      </c>
      <c r="R76" s="528">
        <v>7.63</v>
      </c>
      <c r="S76" s="38">
        <v>0</v>
      </c>
      <c r="T76" s="38">
        <v>126039832</v>
      </c>
      <c r="U76" s="528">
        <v>97.75</v>
      </c>
      <c r="V76" s="243">
        <v>1536589000</v>
      </c>
      <c r="W76" s="665">
        <v>10.26</v>
      </c>
      <c r="X76" s="665">
        <v>4.7300000000000004</v>
      </c>
      <c r="Y76" s="528">
        <v>4.84</v>
      </c>
      <c r="Z76" s="243">
        <v>1521863000</v>
      </c>
      <c r="AA76" s="528">
        <v>94.04</v>
      </c>
      <c r="AB76" s="269" t="s">
        <v>197</v>
      </c>
      <c r="AC76" s="223"/>
      <c r="AD76" s="223"/>
    </row>
    <row r="77" spans="1:30" ht="20.100000000000001" customHeight="1" x14ac:dyDescent="0.2">
      <c r="A77" s="251">
        <v>1234</v>
      </c>
      <c r="B77" s="241" t="s">
        <v>81</v>
      </c>
      <c r="C77" s="242">
        <v>29073</v>
      </c>
      <c r="D77" s="242">
        <v>47827</v>
      </c>
      <c r="E77" s="242">
        <v>76900</v>
      </c>
      <c r="F77" s="38">
        <v>900746000</v>
      </c>
      <c r="G77" s="38">
        <v>319712000</v>
      </c>
      <c r="H77" s="38">
        <v>22341000</v>
      </c>
      <c r="I77" s="528">
        <v>4.1100000000000003</v>
      </c>
      <c r="J77" s="38">
        <v>297371000</v>
      </c>
      <c r="K77" s="38">
        <v>0</v>
      </c>
      <c r="L77" s="38">
        <v>1220458000</v>
      </c>
      <c r="M77" s="38">
        <v>1084106000</v>
      </c>
      <c r="N77" s="38">
        <v>975331000</v>
      </c>
      <c r="O77" s="38">
        <v>0</v>
      </c>
      <c r="P77" s="38">
        <v>136353000</v>
      </c>
      <c r="Q77" s="38">
        <v>10537000</v>
      </c>
      <c r="R77" s="528">
        <v>1.86</v>
      </c>
      <c r="S77" s="38">
        <v>0</v>
      </c>
      <c r="T77" s="38">
        <v>125815165</v>
      </c>
      <c r="U77" s="528">
        <v>96.1</v>
      </c>
      <c r="V77" s="243">
        <v>1084106000</v>
      </c>
      <c r="W77" s="665">
        <v>8.9499999999999993</v>
      </c>
      <c r="X77" s="665">
        <v>2.34</v>
      </c>
      <c r="Y77" s="528">
        <v>1.73</v>
      </c>
      <c r="Z77" s="243">
        <v>975331000</v>
      </c>
      <c r="AA77" s="528">
        <v>49.16</v>
      </c>
      <c r="AB77" s="269" t="s">
        <v>197</v>
      </c>
      <c r="AC77" s="223"/>
      <c r="AD77" s="223"/>
    </row>
    <row r="78" spans="1:30" ht="20.100000000000001" customHeight="1" x14ac:dyDescent="0.2">
      <c r="A78" s="251">
        <v>1531</v>
      </c>
      <c r="B78" s="241" t="s">
        <v>94</v>
      </c>
      <c r="C78" s="242">
        <v>1052</v>
      </c>
      <c r="D78" s="242">
        <v>1202</v>
      </c>
      <c r="E78" s="242">
        <v>2254</v>
      </c>
      <c r="F78" s="38">
        <v>15447000</v>
      </c>
      <c r="G78" s="38">
        <v>34370000</v>
      </c>
      <c r="H78" s="38">
        <v>29000</v>
      </c>
      <c r="I78" s="528">
        <v>0.18</v>
      </c>
      <c r="J78" s="38">
        <v>9038000</v>
      </c>
      <c r="K78" s="38">
        <v>0</v>
      </c>
      <c r="L78" s="38">
        <v>49817000</v>
      </c>
      <c r="M78" s="38">
        <v>40440000</v>
      </c>
      <c r="N78" s="38">
        <v>40302000</v>
      </c>
      <c r="O78" s="38">
        <v>0</v>
      </c>
      <c r="P78" s="38">
        <v>9376000</v>
      </c>
      <c r="Q78" s="38">
        <v>4237000</v>
      </c>
      <c r="R78" s="528">
        <v>26.29</v>
      </c>
      <c r="S78" s="38">
        <v>0</v>
      </c>
      <c r="T78" s="38">
        <v>5139472</v>
      </c>
      <c r="U78" s="528">
        <v>121.29</v>
      </c>
      <c r="V78" s="243">
        <v>40440000</v>
      </c>
      <c r="W78" s="665">
        <v>5.31</v>
      </c>
      <c r="X78" s="665">
        <v>3.67</v>
      </c>
      <c r="Y78" s="528">
        <v>7.01</v>
      </c>
      <c r="Z78" s="243">
        <v>40302000</v>
      </c>
      <c r="AA78" s="528">
        <v>66.91</v>
      </c>
      <c r="AB78" s="269" t="s">
        <v>197</v>
      </c>
      <c r="AC78" s="223"/>
      <c r="AD78" s="223"/>
    </row>
    <row r="79" spans="1:30" ht="20.100000000000001" customHeight="1" x14ac:dyDescent="0.2">
      <c r="A79" s="251">
        <v>1568</v>
      </c>
      <c r="B79" s="241" t="s">
        <v>484</v>
      </c>
      <c r="C79" s="242">
        <v>14660</v>
      </c>
      <c r="D79" s="242">
        <v>11706</v>
      </c>
      <c r="E79" s="242">
        <v>26366</v>
      </c>
      <c r="F79" s="38">
        <v>138017000</v>
      </c>
      <c r="G79" s="38">
        <v>152626000</v>
      </c>
      <c r="H79" s="38">
        <v>4753000</v>
      </c>
      <c r="I79" s="528">
        <v>2.88</v>
      </c>
      <c r="J79" s="38">
        <v>147873000</v>
      </c>
      <c r="K79" s="38">
        <v>0</v>
      </c>
      <c r="L79" s="38">
        <v>290643000</v>
      </c>
      <c r="M79" s="38">
        <v>239134000</v>
      </c>
      <c r="N79" s="38">
        <v>222695000</v>
      </c>
      <c r="O79" s="38">
        <v>1838000</v>
      </c>
      <c r="P79" s="38">
        <v>49672000</v>
      </c>
      <c r="Q79" s="38">
        <v>16672000</v>
      </c>
      <c r="R79" s="528">
        <v>11.63</v>
      </c>
      <c r="S79" s="38">
        <v>0</v>
      </c>
      <c r="T79" s="38">
        <v>33000000</v>
      </c>
      <c r="U79" s="528">
        <v>102.05</v>
      </c>
      <c r="V79" s="243">
        <v>239134000</v>
      </c>
      <c r="W79" s="665">
        <v>5.64</v>
      </c>
      <c r="X79" s="665">
        <v>3.07</v>
      </c>
      <c r="Y79" s="528">
        <v>3.39</v>
      </c>
      <c r="Z79" s="243">
        <v>222695000</v>
      </c>
      <c r="AA79" s="528">
        <v>36.94</v>
      </c>
      <c r="AB79" s="269" t="s">
        <v>197</v>
      </c>
    </row>
    <row r="80" spans="1:30" ht="30.95" customHeight="1" x14ac:dyDescent="0.2">
      <c r="A80" s="251">
        <v>1580</v>
      </c>
      <c r="B80" s="241" t="s">
        <v>9</v>
      </c>
      <c r="C80" s="242">
        <v>172849</v>
      </c>
      <c r="D80" s="242">
        <v>319297</v>
      </c>
      <c r="E80" s="242">
        <v>492146</v>
      </c>
      <c r="F80" s="38">
        <v>4747190000</v>
      </c>
      <c r="G80" s="38">
        <v>2445764000</v>
      </c>
      <c r="H80" s="38">
        <v>214141000</v>
      </c>
      <c r="I80" s="528">
        <v>6.7</v>
      </c>
      <c r="J80" s="38">
        <v>343251000</v>
      </c>
      <c r="K80" s="38">
        <v>0</v>
      </c>
      <c r="L80" s="38">
        <v>7192954000</v>
      </c>
      <c r="M80" s="38">
        <v>6461718000</v>
      </c>
      <c r="N80" s="38">
        <v>6482737000</v>
      </c>
      <c r="O80" s="38">
        <v>0</v>
      </c>
      <c r="P80" s="38">
        <v>731236000</v>
      </c>
      <c r="Q80" s="38">
        <v>303286000</v>
      </c>
      <c r="R80" s="528">
        <v>10.55</v>
      </c>
      <c r="S80" s="38">
        <v>0</v>
      </c>
      <c r="T80" s="38">
        <v>425359454</v>
      </c>
      <c r="U80" s="528">
        <v>99.35</v>
      </c>
      <c r="V80" s="243">
        <v>6461718000</v>
      </c>
      <c r="W80" s="665">
        <v>9.84</v>
      </c>
      <c r="X80" s="665">
        <v>3.34</v>
      </c>
      <c r="Y80" s="528">
        <v>2.5499999999999998</v>
      </c>
      <c r="Z80" s="243">
        <v>6367973000</v>
      </c>
      <c r="AA80" s="528">
        <v>54.61</v>
      </c>
      <c r="AB80" s="269" t="s">
        <v>197</v>
      </c>
      <c r="AC80" s="223"/>
      <c r="AD80" s="223"/>
    </row>
    <row r="81" spans="1:30" ht="20.100000000000001" customHeight="1" x14ac:dyDescent="0.2">
      <c r="A81" s="251">
        <v>1578</v>
      </c>
      <c r="B81" s="241" t="s">
        <v>487</v>
      </c>
      <c r="C81" s="242">
        <v>3212</v>
      </c>
      <c r="D81" s="242">
        <v>3861</v>
      </c>
      <c r="E81" s="242">
        <v>7073</v>
      </c>
      <c r="F81" s="38">
        <v>193333000</v>
      </c>
      <c r="G81" s="38">
        <v>59115000</v>
      </c>
      <c r="H81" s="38">
        <v>800000</v>
      </c>
      <c r="I81" s="528">
        <v>1.77</v>
      </c>
      <c r="J81" s="38">
        <v>58314000</v>
      </c>
      <c r="K81" s="38">
        <v>0</v>
      </c>
      <c r="L81" s="38">
        <v>252448000</v>
      </c>
      <c r="M81" s="38">
        <v>243956000</v>
      </c>
      <c r="N81" s="38">
        <v>243956000</v>
      </c>
      <c r="O81" s="38">
        <v>0</v>
      </c>
      <c r="P81" s="38">
        <v>8491000</v>
      </c>
      <c r="Q81" s="38">
        <v>2591000</v>
      </c>
      <c r="R81" s="528">
        <v>6.55</v>
      </c>
      <c r="S81" s="38">
        <v>0</v>
      </c>
      <c r="T81" s="38">
        <v>5900000</v>
      </c>
      <c r="U81" s="528">
        <v>102.22</v>
      </c>
      <c r="V81" s="243">
        <v>243956000</v>
      </c>
      <c r="W81" s="665">
        <v>29.73</v>
      </c>
      <c r="X81" s="665">
        <v>6.96</v>
      </c>
      <c r="Y81" s="528">
        <v>4.8499999999999996</v>
      </c>
      <c r="Z81" s="243">
        <v>201632000</v>
      </c>
      <c r="AA81" s="528">
        <v>122.3</v>
      </c>
      <c r="AB81" s="269" t="s">
        <v>197</v>
      </c>
      <c r="AC81" s="223"/>
      <c r="AD81" s="223"/>
    </row>
    <row r="82" spans="1:30" ht="20.100000000000001" customHeight="1" x14ac:dyDescent="0.2">
      <c r="A82" s="251">
        <v>1544</v>
      </c>
      <c r="B82" s="241" t="s">
        <v>85</v>
      </c>
      <c r="C82" s="242">
        <v>4344</v>
      </c>
      <c r="D82" s="242">
        <v>4809</v>
      </c>
      <c r="E82" s="242">
        <v>9153</v>
      </c>
      <c r="F82" s="38">
        <v>149432000</v>
      </c>
      <c r="G82" s="38">
        <v>70225000</v>
      </c>
      <c r="H82" s="38">
        <v>14343000</v>
      </c>
      <c r="I82" s="528">
        <v>17.3</v>
      </c>
      <c r="J82" s="38">
        <v>55882000</v>
      </c>
      <c r="K82" s="38">
        <v>0</v>
      </c>
      <c r="L82" s="38">
        <v>219657000</v>
      </c>
      <c r="M82" s="38">
        <v>204874000</v>
      </c>
      <c r="N82" s="38">
        <v>204874000</v>
      </c>
      <c r="O82" s="38">
        <v>0</v>
      </c>
      <c r="P82" s="38">
        <v>14783000</v>
      </c>
      <c r="Q82" s="38">
        <v>10123000</v>
      </c>
      <c r="R82" s="528">
        <v>13.82</v>
      </c>
      <c r="S82" s="38">
        <v>0</v>
      </c>
      <c r="T82" s="38">
        <v>4660000</v>
      </c>
      <c r="U82" s="528">
        <v>86.48</v>
      </c>
      <c r="V82" s="243">
        <v>204874000</v>
      </c>
      <c r="W82" s="665">
        <v>14.86</v>
      </c>
      <c r="X82" s="665">
        <v>4.75</v>
      </c>
      <c r="Y82" s="528">
        <v>2.5099999999999998</v>
      </c>
      <c r="Z82" s="243">
        <v>182761000</v>
      </c>
      <c r="AA82" s="528">
        <v>60.41</v>
      </c>
      <c r="AB82" s="269" t="s">
        <v>197</v>
      </c>
      <c r="AC82" s="223"/>
      <c r="AD82" s="223"/>
    </row>
    <row r="83" spans="1:30" ht="20.100000000000001" customHeight="1" x14ac:dyDescent="0.2">
      <c r="A83" s="251">
        <v>1582</v>
      </c>
      <c r="B83" s="241" t="s">
        <v>103</v>
      </c>
      <c r="C83" s="242">
        <v>17214</v>
      </c>
      <c r="D83" s="242">
        <v>8691</v>
      </c>
      <c r="E83" s="242">
        <v>25905</v>
      </c>
      <c r="F83" s="38">
        <v>143313000</v>
      </c>
      <c r="G83" s="38">
        <v>10852000</v>
      </c>
      <c r="H83" s="38">
        <v>7180000</v>
      </c>
      <c r="I83" s="528">
        <v>4.5999999999999996</v>
      </c>
      <c r="J83" s="38">
        <v>3672000</v>
      </c>
      <c r="K83" s="38">
        <v>0</v>
      </c>
      <c r="L83" s="38">
        <v>154165000</v>
      </c>
      <c r="M83" s="38">
        <v>112370000</v>
      </c>
      <c r="N83" s="38">
        <v>112370000</v>
      </c>
      <c r="O83" s="38">
        <v>0</v>
      </c>
      <c r="P83" s="38">
        <v>41795000</v>
      </c>
      <c r="Q83" s="38">
        <v>19358000</v>
      </c>
      <c r="R83" s="528">
        <v>12.45</v>
      </c>
      <c r="S83" s="38">
        <v>0</v>
      </c>
      <c r="T83" s="38">
        <v>22437439</v>
      </c>
      <c r="U83" s="528">
        <v>76.739999999999995</v>
      </c>
      <c r="V83" s="243">
        <v>112370000</v>
      </c>
      <c r="W83" s="665">
        <v>3.69</v>
      </c>
      <c r="X83" s="665">
        <v>0.26</v>
      </c>
      <c r="Y83" s="528">
        <v>0.08</v>
      </c>
      <c r="Z83" s="243">
        <v>112330000</v>
      </c>
      <c r="AA83" s="528">
        <v>19.72</v>
      </c>
      <c r="AB83" s="269" t="s">
        <v>197</v>
      </c>
    </row>
    <row r="84" spans="1:30" ht="20.100000000000001" customHeight="1" x14ac:dyDescent="0.2">
      <c r="A84" s="251">
        <v>1579</v>
      </c>
      <c r="B84" s="241" t="s">
        <v>193</v>
      </c>
      <c r="C84" s="242">
        <v>3938</v>
      </c>
      <c r="D84" s="242">
        <v>4856</v>
      </c>
      <c r="E84" s="242">
        <v>8794</v>
      </c>
      <c r="F84" s="38">
        <v>94897000</v>
      </c>
      <c r="G84" s="38">
        <v>29578000</v>
      </c>
      <c r="H84" s="38">
        <v>2023000</v>
      </c>
      <c r="I84" s="528">
        <v>4.45</v>
      </c>
      <c r="J84" s="38">
        <v>5650000</v>
      </c>
      <c r="K84" s="38">
        <v>0</v>
      </c>
      <c r="L84" s="38">
        <v>124475000</v>
      </c>
      <c r="M84" s="38">
        <v>95684000</v>
      </c>
      <c r="N84" s="38">
        <v>95684000</v>
      </c>
      <c r="O84" s="38">
        <v>0</v>
      </c>
      <c r="P84" s="38">
        <v>28791000</v>
      </c>
      <c r="Q84" s="38">
        <v>3206000</v>
      </c>
      <c r="R84" s="528">
        <v>11.19</v>
      </c>
      <c r="S84" s="38">
        <v>21904944</v>
      </c>
      <c r="T84" s="38">
        <v>3680000</v>
      </c>
      <c r="U84" s="528">
        <v>98.48</v>
      </c>
      <c r="V84" s="243">
        <v>95684000</v>
      </c>
      <c r="W84" s="665">
        <v>4.32</v>
      </c>
      <c r="X84" s="665">
        <v>1.03</v>
      </c>
      <c r="Y84" s="528">
        <v>2.4</v>
      </c>
      <c r="Z84" s="243">
        <v>95684000</v>
      </c>
      <c r="AA84" s="528">
        <v>57.65</v>
      </c>
      <c r="AB84" s="269" t="s">
        <v>197</v>
      </c>
    </row>
    <row r="85" spans="1:30" ht="20.100000000000001" customHeight="1" x14ac:dyDescent="0.2">
      <c r="A85" s="251">
        <v>1597</v>
      </c>
      <c r="B85" s="241" t="s">
        <v>196</v>
      </c>
      <c r="C85" s="242">
        <v>44637</v>
      </c>
      <c r="D85" s="242">
        <v>36849</v>
      </c>
      <c r="E85" s="242">
        <v>81486</v>
      </c>
      <c r="F85" s="38">
        <v>80413000</v>
      </c>
      <c r="G85" s="38">
        <v>775489000</v>
      </c>
      <c r="H85" s="38">
        <v>50108000</v>
      </c>
      <c r="I85" s="528">
        <v>11.88</v>
      </c>
      <c r="J85" s="38">
        <v>725382000</v>
      </c>
      <c r="K85" s="38">
        <v>0</v>
      </c>
      <c r="L85" s="38">
        <v>855902000</v>
      </c>
      <c r="M85" s="38">
        <v>699116000</v>
      </c>
      <c r="N85" s="38">
        <v>680492000</v>
      </c>
      <c r="O85" s="38">
        <v>0</v>
      </c>
      <c r="P85" s="38">
        <v>156786000</v>
      </c>
      <c r="Q85" s="38">
        <v>88998000</v>
      </c>
      <c r="R85" s="528">
        <v>25.31</v>
      </c>
      <c r="S85" s="38">
        <v>0</v>
      </c>
      <c r="T85" s="38">
        <v>67787557</v>
      </c>
      <c r="U85" s="528">
        <v>99.56</v>
      </c>
      <c r="V85" s="243">
        <v>699116000</v>
      </c>
      <c r="W85" s="665">
        <v>5.46</v>
      </c>
      <c r="X85" s="665">
        <v>4.95</v>
      </c>
      <c r="Y85" s="528">
        <v>6.78</v>
      </c>
      <c r="Z85" s="243">
        <v>680492000</v>
      </c>
      <c r="AA85" s="528">
        <v>44.2</v>
      </c>
      <c r="AB85" s="269" t="s">
        <v>197</v>
      </c>
    </row>
    <row r="86" spans="1:30" ht="30.95" customHeight="1" x14ac:dyDescent="0.2">
      <c r="A86" s="251">
        <v>1520</v>
      </c>
      <c r="B86" s="241" t="s">
        <v>2</v>
      </c>
      <c r="C86" s="242">
        <v>3381</v>
      </c>
      <c r="D86" s="242">
        <v>3290</v>
      </c>
      <c r="E86" s="242">
        <v>6671</v>
      </c>
      <c r="F86" s="38">
        <v>112667000</v>
      </c>
      <c r="G86" s="38">
        <v>203012000</v>
      </c>
      <c r="H86" s="38">
        <v>20634000</v>
      </c>
      <c r="I86" s="528">
        <v>33.39</v>
      </c>
      <c r="J86" s="38">
        <v>89360000</v>
      </c>
      <c r="K86" s="38">
        <v>93018000</v>
      </c>
      <c r="L86" s="38">
        <v>315679000</v>
      </c>
      <c r="M86" s="38">
        <v>209425000</v>
      </c>
      <c r="N86" s="38">
        <v>201102000</v>
      </c>
      <c r="O86" s="38">
        <v>0</v>
      </c>
      <c r="P86" s="38">
        <v>106253000</v>
      </c>
      <c r="Q86" s="38">
        <v>6529000</v>
      </c>
      <c r="R86" s="528">
        <v>14.76</v>
      </c>
      <c r="S86" s="38">
        <v>92624581</v>
      </c>
      <c r="T86" s="38">
        <v>7100000</v>
      </c>
      <c r="U86" s="528">
        <v>98.24</v>
      </c>
      <c r="V86" s="243">
        <v>209425000</v>
      </c>
      <c r="W86" s="665">
        <v>2.97</v>
      </c>
      <c r="X86" s="665">
        <v>1.91</v>
      </c>
      <c r="Y86" s="528">
        <v>5.51</v>
      </c>
      <c r="Z86" s="243">
        <v>201102000</v>
      </c>
      <c r="AA86" s="528">
        <v>89.15</v>
      </c>
      <c r="AB86" s="269" t="s">
        <v>197</v>
      </c>
    </row>
    <row r="87" spans="1:30" ht="20.100000000000001" customHeight="1" x14ac:dyDescent="0.2">
      <c r="A87" s="251">
        <v>1291</v>
      </c>
      <c r="B87" s="241" t="s">
        <v>104</v>
      </c>
      <c r="C87" s="242">
        <v>9273</v>
      </c>
      <c r="D87" s="242">
        <v>14989</v>
      </c>
      <c r="E87" s="242">
        <v>24262</v>
      </c>
      <c r="F87" s="38">
        <v>589373000</v>
      </c>
      <c r="G87" s="38">
        <v>357103000</v>
      </c>
      <c r="H87" s="38">
        <v>21484000</v>
      </c>
      <c r="I87" s="528">
        <v>13.13</v>
      </c>
      <c r="J87" s="38">
        <v>48505000</v>
      </c>
      <c r="K87" s="38">
        <v>0</v>
      </c>
      <c r="L87" s="38">
        <v>946476000</v>
      </c>
      <c r="M87" s="38">
        <v>634846000</v>
      </c>
      <c r="N87" s="38">
        <v>634846000</v>
      </c>
      <c r="O87" s="38">
        <v>1608000</v>
      </c>
      <c r="P87" s="38">
        <v>310022000</v>
      </c>
      <c r="Q87" s="38">
        <v>33203000</v>
      </c>
      <c r="R87" s="528">
        <v>27.49</v>
      </c>
      <c r="S87" s="38">
        <v>242436287</v>
      </c>
      <c r="T87" s="38">
        <v>34382544</v>
      </c>
      <c r="U87" s="528">
        <v>100.78</v>
      </c>
      <c r="V87" s="243">
        <v>634846000</v>
      </c>
      <c r="W87" s="665">
        <v>3.04</v>
      </c>
      <c r="X87" s="665">
        <v>1.1499999999999999</v>
      </c>
      <c r="Y87" s="528">
        <v>7.32</v>
      </c>
      <c r="Z87" s="243">
        <v>579245000</v>
      </c>
      <c r="AA87" s="528">
        <v>96.99</v>
      </c>
      <c r="AB87" s="269" t="s">
        <v>197</v>
      </c>
    </row>
    <row r="88" spans="1:30" ht="20.100000000000001" customHeight="1" x14ac:dyDescent="0.2">
      <c r="A88" s="251">
        <v>1293</v>
      </c>
      <c r="B88" s="241" t="s">
        <v>82</v>
      </c>
      <c r="C88" s="242">
        <v>9561</v>
      </c>
      <c r="D88" s="242">
        <v>7879</v>
      </c>
      <c r="E88" s="242">
        <v>17440</v>
      </c>
      <c r="F88" s="38">
        <v>146515000</v>
      </c>
      <c r="G88" s="38">
        <v>118865000</v>
      </c>
      <c r="H88" s="38">
        <v>12476000</v>
      </c>
      <c r="I88" s="528">
        <v>11.63</v>
      </c>
      <c r="J88" s="38">
        <v>501000</v>
      </c>
      <c r="K88" s="38">
        <v>23756000</v>
      </c>
      <c r="L88" s="38">
        <v>265380000</v>
      </c>
      <c r="M88" s="38">
        <v>217512000</v>
      </c>
      <c r="N88" s="38">
        <v>217512000</v>
      </c>
      <c r="O88" s="38">
        <v>0</v>
      </c>
      <c r="P88" s="38">
        <v>47868000</v>
      </c>
      <c r="Q88" s="38">
        <v>3089000</v>
      </c>
      <c r="R88" s="528">
        <v>3.65</v>
      </c>
      <c r="S88" s="38">
        <v>25319247</v>
      </c>
      <c r="T88" s="38">
        <v>19459993</v>
      </c>
      <c r="U88" s="528">
        <v>94.52</v>
      </c>
      <c r="V88" s="243">
        <v>217512000</v>
      </c>
      <c r="W88" s="665">
        <v>5.54</v>
      </c>
      <c r="X88" s="665">
        <v>2.48</v>
      </c>
      <c r="Y88" s="528">
        <v>2.66</v>
      </c>
      <c r="Z88" s="243">
        <v>207622000</v>
      </c>
      <c r="AA88" s="528">
        <v>53.01</v>
      </c>
      <c r="AB88" s="269" t="s">
        <v>197</v>
      </c>
    </row>
    <row r="89" spans="1:30" ht="9.9499999999999993" customHeight="1" thickBot="1" x14ac:dyDescent="0.25">
      <c r="A89" s="245"/>
      <c r="B89" s="254"/>
      <c r="C89" s="247"/>
      <c r="D89" s="247"/>
      <c r="E89" s="272"/>
      <c r="F89" s="272"/>
      <c r="G89" s="272"/>
      <c r="H89" s="272"/>
      <c r="I89" s="532"/>
      <c r="J89" s="273"/>
      <c r="K89" s="248"/>
      <c r="L89" s="248"/>
      <c r="M89" s="248"/>
      <c r="N89" s="248"/>
      <c r="O89" s="248"/>
      <c r="P89" s="248"/>
      <c r="Q89" s="248"/>
      <c r="R89" s="659"/>
      <c r="S89" s="248"/>
      <c r="T89" s="248"/>
      <c r="U89" s="659"/>
      <c r="V89" s="248"/>
      <c r="W89" s="659"/>
      <c r="X89" s="659"/>
      <c r="Y89" s="532"/>
      <c r="Z89" s="248"/>
      <c r="AA89" s="659"/>
      <c r="AB89" s="269"/>
    </row>
    <row r="90" spans="1:30" ht="20.100000000000001" customHeight="1" thickBot="1" x14ac:dyDescent="0.25">
      <c r="A90" s="1149" t="s">
        <v>234</v>
      </c>
      <c r="B90" s="1150"/>
      <c r="C90" s="278">
        <v>1707639</v>
      </c>
      <c r="D90" s="278">
        <v>2401765</v>
      </c>
      <c r="E90" s="278">
        <v>4109404</v>
      </c>
      <c r="F90" s="279">
        <v>32189344000</v>
      </c>
      <c r="G90" s="279">
        <v>36990451000</v>
      </c>
      <c r="H90" s="279">
        <v>1631071000</v>
      </c>
      <c r="I90" s="563">
        <v>6.13</v>
      </c>
      <c r="J90" s="279">
        <v>10312812000</v>
      </c>
      <c r="K90" s="279">
        <v>1113518000</v>
      </c>
      <c r="L90" s="279">
        <v>69179795000</v>
      </c>
      <c r="M90" s="279">
        <v>58143628000</v>
      </c>
      <c r="N90" s="279">
        <v>57622681000</v>
      </c>
      <c r="O90" s="279">
        <v>112833000</v>
      </c>
      <c r="P90" s="279">
        <v>10923334000</v>
      </c>
      <c r="Q90" s="279">
        <v>2575955000</v>
      </c>
      <c r="R90" s="563">
        <v>11.12</v>
      </c>
      <c r="S90" s="279">
        <v>4680381000</v>
      </c>
      <c r="T90" s="279">
        <v>3664251000</v>
      </c>
      <c r="U90" s="563">
        <v>96.78</v>
      </c>
      <c r="V90" s="279">
        <v>58143628000</v>
      </c>
      <c r="W90" s="667">
        <v>6.27</v>
      </c>
      <c r="X90" s="667">
        <v>3.39</v>
      </c>
      <c r="Y90" s="563">
        <v>4.6399999999999997</v>
      </c>
      <c r="Z90" s="279">
        <v>54649414000</v>
      </c>
      <c r="AA90" s="563">
        <v>56.15</v>
      </c>
      <c r="AB90" s="269"/>
    </row>
    <row r="91" spans="1:30" ht="20.100000000000001" customHeight="1" thickTop="1" thickBot="1" x14ac:dyDescent="0.25">
      <c r="A91" s="1152" t="s">
        <v>810</v>
      </c>
      <c r="B91" s="1153"/>
      <c r="C91" s="1153"/>
      <c r="D91" s="1153"/>
      <c r="E91" s="1153"/>
      <c r="F91" s="1153"/>
      <c r="G91" s="1153"/>
      <c r="H91" s="1153"/>
      <c r="I91" s="1153"/>
      <c r="J91" s="1153"/>
      <c r="K91" s="1153"/>
      <c r="L91" s="1153"/>
      <c r="M91" s="1153"/>
      <c r="N91" s="1153"/>
      <c r="O91" s="1153"/>
      <c r="P91" s="1153"/>
      <c r="Q91" s="1153"/>
      <c r="R91" s="1153"/>
      <c r="S91" s="1153"/>
      <c r="T91" s="1153"/>
      <c r="U91" s="1153"/>
      <c r="V91" s="1153"/>
      <c r="W91" s="1153"/>
      <c r="X91" s="1153"/>
      <c r="Y91" s="1153"/>
      <c r="Z91" s="1153"/>
      <c r="AA91" s="1154"/>
      <c r="AB91" s="280"/>
    </row>
    <row r="92" spans="1:30" ht="20.100000000000001" customHeight="1" thickBot="1" x14ac:dyDescent="0.35">
      <c r="A92" s="1149" t="s">
        <v>235</v>
      </c>
      <c r="B92" s="1150"/>
      <c r="C92" s="249">
        <v>4059597</v>
      </c>
      <c r="D92" s="249">
        <v>4885456</v>
      </c>
      <c r="E92" s="249">
        <v>8945053</v>
      </c>
      <c r="F92" s="250">
        <v>73672826000</v>
      </c>
      <c r="G92" s="250">
        <v>68746664000</v>
      </c>
      <c r="H92" s="250">
        <v>6181186000</v>
      </c>
      <c r="I92" s="533">
        <v>10</v>
      </c>
      <c r="J92" s="250">
        <v>18517797000</v>
      </c>
      <c r="K92" s="250">
        <v>2136085000</v>
      </c>
      <c r="L92" s="250">
        <v>142419490000</v>
      </c>
      <c r="M92" s="250">
        <v>113098183000</v>
      </c>
      <c r="N92" s="250">
        <v>111783483000</v>
      </c>
      <c r="O92" s="250">
        <v>208812000</v>
      </c>
      <c r="P92" s="250">
        <v>29112495000</v>
      </c>
      <c r="Q92" s="250">
        <v>6058645000</v>
      </c>
      <c r="R92" s="533">
        <v>11.88</v>
      </c>
      <c r="S92" s="250">
        <v>14567704000</v>
      </c>
      <c r="T92" s="250">
        <v>8474239000</v>
      </c>
      <c r="U92" s="533">
        <v>96.3</v>
      </c>
      <c r="V92" s="250">
        <v>113098183000</v>
      </c>
      <c r="W92" s="655">
        <v>4.8600000000000003</v>
      </c>
      <c r="X92" s="655">
        <v>2.36</v>
      </c>
      <c r="Y92" s="533">
        <v>3.52</v>
      </c>
      <c r="Z92" s="250">
        <v>105660333000</v>
      </c>
      <c r="AA92" s="533">
        <v>46.73</v>
      </c>
      <c r="AB92" s="281"/>
    </row>
    <row r="93" spans="1:30" ht="20.100000000000001" customHeight="1" thickTop="1" thickBot="1" x14ac:dyDescent="0.35">
      <c r="A93" s="1155"/>
      <c r="B93" s="1156"/>
      <c r="C93" s="1156"/>
      <c r="D93" s="1156"/>
      <c r="E93" s="1156"/>
      <c r="F93" s="1156"/>
      <c r="G93" s="1156"/>
      <c r="H93" s="1156"/>
      <c r="I93" s="1156"/>
      <c r="J93" s="1156"/>
      <c r="K93" s="1156"/>
      <c r="L93" s="1156"/>
      <c r="M93" s="1156"/>
      <c r="N93" s="1156"/>
      <c r="O93" s="1156"/>
      <c r="P93" s="1156"/>
      <c r="Q93" s="1156"/>
      <c r="R93" s="1156"/>
      <c r="S93" s="1156"/>
      <c r="T93" s="1156"/>
      <c r="U93" s="1156"/>
      <c r="V93" s="1156"/>
      <c r="W93" s="1156"/>
      <c r="X93" s="1156"/>
      <c r="Y93" s="1156"/>
      <c r="Z93" s="1156"/>
      <c r="AA93" s="1157"/>
      <c r="AB93" s="282"/>
    </row>
    <row r="94" spans="1:30" ht="20.100000000000001" customHeight="1" thickTop="1" x14ac:dyDescent="0.2">
      <c r="A94" s="1158"/>
      <c r="B94" s="1144"/>
      <c r="C94" s="1144"/>
      <c r="D94" s="1144"/>
      <c r="E94" s="1144"/>
      <c r="F94" s="1144"/>
      <c r="G94" s="1144"/>
      <c r="H94" s="1144"/>
      <c r="I94" s="1144"/>
      <c r="J94" s="1144"/>
      <c r="K94" s="1144"/>
      <c r="L94" s="1144"/>
      <c r="M94" s="1144"/>
      <c r="N94" s="1144"/>
      <c r="O94" s="1144"/>
      <c r="P94" s="1143"/>
      <c r="Q94" s="1144"/>
      <c r="R94" s="1144"/>
      <c r="S94" s="1144"/>
      <c r="T94" s="1144"/>
      <c r="U94" s="1144"/>
      <c r="V94" s="1144"/>
      <c r="W94" s="1144"/>
      <c r="X94" s="1144"/>
      <c r="Y94" s="1144"/>
      <c r="Z94" s="1144"/>
      <c r="AA94" s="1144"/>
      <c r="AB94" s="407"/>
    </row>
    <row r="95" spans="1:30" ht="20.100000000000001" customHeight="1" x14ac:dyDescent="0.2">
      <c r="A95" s="260" t="s">
        <v>223</v>
      </c>
      <c r="B95" s="252"/>
      <c r="C95" s="252"/>
      <c r="D95" s="252"/>
      <c r="E95" s="252"/>
      <c r="F95" s="252"/>
      <c r="G95" s="252"/>
      <c r="H95" s="252"/>
      <c r="I95" s="657"/>
      <c r="J95" s="252"/>
      <c r="K95" s="252"/>
      <c r="L95" s="259"/>
      <c r="M95" s="284"/>
      <c r="N95" s="252"/>
      <c r="O95" s="252"/>
      <c r="P95" s="1097"/>
      <c r="Q95" s="1142"/>
      <c r="R95" s="1142"/>
      <c r="S95" s="1142"/>
      <c r="T95" s="1142"/>
      <c r="U95" s="1142"/>
      <c r="V95" s="1142"/>
      <c r="W95" s="1142"/>
      <c r="X95" s="1142"/>
      <c r="Y95" s="1142"/>
      <c r="Z95" s="1142"/>
      <c r="AA95" s="1142"/>
      <c r="AB95" s="269"/>
    </row>
    <row r="96" spans="1:30" ht="20.100000000000001" customHeight="1" x14ac:dyDescent="0.2">
      <c r="A96" s="252" t="s">
        <v>107</v>
      </c>
      <c r="B96" s="1097" t="s">
        <v>427</v>
      </c>
      <c r="C96" s="1097"/>
      <c r="D96" s="1097"/>
      <c r="E96" s="1097"/>
      <c r="F96" s="1097"/>
      <c r="G96" s="1097"/>
      <c r="H96" s="1097"/>
      <c r="I96" s="1097"/>
      <c r="J96" s="1097"/>
      <c r="K96" s="1097"/>
      <c r="L96" s="1097"/>
      <c r="M96" s="1097"/>
      <c r="N96" s="1097"/>
      <c r="O96" s="1097"/>
      <c r="P96" s="1097"/>
      <c r="Q96" s="1142"/>
      <c r="R96" s="1142"/>
      <c r="S96" s="1142"/>
      <c r="T96" s="1142"/>
      <c r="U96" s="1142"/>
      <c r="V96" s="1142"/>
      <c r="W96" s="1142"/>
      <c r="X96" s="1142"/>
      <c r="Y96" s="1142"/>
      <c r="Z96" s="1142"/>
      <c r="AA96" s="1142"/>
      <c r="AB96" s="269"/>
      <c r="AC96" s="223"/>
      <c r="AD96" s="223"/>
    </row>
    <row r="97" spans="1:30" ht="20.100000000000001" customHeight="1" x14ac:dyDescent="0.2">
      <c r="A97" s="252" t="s">
        <v>108</v>
      </c>
      <c r="B97" s="1097" t="s">
        <v>428</v>
      </c>
      <c r="C97" s="1097"/>
      <c r="D97" s="1097"/>
      <c r="E97" s="1097"/>
      <c r="F97" s="1097"/>
      <c r="G97" s="1097"/>
      <c r="H97" s="1097"/>
      <c r="I97" s="1097"/>
      <c r="J97" s="1097"/>
      <c r="K97" s="1097"/>
      <c r="L97" s="1097"/>
      <c r="M97" s="1097"/>
      <c r="N97" s="1097"/>
      <c r="O97" s="1097"/>
      <c r="P97" s="1097"/>
      <c r="Q97" s="1142"/>
      <c r="R97" s="1142"/>
      <c r="S97" s="1142"/>
      <c r="T97" s="1142"/>
      <c r="U97" s="1142"/>
      <c r="V97" s="1142"/>
      <c r="W97" s="1142"/>
      <c r="X97" s="1142"/>
      <c r="Y97" s="1142"/>
      <c r="Z97" s="1142"/>
      <c r="AA97" s="1142"/>
      <c r="AB97" s="269"/>
      <c r="AC97" s="223"/>
      <c r="AD97" s="223"/>
    </row>
    <row r="98" spans="1:30" ht="20.100000000000001" customHeight="1" x14ac:dyDescent="0.2">
      <c r="A98" s="252" t="s">
        <v>109</v>
      </c>
      <c r="B98" s="1097" t="s">
        <v>502</v>
      </c>
      <c r="C98" s="1097"/>
      <c r="D98" s="1097"/>
      <c r="E98" s="1097"/>
      <c r="F98" s="1097"/>
      <c r="G98" s="1097"/>
      <c r="H98" s="1097"/>
      <c r="I98" s="1097"/>
      <c r="J98" s="1097"/>
      <c r="K98" s="1097"/>
      <c r="L98" s="1097"/>
      <c r="M98" s="1097"/>
      <c r="N98" s="1097"/>
      <c r="O98" s="1097"/>
      <c r="P98" s="1097"/>
      <c r="Q98" s="1142"/>
      <c r="R98" s="1142"/>
      <c r="S98" s="1142"/>
      <c r="T98" s="1142"/>
      <c r="U98" s="1142"/>
      <c r="V98" s="1142"/>
      <c r="W98" s="1142"/>
      <c r="X98" s="1142"/>
      <c r="Y98" s="1142"/>
      <c r="Z98" s="1142"/>
      <c r="AA98" s="1142"/>
      <c r="AB98" s="269"/>
      <c r="AC98" s="223"/>
      <c r="AD98" s="223"/>
    </row>
    <row r="99" spans="1:30" ht="20.100000000000001" customHeight="1" x14ac:dyDescent="0.2">
      <c r="A99" s="225"/>
      <c r="B99" s="1097" t="s">
        <v>429</v>
      </c>
      <c r="C99" s="1142"/>
      <c r="D99" s="1142"/>
      <c r="E99" s="1142"/>
      <c r="F99" s="1142"/>
      <c r="G99" s="1142"/>
      <c r="H99" s="1142"/>
      <c r="I99" s="1142"/>
      <c r="J99" s="1142"/>
      <c r="K99" s="1142"/>
      <c r="L99" s="1142"/>
      <c r="M99" s="1142"/>
      <c r="N99" s="1142"/>
      <c r="O99" s="1142"/>
      <c r="P99" s="258"/>
      <c r="Q99" s="441"/>
      <c r="R99" s="660"/>
      <c r="S99" s="441"/>
      <c r="T99" s="441"/>
      <c r="U99" s="660"/>
      <c r="V99" s="441"/>
      <c r="W99" s="660"/>
      <c r="X99" s="660"/>
      <c r="Y99" s="660"/>
      <c r="Z99" s="441"/>
      <c r="AA99" s="660"/>
      <c r="AB99" s="269"/>
      <c r="AC99" s="223"/>
      <c r="AD99" s="223"/>
    </row>
    <row r="100" spans="1:30" ht="20.100000000000001" customHeight="1" x14ac:dyDescent="0.2">
      <c r="A100" s="225"/>
      <c r="B100" s="1146" t="s">
        <v>413</v>
      </c>
      <c r="C100" s="1142"/>
      <c r="D100" s="1142"/>
      <c r="E100" s="1142"/>
      <c r="F100" s="1142"/>
      <c r="G100" s="1142"/>
      <c r="H100" s="1142"/>
      <c r="I100" s="1142"/>
      <c r="J100" s="1142"/>
      <c r="K100" s="1142"/>
      <c r="L100" s="1142"/>
      <c r="M100" s="1142"/>
      <c r="N100" s="1142"/>
      <c r="O100" s="1142"/>
      <c r="P100" s="258"/>
      <c r="Q100" s="441"/>
      <c r="R100" s="660"/>
      <c r="S100" s="441"/>
      <c r="T100" s="441"/>
      <c r="U100" s="660"/>
      <c r="V100" s="441"/>
      <c r="W100" s="660"/>
      <c r="X100" s="660"/>
      <c r="Y100" s="660"/>
      <c r="Z100" s="441"/>
      <c r="AA100" s="660"/>
      <c r="AB100" s="269"/>
      <c r="AC100" s="223"/>
      <c r="AD100" s="223"/>
    </row>
    <row r="101" spans="1:30" ht="20.100000000000001" customHeight="1" x14ac:dyDescent="0.2">
      <c r="A101" s="225"/>
      <c r="B101" s="1146" t="s">
        <v>414</v>
      </c>
      <c r="C101" s="1142"/>
      <c r="D101" s="1142"/>
      <c r="E101" s="1142"/>
      <c r="F101" s="1142"/>
      <c r="G101" s="1142"/>
      <c r="H101" s="1142"/>
      <c r="I101" s="1142"/>
      <c r="J101" s="1142"/>
      <c r="K101" s="1142"/>
      <c r="L101" s="1142"/>
      <c r="M101" s="1142"/>
      <c r="N101" s="1142"/>
      <c r="O101" s="1142"/>
      <c r="P101" s="258"/>
      <c r="Q101" s="441"/>
      <c r="R101" s="660"/>
      <c r="S101" s="441"/>
      <c r="T101" s="441"/>
      <c r="U101" s="660"/>
      <c r="V101" s="441"/>
      <c r="W101" s="660"/>
      <c r="X101" s="660"/>
      <c r="Y101" s="660"/>
      <c r="Z101" s="441"/>
      <c r="AA101" s="660"/>
      <c r="AB101" s="269"/>
      <c r="AC101" s="223"/>
      <c r="AD101" s="223"/>
    </row>
    <row r="102" spans="1:30" ht="20.100000000000001" customHeight="1" x14ac:dyDescent="0.2">
      <c r="A102" s="225"/>
      <c r="B102" s="1146" t="s">
        <v>415</v>
      </c>
      <c r="C102" s="1142"/>
      <c r="D102" s="1142"/>
      <c r="E102" s="1142"/>
      <c r="F102" s="1142"/>
      <c r="G102" s="1142"/>
      <c r="H102" s="1142"/>
      <c r="I102" s="1142"/>
      <c r="J102" s="1142"/>
      <c r="K102" s="1142"/>
      <c r="L102" s="1142"/>
      <c r="M102" s="1142"/>
      <c r="N102" s="1142"/>
      <c r="O102" s="1142"/>
      <c r="P102" s="258"/>
      <c r="Q102" s="441"/>
      <c r="R102" s="660"/>
      <c r="S102" s="441"/>
      <c r="T102" s="441"/>
      <c r="U102" s="660"/>
      <c r="V102" s="441"/>
      <c r="W102" s="660"/>
      <c r="X102" s="660"/>
      <c r="Y102" s="660"/>
      <c r="Z102" s="441"/>
      <c r="AA102" s="660"/>
      <c r="AB102" s="269"/>
      <c r="AC102" s="223"/>
      <c r="AD102" s="223"/>
    </row>
    <row r="103" spans="1:30" ht="20.100000000000001" customHeight="1" x14ac:dyDescent="0.2">
      <c r="A103" s="252" t="s">
        <v>11</v>
      </c>
      <c r="B103" s="1097" t="s">
        <v>501</v>
      </c>
      <c r="C103" s="1097"/>
      <c r="D103" s="1097"/>
      <c r="E103" s="1097"/>
      <c r="F103" s="1097"/>
      <c r="G103" s="1097"/>
      <c r="H103" s="1097"/>
      <c r="I103" s="1097"/>
      <c r="J103" s="1097"/>
      <c r="K103" s="1097"/>
      <c r="L103" s="1097"/>
      <c r="M103" s="1097"/>
      <c r="N103" s="1097"/>
      <c r="O103" s="1097"/>
      <c r="P103" s="1097"/>
      <c r="Q103" s="1142"/>
      <c r="R103" s="1142"/>
      <c r="S103" s="1142"/>
      <c r="T103" s="1142"/>
      <c r="U103" s="1142"/>
      <c r="V103" s="1142"/>
      <c r="W103" s="1142"/>
      <c r="X103" s="1142"/>
      <c r="Y103" s="1142"/>
      <c r="Z103" s="1142"/>
      <c r="AA103" s="1142"/>
      <c r="AB103" s="269"/>
      <c r="AC103" s="223"/>
      <c r="AD103" s="223"/>
    </row>
    <row r="104" spans="1:30" ht="20.100000000000001" customHeight="1" x14ac:dyDescent="0.2">
      <c r="A104" s="252" t="s">
        <v>111</v>
      </c>
      <c r="B104" s="1097" t="s">
        <v>3</v>
      </c>
      <c r="C104" s="1097"/>
      <c r="D104" s="1097"/>
      <c r="E104" s="1097"/>
      <c r="F104" s="1097"/>
      <c r="G104" s="1097"/>
      <c r="H104" s="1097"/>
      <c r="I104" s="1097"/>
      <c r="J104" s="1097"/>
      <c r="K104" s="1097"/>
      <c r="L104" s="1097"/>
      <c r="M104" s="1097"/>
      <c r="N104" s="1097"/>
      <c r="O104" s="1097"/>
      <c r="P104" s="1097"/>
      <c r="Q104" s="1142"/>
      <c r="R104" s="1142"/>
      <c r="S104" s="1142"/>
      <c r="T104" s="1142"/>
      <c r="U104" s="1142"/>
      <c r="V104" s="1142"/>
      <c r="W104" s="1142"/>
      <c r="X104" s="1142"/>
      <c r="Y104" s="1142"/>
      <c r="Z104" s="1142"/>
      <c r="AA104" s="1142"/>
      <c r="AB104" s="269"/>
      <c r="AC104" s="223"/>
      <c r="AD104" s="223"/>
    </row>
    <row r="105" spans="1:30" ht="20.100000000000001" customHeight="1" x14ac:dyDescent="0.2">
      <c r="A105" s="1118"/>
      <c r="B105" s="1142"/>
      <c r="C105" s="1142"/>
      <c r="D105" s="1142"/>
      <c r="E105" s="1142"/>
      <c r="F105" s="1142"/>
      <c r="G105" s="1142"/>
      <c r="H105" s="1142"/>
      <c r="I105" s="1142"/>
      <c r="J105" s="1142"/>
      <c r="K105" s="1142"/>
      <c r="L105" s="1142"/>
      <c r="M105" s="1142"/>
      <c r="N105" s="1142"/>
      <c r="O105" s="1142"/>
      <c r="P105" s="1097"/>
      <c r="Q105" s="1142"/>
      <c r="R105" s="1142"/>
      <c r="S105" s="1142"/>
      <c r="T105" s="1142"/>
      <c r="U105" s="1142"/>
      <c r="V105" s="1142"/>
      <c r="W105" s="1142"/>
      <c r="X105" s="1142"/>
      <c r="Y105" s="1142"/>
      <c r="Z105" s="1142"/>
      <c r="AA105" s="1142"/>
      <c r="AB105" s="269"/>
    </row>
    <row r="106" spans="1:30" ht="20.100000000000001" customHeight="1" x14ac:dyDescent="0.2">
      <c r="A106" s="1117" t="s">
        <v>792</v>
      </c>
      <c r="B106" s="1117"/>
      <c r="C106" s="1117"/>
      <c r="D106" s="1117"/>
      <c r="E106" s="1117"/>
      <c r="F106" s="1117"/>
      <c r="G106" s="1117"/>
      <c r="H106" s="1117"/>
      <c r="I106" s="1117"/>
      <c r="J106" s="1117"/>
      <c r="K106" s="1117"/>
      <c r="L106" s="1117"/>
      <c r="M106" s="1117"/>
      <c r="N106" s="1117"/>
      <c r="O106" s="1117"/>
      <c r="P106" s="1097"/>
      <c r="Q106" s="1097"/>
      <c r="R106" s="1097"/>
      <c r="S106" s="1097"/>
      <c r="T106" s="1097"/>
      <c r="U106" s="1097"/>
      <c r="V106" s="1097"/>
      <c r="W106" s="1097"/>
      <c r="X106" s="1097"/>
      <c r="Y106" s="1097"/>
      <c r="Z106" s="1097"/>
      <c r="AA106" s="1097"/>
      <c r="AB106" s="269"/>
      <c r="AC106" s="223"/>
      <c r="AD106" s="223"/>
    </row>
    <row r="107" spans="1:30" ht="20.100000000000001" customHeight="1" x14ac:dyDescent="0.2">
      <c r="A107" s="1119" t="s">
        <v>754</v>
      </c>
      <c r="B107" s="1145"/>
      <c r="C107" s="1145"/>
      <c r="D107" s="1145"/>
      <c r="E107" s="1145"/>
      <c r="F107" s="1145"/>
      <c r="G107" s="1145"/>
      <c r="H107" s="1145"/>
      <c r="I107" s="1145"/>
      <c r="J107" s="1145"/>
      <c r="K107" s="1145"/>
      <c r="L107" s="1145"/>
      <c r="M107" s="1145"/>
      <c r="N107" s="1145"/>
      <c r="O107" s="1145"/>
      <c r="P107" s="1097"/>
      <c r="Q107" s="1097"/>
      <c r="R107" s="1097"/>
      <c r="S107" s="1097"/>
      <c r="T107" s="1097"/>
      <c r="U107" s="1097"/>
      <c r="V107" s="1097"/>
      <c r="W107" s="1097"/>
      <c r="X107" s="1097"/>
      <c r="Y107" s="1097"/>
      <c r="Z107" s="1097"/>
      <c r="AA107" s="1097"/>
      <c r="AB107" s="269"/>
      <c r="AC107" s="223"/>
      <c r="AD107" s="223"/>
    </row>
    <row r="108" spans="1:30" ht="20.100000000000001" customHeight="1" x14ac:dyDescent="0.2">
      <c r="A108" s="1119" t="s">
        <v>796</v>
      </c>
      <c r="B108" s="1145"/>
      <c r="C108" s="1145"/>
      <c r="D108" s="1145"/>
      <c r="E108" s="1145"/>
      <c r="F108" s="1145"/>
      <c r="G108" s="1145"/>
      <c r="H108" s="1145"/>
      <c r="I108" s="1145"/>
      <c r="J108" s="1145"/>
      <c r="K108" s="1145"/>
      <c r="L108" s="1145"/>
      <c r="M108" s="1145"/>
      <c r="N108" s="1145"/>
      <c r="O108" s="1145"/>
      <c r="P108" s="1097"/>
      <c r="Q108" s="1097"/>
      <c r="R108" s="1097"/>
      <c r="S108" s="1097"/>
      <c r="T108" s="1097"/>
      <c r="U108" s="1097"/>
      <c r="V108" s="1097"/>
      <c r="W108" s="1097"/>
      <c r="X108" s="1097"/>
      <c r="Y108" s="1097"/>
      <c r="Z108" s="1097"/>
      <c r="AA108" s="1097"/>
      <c r="AB108" s="269"/>
      <c r="AC108" s="223"/>
      <c r="AD108" s="223"/>
    </row>
  </sheetData>
  <customSheetViews>
    <customSheetView guid="{D4C5893D-E0C3-4CD2-AD3D-FAA2712F23C5}" showRuler="0">
      <selection activeCell="C11" sqref="C11"/>
      <pageMargins left="0.75" right="0.75" top="1" bottom="1" header="0.5" footer="0.5"/>
      <headerFooter alignWithMargins="0"/>
    </customSheetView>
    <customSheetView guid="{50FB0EBB-2675-4169-BD2C-ADCEDF2212F1}" scale="60" showPageBreaks="1" printArea="1" view="pageBreakPreview" showRuler="0">
      <pane xSplit="2" ySplit="6" topLeftCell="C182" activePane="bottomRight" state="frozen"/>
      <selection pane="bottomRight" activeCell="C190" sqref="C190"/>
      <rowBreaks count="17" manualBreakCount="17">
        <brk id="52" max="26" man="1"/>
        <brk id="98" max="26" man="1"/>
        <brk id="146" max="26" man="1"/>
        <brk id="238" max="36" man="1"/>
        <brk id="341" max="36" man="1"/>
        <brk id="444" max="36" man="1"/>
        <brk id="547" max="36" man="1"/>
        <brk id="650" max="36" man="1"/>
        <brk id="753" max="36" man="1"/>
        <brk id="856" max="36" man="1"/>
        <brk id="959" max="36" man="1"/>
        <brk id="1062" max="36" man="1"/>
        <brk id="1165" max="36" man="1"/>
        <brk id="1268" max="36" man="1"/>
        <brk id="1371" max="36" man="1"/>
        <brk id="1474" max="36" man="1"/>
        <brk id="1577" max="36" man="1"/>
      </rowBreaks>
      <pageMargins left="0.75" right="0.75" top="1" bottom="1" header="0.5" footer="0.5"/>
      <printOptions gridLines="1"/>
      <pageSetup paperSize="8" scale="46" fitToHeight="0" orientation="landscape" r:id="rId1"/>
      <headerFooter alignWithMargins="0"/>
    </customSheetView>
    <customSheetView guid="{2C053166-E54E-491C-900E-F86E4DB329BF}" scale="60" showPageBreaks="1" printArea="1" view="pageBreakPreview">
      <pane xSplit="2" ySplit="6" topLeftCell="C7" activePane="bottomRight" state="frozen"/>
      <selection pane="bottomRight" activeCell="C6" sqref="C6"/>
      <rowBreaks count="14" manualBreakCount="14">
        <brk id="223" max="36" man="1"/>
        <brk id="326" max="36" man="1"/>
        <brk id="429" max="36" man="1"/>
        <brk id="532" max="36" man="1"/>
        <brk id="635" max="36" man="1"/>
        <brk id="738" max="36" man="1"/>
        <brk id="841" max="36" man="1"/>
        <brk id="944" max="36" man="1"/>
        <brk id="1047" max="36" man="1"/>
        <brk id="1150" max="36" man="1"/>
        <brk id="1253" max="36" man="1"/>
        <brk id="1356" max="36" man="1"/>
        <brk id="1459" max="36" man="1"/>
        <brk id="1562" max="36" man="1"/>
      </rowBreaks>
      <colBreaks count="1" manualBreakCount="1">
        <brk id="15" max="183" man="1"/>
      </colBreaks>
      <pageMargins left="0.75" right="0.75" top="1" bottom="1" header="0.5" footer="0.5"/>
      <printOptions gridLines="1"/>
      <pageSetup paperSize="8" scale="68" fitToHeight="0" orientation="landscape" r:id="rId2"/>
      <headerFooter alignWithMargins="0"/>
    </customSheetView>
  </customSheetViews>
  <mergeCells count="43">
    <mergeCell ref="A1:O2"/>
    <mergeCell ref="P1:AB2"/>
    <mergeCell ref="A4:A5"/>
    <mergeCell ref="B4:B5"/>
    <mergeCell ref="A6:AA6"/>
    <mergeCell ref="A7:AA7"/>
    <mergeCell ref="H4:I4"/>
    <mergeCell ref="Q4:R4"/>
    <mergeCell ref="T4:U4"/>
    <mergeCell ref="B97:O97"/>
    <mergeCell ref="A8:AA8"/>
    <mergeCell ref="A28:B28"/>
    <mergeCell ref="A92:B92"/>
    <mergeCell ref="A90:B90"/>
    <mergeCell ref="A29:AA29"/>
    <mergeCell ref="A30:AA30"/>
    <mergeCell ref="A31:AA31"/>
    <mergeCell ref="A91:AA91"/>
    <mergeCell ref="A93:AA93"/>
    <mergeCell ref="A94:O94"/>
    <mergeCell ref="B96:O96"/>
    <mergeCell ref="A106:O106"/>
    <mergeCell ref="A107:O107"/>
    <mergeCell ref="A108:O108"/>
    <mergeCell ref="B98:O98"/>
    <mergeCell ref="B103:O103"/>
    <mergeCell ref="A105:O105"/>
    <mergeCell ref="B99:O99"/>
    <mergeCell ref="B100:O100"/>
    <mergeCell ref="B101:O101"/>
    <mergeCell ref="B102:O102"/>
    <mergeCell ref="B104:O104"/>
    <mergeCell ref="P105:AA105"/>
    <mergeCell ref="P106:AA106"/>
    <mergeCell ref="P107:AA107"/>
    <mergeCell ref="P108:AA108"/>
    <mergeCell ref="P94:AA94"/>
    <mergeCell ref="P95:AA95"/>
    <mergeCell ref="P104:AA104"/>
    <mergeCell ref="P96:AA96"/>
    <mergeCell ref="P97:AA97"/>
    <mergeCell ref="P98:AA98"/>
    <mergeCell ref="P103:AA103"/>
  </mergeCells>
  <phoneticPr fontId="4" type="noConversion"/>
  <printOptions gridLines="1"/>
  <pageMargins left="0.74803149606299213" right="0.74803149606299213" top="0.98425196850393704" bottom="0.98425196850393704" header="0.51181102362204722" footer="0.51181102362204722"/>
  <pageSetup paperSize="8" scale="53" fitToHeight="0" pageOrder="overThenDown" orientation="landscape" r:id="rId3"/>
  <headerFooter alignWithMargins="0">
    <oddFooter>&amp;C&amp;A&amp;RPage &amp;P</oddFooter>
  </headerFooter>
  <rowBreaks count="14" manualBreakCount="14">
    <brk id="155" max="36" man="1"/>
    <brk id="258" max="36" man="1"/>
    <brk id="361" max="36" man="1"/>
    <brk id="464" max="36" man="1"/>
    <brk id="567" max="36" man="1"/>
    <brk id="670" max="36" man="1"/>
    <brk id="773" max="36" man="1"/>
    <brk id="876" max="36" man="1"/>
    <brk id="979" max="36" man="1"/>
    <brk id="1082" max="36" man="1"/>
    <brk id="1185" max="36" man="1"/>
    <brk id="1288" max="36" man="1"/>
    <brk id="1391" max="36" man="1"/>
    <brk id="1494" max="36" man="1"/>
  </rowBreaks>
  <colBreaks count="1" manualBreakCount="1">
    <brk id="15" max="116"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M117"/>
  <sheetViews>
    <sheetView view="pageBreakPreview" zoomScale="50" zoomScaleNormal="100" zoomScaleSheetLayoutView="50" workbookViewId="0">
      <pane xSplit="2" ySplit="10" topLeftCell="C11" activePane="bottomRight" state="frozen"/>
      <selection activeCell="D4" sqref="D4:D6"/>
      <selection pane="topRight" activeCell="D4" sqref="D4:D6"/>
      <selection pane="bottomLeft" activeCell="D4" sqref="D4:D6"/>
      <selection pane="bottomRight" activeCell="C1" sqref="C1:N2"/>
    </sheetView>
  </sheetViews>
  <sheetFormatPr defaultColWidth="9.140625" defaultRowHeight="20.100000000000001" customHeight="1" x14ac:dyDescent="0.3"/>
  <cols>
    <col min="1" max="1" width="6.7109375" style="287" customWidth="1"/>
    <col min="2" max="2" width="57.85546875" style="309" customWidth="1"/>
    <col min="3" max="4" width="12.7109375" style="310" customWidth="1"/>
    <col min="5" max="5" width="10.7109375" style="287" customWidth="1"/>
    <col min="6" max="7" width="12.7109375" style="287" customWidth="1"/>
    <col min="8" max="8" width="10.7109375" style="287" customWidth="1"/>
    <col min="9" max="10" width="14.7109375" style="287" customWidth="1"/>
    <col min="11" max="11" width="10.7109375" style="287" customWidth="1"/>
    <col min="12" max="13" width="14.7109375" style="287" customWidth="1"/>
    <col min="14" max="14" width="10.7109375" style="287" customWidth="1"/>
    <col min="15" max="16" width="14.7109375" style="287" customWidth="1"/>
    <col min="17" max="17" width="10.7109375" style="287" customWidth="1"/>
    <col min="18" max="19" width="14.7109375" style="287" customWidth="1"/>
    <col min="20" max="20" width="12" style="287" customWidth="1"/>
    <col min="21" max="22" width="14.7109375" style="287" customWidth="1"/>
    <col min="23" max="23" width="10.7109375" style="287" customWidth="1"/>
    <col min="24" max="25" width="14.7109375" style="287" customWidth="1"/>
    <col min="26" max="26" width="10.7109375" style="287" customWidth="1"/>
    <col min="27" max="28" width="14.7109375" style="287" customWidth="1"/>
    <col min="29" max="29" width="11.7109375" style="287" customWidth="1"/>
    <col min="30" max="31" width="14.7109375" style="287" customWidth="1"/>
    <col min="32" max="32" width="10.7109375" style="287" customWidth="1"/>
    <col min="33" max="34" width="14.7109375" style="287" customWidth="1"/>
    <col min="35" max="35" width="10.7109375" style="287" customWidth="1"/>
    <col min="36" max="37" width="12.7109375" style="287" customWidth="1"/>
    <col min="38" max="38" width="10.7109375" style="287" customWidth="1"/>
    <col min="39" max="39" width="5.7109375" style="312" bestFit="1" customWidth="1"/>
    <col min="40" max="16384" width="9.140625" style="287"/>
  </cols>
  <sheetData>
    <row r="1" spans="1:39" ht="20.100000000000001" customHeight="1" x14ac:dyDescent="0.3">
      <c r="A1" s="1120"/>
      <c r="B1" s="1176"/>
      <c r="C1" s="1170" t="s">
        <v>1569</v>
      </c>
      <c r="D1" s="1142"/>
      <c r="E1" s="1142"/>
      <c r="F1" s="1142"/>
      <c r="G1" s="1142"/>
      <c r="H1" s="1142"/>
      <c r="I1" s="1142"/>
      <c r="J1" s="1142"/>
      <c r="K1" s="1142"/>
      <c r="L1" s="1142"/>
      <c r="M1" s="1142"/>
      <c r="N1" s="1142"/>
      <c r="O1" s="1170" t="s">
        <v>1569</v>
      </c>
      <c r="P1" s="1142"/>
      <c r="Q1" s="1142"/>
      <c r="R1" s="1142"/>
      <c r="S1" s="1142"/>
      <c r="T1" s="1142"/>
      <c r="U1" s="1142"/>
      <c r="V1" s="1142"/>
      <c r="W1" s="1142"/>
      <c r="X1" s="1142"/>
      <c r="Y1" s="1142"/>
      <c r="Z1" s="1142"/>
      <c r="AA1" s="1170" t="s">
        <v>1569</v>
      </c>
      <c r="AB1" s="1142"/>
      <c r="AC1" s="1142"/>
      <c r="AD1" s="1142"/>
      <c r="AE1" s="1142"/>
      <c r="AF1" s="1142"/>
      <c r="AG1" s="1142"/>
      <c r="AH1" s="1142"/>
      <c r="AI1" s="1142"/>
      <c r="AJ1" s="1142"/>
      <c r="AK1" s="1142"/>
      <c r="AL1" s="1142"/>
      <c r="AM1" s="1142"/>
    </row>
    <row r="2" spans="1:39" ht="20.100000000000001" customHeight="1" x14ac:dyDescent="0.3">
      <c r="A2" s="1176"/>
      <c r="B2" s="1176"/>
      <c r="C2" s="1142"/>
      <c r="D2" s="1142"/>
      <c r="E2" s="1142"/>
      <c r="F2" s="1142"/>
      <c r="G2" s="1142"/>
      <c r="H2" s="1142"/>
      <c r="I2" s="1142"/>
      <c r="J2" s="1142"/>
      <c r="K2" s="1142"/>
      <c r="L2" s="1142"/>
      <c r="M2" s="1142"/>
      <c r="N2" s="1142"/>
      <c r="O2" s="1142"/>
      <c r="P2" s="1142"/>
      <c r="Q2" s="1142"/>
      <c r="R2" s="1142"/>
      <c r="S2" s="1142"/>
      <c r="T2" s="1142"/>
      <c r="U2" s="1142"/>
      <c r="V2" s="1142"/>
      <c r="W2" s="1142"/>
      <c r="X2" s="1142"/>
      <c r="Y2" s="1142"/>
      <c r="Z2" s="1142"/>
      <c r="AA2" s="1142"/>
      <c r="AB2" s="1142"/>
      <c r="AC2" s="1142"/>
      <c r="AD2" s="1142"/>
      <c r="AE2" s="1142"/>
      <c r="AF2" s="1142"/>
      <c r="AG2" s="1142"/>
      <c r="AH2" s="1142"/>
      <c r="AI2" s="1142"/>
      <c r="AJ2" s="1142"/>
      <c r="AK2" s="1142"/>
      <c r="AL2" s="1142"/>
      <c r="AM2" s="1142"/>
    </row>
    <row r="3" spans="1:39" s="291" customFormat="1" ht="9.9499999999999993" customHeight="1" x14ac:dyDescent="0.3">
      <c r="A3" s="288"/>
      <c r="B3" s="289"/>
      <c r="C3" s="288"/>
      <c r="D3" s="289"/>
      <c r="E3" s="288"/>
      <c r="F3" s="289"/>
      <c r="G3" s="288"/>
      <c r="H3" s="288"/>
      <c r="I3" s="288"/>
      <c r="J3" s="289"/>
      <c r="K3" s="288"/>
      <c r="L3" s="289"/>
      <c r="M3" s="288"/>
      <c r="N3" s="288"/>
      <c r="O3" s="288"/>
      <c r="P3" s="289"/>
      <c r="Q3" s="288"/>
      <c r="R3" s="289"/>
      <c r="S3" s="288"/>
      <c r="T3" s="288"/>
      <c r="U3" s="288"/>
      <c r="V3" s="289"/>
      <c r="W3" s="288"/>
      <c r="X3" s="289"/>
      <c r="Y3" s="288"/>
      <c r="Z3" s="288"/>
      <c r="AA3" s="288"/>
      <c r="AB3" s="289"/>
      <c r="AC3" s="288"/>
      <c r="AD3" s="289"/>
      <c r="AE3" s="288"/>
      <c r="AF3" s="288"/>
      <c r="AG3" s="288"/>
      <c r="AH3" s="289"/>
      <c r="AI3" s="288"/>
      <c r="AJ3" s="289"/>
      <c r="AK3" s="288"/>
      <c r="AL3" s="288"/>
      <c r="AM3" s="290"/>
    </row>
    <row r="4" spans="1:39" s="223" customFormat="1" ht="49.5" customHeight="1" x14ac:dyDescent="0.2">
      <c r="A4" s="1121" t="s">
        <v>225</v>
      </c>
      <c r="B4" s="1123" t="s">
        <v>226</v>
      </c>
      <c r="C4" s="1147" t="s">
        <v>117</v>
      </c>
      <c r="D4" s="1171"/>
      <c r="E4" s="1148"/>
      <c r="F4" s="1147" t="s">
        <v>14</v>
      </c>
      <c r="G4" s="1171"/>
      <c r="H4" s="1148"/>
      <c r="I4" s="1147" t="s">
        <v>92</v>
      </c>
      <c r="J4" s="1171"/>
      <c r="K4" s="1148"/>
      <c r="L4" s="1147" t="s">
        <v>188</v>
      </c>
      <c r="M4" s="1171"/>
      <c r="N4" s="1148"/>
      <c r="O4" s="1147" t="s">
        <v>507</v>
      </c>
      <c r="P4" s="1171"/>
      <c r="Q4" s="1148"/>
      <c r="R4" s="1147" t="s">
        <v>508</v>
      </c>
      <c r="S4" s="1171"/>
      <c r="T4" s="1148"/>
      <c r="U4" s="1147" t="s">
        <v>246</v>
      </c>
      <c r="V4" s="1171"/>
      <c r="W4" s="1148"/>
      <c r="X4" s="1147" t="s">
        <v>250</v>
      </c>
      <c r="Y4" s="1171"/>
      <c r="Z4" s="1148"/>
      <c r="AA4" s="1147" t="s">
        <v>224</v>
      </c>
      <c r="AB4" s="1171"/>
      <c r="AC4" s="1148"/>
      <c r="AD4" s="1147" t="s">
        <v>230</v>
      </c>
      <c r="AE4" s="1171"/>
      <c r="AF4" s="1148"/>
      <c r="AG4" s="1147" t="s">
        <v>247</v>
      </c>
      <c r="AH4" s="1171"/>
      <c r="AI4" s="1148"/>
      <c r="AJ4" s="1147" t="s">
        <v>244</v>
      </c>
      <c r="AK4" s="1171"/>
      <c r="AL4" s="1173"/>
      <c r="AM4" s="292"/>
    </row>
    <row r="5" spans="1:39" s="223" customFormat="1" ht="49.5" hidden="1" customHeight="1" x14ac:dyDescent="0.2">
      <c r="A5" s="1085"/>
      <c r="B5" s="1161"/>
      <c r="C5" s="502"/>
      <c r="D5" s="503"/>
      <c r="E5" s="493"/>
      <c r="F5" s="502"/>
      <c r="G5" s="503"/>
      <c r="H5" s="493"/>
      <c r="I5" s="228"/>
      <c r="J5" s="503"/>
      <c r="K5" s="493"/>
      <c r="L5" s="228"/>
      <c r="M5" s="503"/>
      <c r="N5" s="493"/>
      <c r="O5" s="228"/>
      <c r="P5" s="503"/>
      <c r="Q5" s="493"/>
      <c r="R5" s="228"/>
      <c r="S5" s="503"/>
      <c r="T5" s="493"/>
      <c r="U5" s="228"/>
      <c r="V5" s="503"/>
      <c r="W5" s="493"/>
      <c r="X5" s="228"/>
      <c r="Y5" s="503"/>
      <c r="Z5" s="493"/>
      <c r="AA5" s="228"/>
      <c r="AB5" s="503"/>
      <c r="AC5" s="493"/>
      <c r="AD5" s="228"/>
      <c r="AE5" s="503"/>
      <c r="AF5" s="493"/>
      <c r="AG5" s="228"/>
      <c r="AH5" s="503"/>
      <c r="AI5" s="493"/>
      <c r="AJ5" s="228"/>
      <c r="AK5" s="493"/>
      <c r="AL5" s="493"/>
      <c r="AM5" s="292"/>
    </row>
    <row r="6" spans="1:39" s="223" customFormat="1" ht="20.100000000000001" customHeight="1" x14ac:dyDescent="0.2">
      <c r="A6" s="1085"/>
      <c r="B6" s="1161"/>
      <c r="C6" s="226">
        <v>2021</v>
      </c>
      <c r="D6" s="226">
        <v>2020</v>
      </c>
      <c r="E6" s="138" t="s">
        <v>12</v>
      </c>
      <c r="F6" s="226">
        <v>2021</v>
      </c>
      <c r="G6" s="226">
        <v>2020</v>
      </c>
      <c r="H6" s="138" t="s">
        <v>12</v>
      </c>
      <c r="I6" s="293">
        <v>2021</v>
      </c>
      <c r="J6" s="294">
        <v>2020</v>
      </c>
      <c r="K6" s="138" t="s">
        <v>12</v>
      </c>
      <c r="L6" s="293">
        <v>2021</v>
      </c>
      <c r="M6" s="294">
        <v>2020</v>
      </c>
      <c r="N6" s="138" t="s">
        <v>12</v>
      </c>
      <c r="O6" s="293">
        <v>2021</v>
      </c>
      <c r="P6" s="294">
        <v>2020</v>
      </c>
      <c r="Q6" s="138" t="s">
        <v>12</v>
      </c>
      <c r="R6" s="293">
        <v>2021</v>
      </c>
      <c r="S6" s="294">
        <v>2020</v>
      </c>
      <c r="T6" s="138" t="s">
        <v>12</v>
      </c>
      <c r="U6" s="293">
        <v>2021</v>
      </c>
      <c r="V6" s="294">
        <v>2020</v>
      </c>
      <c r="W6" s="138" t="s">
        <v>12</v>
      </c>
      <c r="X6" s="293">
        <v>2021</v>
      </c>
      <c r="Y6" s="294">
        <v>2020</v>
      </c>
      <c r="Z6" s="138" t="s">
        <v>12</v>
      </c>
      <c r="AA6" s="293">
        <v>2021</v>
      </c>
      <c r="AB6" s="294">
        <v>2020</v>
      </c>
      <c r="AC6" s="138" t="s">
        <v>12</v>
      </c>
      <c r="AD6" s="293">
        <v>2021</v>
      </c>
      <c r="AE6" s="294">
        <v>2020</v>
      </c>
      <c r="AF6" s="138" t="s">
        <v>12</v>
      </c>
      <c r="AG6" s="293">
        <v>2021</v>
      </c>
      <c r="AH6" s="294">
        <v>2020</v>
      </c>
      <c r="AI6" s="138" t="s">
        <v>12</v>
      </c>
      <c r="AJ6" s="294">
        <v>2021</v>
      </c>
      <c r="AK6" s="295">
        <v>2020</v>
      </c>
      <c r="AL6" s="295" t="s">
        <v>12</v>
      </c>
      <c r="AM6" s="292"/>
    </row>
    <row r="7" spans="1:39" ht="20.100000000000001" customHeight="1" thickBot="1" x14ac:dyDescent="0.35">
      <c r="A7" s="1020"/>
      <c r="B7" s="1172"/>
      <c r="C7" s="296" t="s">
        <v>360</v>
      </c>
      <c r="D7" s="296" t="s">
        <v>360</v>
      </c>
      <c r="E7" s="417" t="s">
        <v>291</v>
      </c>
      <c r="F7" s="296" t="s">
        <v>360</v>
      </c>
      <c r="G7" s="296" t="s">
        <v>360</v>
      </c>
      <c r="H7" s="417" t="s">
        <v>291</v>
      </c>
      <c r="I7" s="297" t="s">
        <v>15</v>
      </c>
      <c r="J7" s="297" t="s">
        <v>15</v>
      </c>
      <c r="K7" s="417" t="s">
        <v>291</v>
      </c>
      <c r="L7" s="297" t="s">
        <v>15</v>
      </c>
      <c r="M7" s="297" t="s">
        <v>15</v>
      </c>
      <c r="N7" s="417" t="s">
        <v>291</v>
      </c>
      <c r="O7" s="297" t="s">
        <v>15</v>
      </c>
      <c r="P7" s="297" t="s">
        <v>15</v>
      </c>
      <c r="Q7" s="417" t="s">
        <v>291</v>
      </c>
      <c r="R7" s="297" t="s">
        <v>15</v>
      </c>
      <c r="S7" s="297" t="s">
        <v>15</v>
      </c>
      <c r="T7" s="417" t="s">
        <v>291</v>
      </c>
      <c r="U7" s="297" t="s">
        <v>15</v>
      </c>
      <c r="V7" s="297" t="s">
        <v>15</v>
      </c>
      <c r="W7" s="417" t="s">
        <v>291</v>
      </c>
      <c r="X7" s="297" t="s">
        <v>15</v>
      </c>
      <c r="Y7" s="297" t="s">
        <v>15</v>
      </c>
      <c r="Z7" s="417" t="s">
        <v>291</v>
      </c>
      <c r="AA7" s="297" t="s">
        <v>15</v>
      </c>
      <c r="AB7" s="297" t="s">
        <v>15</v>
      </c>
      <c r="AC7" s="417" t="s">
        <v>291</v>
      </c>
      <c r="AD7" s="297" t="s">
        <v>15</v>
      </c>
      <c r="AE7" s="297" t="s">
        <v>15</v>
      </c>
      <c r="AF7" s="417" t="s">
        <v>291</v>
      </c>
      <c r="AG7" s="297" t="s">
        <v>15</v>
      </c>
      <c r="AH7" s="297" t="s">
        <v>15</v>
      </c>
      <c r="AI7" s="417" t="s">
        <v>291</v>
      </c>
      <c r="AJ7" s="298" t="s">
        <v>12</v>
      </c>
      <c r="AK7" s="298" t="s">
        <v>12</v>
      </c>
      <c r="AL7" s="298" t="s">
        <v>291</v>
      </c>
      <c r="AM7" s="292"/>
    </row>
    <row r="8" spans="1:39" ht="20.100000000000001" customHeight="1" thickTop="1" x14ac:dyDescent="0.3">
      <c r="A8" s="1124"/>
      <c r="B8" s="1143"/>
      <c r="C8" s="1143"/>
      <c r="D8" s="1143"/>
      <c r="E8" s="1143"/>
      <c r="F8" s="1143"/>
      <c r="G8" s="1143"/>
      <c r="H8" s="1143"/>
      <c r="I8" s="1143"/>
      <c r="J8" s="1143"/>
      <c r="K8" s="1143"/>
      <c r="L8" s="1143"/>
      <c r="M8" s="1143"/>
      <c r="N8" s="1143"/>
      <c r="O8" s="1143"/>
      <c r="P8" s="1143"/>
      <c r="Q8" s="1143"/>
      <c r="R8" s="1143"/>
      <c r="S8" s="1143"/>
      <c r="T8" s="1143"/>
      <c r="U8" s="1143"/>
      <c r="V8" s="1143"/>
      <c r="W8" s="1143"/>
      <c r="X8" s="1143"/>
      <c r="Y8" s="1143"/>
      <c r="Z8" s="1143"/>
      <c r="AA8" s="1143"/>
      <c r="AB8" s="1143"/>
      <c r="AC8" s="1143"/>
      <c r="AD8" s="1143"/>
      <c r="AE8" s="1143"/>
      <c r="AF8" s="1143"/>
      <c r="AG8" s="1143"/>
      <c r="AH8" s="1143"/>
      <c r="AI8" s="1143"/>
      <c r="AJ8" s="1143"/>
      <c r="AK8" s="1143"/>
      <c r="AL8" s="1175"/>
      <c r="AM8" s="292"/>
    </row>
    <row r="9" spans="1:39" ht="20.100000000000001" customHeight="1" x14ac:dyDescent="0.3">
      <c r="A9" s="1127" t="s">
        <v>231</v>
      </c>
      <c r="B9" s="1097"/>
      <c r="C9" s="1097"/>
      <c r="D9" s="1097"/>
      <c r="E9" s="1097"/>
      <c r="F9" s="1097"/>
      <c r="G9" s="1097"/>
      <c r="H9" s="1097"/>
      <c r="I9" s="1097"/>
      <c r="J9" s="1097"/>
      <c r="K9" s="1097"/>
      <c r="L9" s="1097"/>
      <c r="M9" s="1097"/>
      <c r="N9" s="1097"/>
      <c r="O9" s="1097"/>
      <c r="P9" s="1097"/>
      <c r="Q9" s="1097"/>
      <c r="R9" s="1097"/>
      <c r="S9" s="1097"/>
      <c r="T9" s="1097"/>
      <c r="U9" s="1097"/>
      <c r="V9" s="1097"/>
      <c r="W9" s="1097"/>
      <c r="X9" s="1097"/>
      <c r="Y9" s="1097"/>
      <c r="Z9" s="1097"/>
      <c r="AA9" s="1097"/>
      <c r="AB9" s="1097"/>
      <c r="AC9" s="1097"/>
      <c r="AD9" s="1097"/>
      <c r="AE9" s="1097"/>
      <c r="AF9" s="1097"/>
      <c r="AG9" s="1097"/>
      <c r="AH9" s="1097"/>
      <c r="AI9" s="1097"/>
      <c r="AJ9" s="1097"/>
      <c r="AK9" s="1097"/>
      <c r="AL9" s="1174"/>
      <c r="AM9" s="292"/>
    </row>
    <row r="10" spans="1:39" ht="9.9499999999999993" customHeight="1" x14ac:dyDescent="0.3">
      <c r="A10" s="1135"/>
      <c r="B10" s="1129"/>
      <c r="C10" s="1129"/>
      <c r="D10" s="1129"/>
      <c r="E10" s="1129"/>
      <c r="F10" s="1129"/>
      <c r="G10" s="1129"/>
      <c r="H10" s="1129"/>
      <c r="I10" s="1129"/>
      <c r="J10" s="1129"/>
      <c r="K10" s="1129"/>
      <c r="L10" s="1129"/>
      <c r="M10" s="1129"/>
      <c r="N10" s="1129"/>
      <c r="O10" s="1129"/>
      <c r="P10" s="1129"/>
      <c r="Q10" s="1129"/>
      <c r="R10" s="1129"/>
      <c r="S10" s="1129"/>
      <c r="T10" s="1129"/>
      <c r="U10" s="1129"/>
      <c r="V10" s="1129"/>
      <c r="W10" s="1129"/>
      <c r="X10" s="1129"/>
      <c r="Y10" s="1129"/>
      <c r="Z10" s="1129"/>
      <c r="AA10" s="1129"/>
      <c r="AB10" s="1129"/>
      <c r="AC10" s="1129"/>
      <c r="AD10" s="1129"/>
      <c r="AE10" s="1129"/>
      <c r="AF10" s="1129"/>
      <c r="AG10" s="1129"/>
      <c r="AH10" s="1129"/>
      <c r="AI10" s="1129"/>
      <c r="AJ10" s="1129"/>
      <c r="AK10" s="1129"/>
      <c r="AL10" s="1168"/>
      <c r="AM10" s="292"/>
    </row>
    <row r="11" spans="1:39" ht="20.100000000000001" customHeight="1" x14ac:dyDescent="0.3">
      <c r="A11" s="751">
        <v>1252</v>
      </c>
      <c r="B11" s="511" t="s">
        <v>93</v>
      </c>
      <c r="C11" s="516">
        <v>99478</v>
      </c>
      <c r="D11" s="516">
        <v>96489</v>
      </c>
      <c r="E11" s="656">
        <v>3.1</v>
      </c>
      <c r="F11" s="517">
        <v>208559</v>
      </c>
      <c r="G11" s="517">
        <v>202386</v>
      </c>
      <c r="H11" s="656">
        <v>3.05</v>
      </c>
      <c r="I11" s="515">
        <v>6389833000</v>
      </c>
      <c r="J11" s="515">
        <v>6150430656</v>
      </c>
      <c r="K11" s="656">
        <v>3.89</v>
      </c>
      <c r="L11" s="515">
        <v>5432003000</v>
      </c>
      <c r="M11" s="515">
        <v>5230271100</v>
      </c>
      <c r="N11" s="656">
        <v>3.86</v>
      </c>
      <c r="O11" s="515">
        <v>5833759374</v>
      </c>
      <c r="P11" s="515">
        <v>4826462745</v>
      </c>
      <c r="Q11" s="656">
        <v>20.87</v>
      </c>
      <c r="R11" s="515">
        <v>4926305000</v>
      </c>
      <c r="S11" s="515">
        <v>4012054332</v>
      </c>
      <c r="T11" s="656">
        <v>22.79</v>
      </c>
      <c r="U11" s="515">
        <v>453736622</v>
      </c>
      <c r="V11" s="515">
        <v>450436785</v>
      </c>
      <c r="W11" s="656">
        <v>0.73</v>
      </c>
      <c r="X11" s="515">
        <v>453737000</v>
      </c>
      <c r="Y11" s="515">
        <v>450436785</v>
      </c>
      <c r="Z11" s="656">
        <v>0.73</v>
      </c>
      <c r="AA11" s="515">
        <v>51962000</v>
      </c>
      <c r="AB11" s="515">
        <v>767779983</v>
      </c>
      <c r="AC11" s="656">
        <v>-93.23</v>
      </c>
      <c r="AD11" s="515">
        <v>288877000</v>
      </c>
      <c r="AE11" s="515">
        <v>877991000</v>
      </c>
      <c r="AF11" s="656">
        <v>-67.099999999999994</v>
      </c>
      <c r="AG11" s="515">
        <v>2919089000</v>
      </c>
      <c r="AH11" s="515">
        <v>2908836000</v>
      </c>
      <c r="AI11" s="656">
        <v>0.35</v>
      </c>
      <c r="AJ11" s="656">
        <v>45.68</v>
      </c>
      <c r="AK11" s="656">
        <v>47.29</v>
      </c>
      <c r="AL11" s="656">
        <v>-3.4</v>
      </c>
      <c r="AM11" s="239" t="s">
        <v>197</v>
      </c>
    </row>
    <row r="12" spans="1:39" ht="20.100000000000001" customHeight="1" x14ac:dyDescent="0.3">
      <c r="A12" s="240">
        <v>1512</v>
      </c>
      <c r="B12" s="241" t="s">
        <v>201</v>
      </c>
      <c r="C12" s="299">
        <v>340138</v>
      </c>
      <c r="D12" s="299">
        <v>335425</v>
      </c>
      <c r="E12" s="528">
        <v>1.41</v>
      </c>
      <c r="F12" s="300">
        <v>712759</v>
      </c>
      <c r="G12" s="300">
        <v>714989</v>
      </c>
      <c r="H12" s="528">
        <v>-0.31</v>
      </c>
      <c r="I12" s="38">
        <v>18887490000</v>
      </c>
      <c r="J12" s="38">
        <v>18540546000</v>
      </c>
      <c r="K12" s="528">
        <v>1.87</v>
      </c>
      <c r="L12" s="38">
        <v>18138159000</v>
      </c>
      <c r="M12" s="38">
        <v>17797746000</v>
      </c>
      <c r="N12" s="528">
        <v>1.91</v>
      </c>
      <c r="O12" s="38">
        <v>16917024000</v>
      </c>
      <c r="P12" s="38">
        <v>15337431000</v>
      </c>
      <c r="Q12" s="528">
        <v>10.3</v>
      </c>
      <c r="R12" s="38">
        <v>16289636000</v>
      </c>
      <c r="S12" s="38">
        <v>14771240000</v>
      </c>
      <c r="T12" s="528">
        <v>10.28</v>
      </c>
      <c r="U12" s="38">
        <v>1637603000</v>
      </c>
      <c r="V12" s="38">
        <v>1576999000</v>
      </c>
      <c r="W12" s="528">
        <v>3.84</v>
      </c>
      <c r="X12" s="38">
        <v>1637603000</v>
      </c>
      <c r="Y12" s="38">
        <v>1576999000</v>
      </c>
      <c r="Z12" s="528">
        <v>3.84</v>
      </c>
      <c r="AA12" s="38">
        <v>210921000</v>
      </c>
      <c r="AB12" s="38">
        <v>1449507000</v>
      </c>
      <c r="AC12" s="528">
        <v>-85.45</v>
      </c>
      <c r="AD12" s="38">
        <v>1387491000</v>
      </c>
      <c r="AE12" s="38">
        <v>1739761000</v>
      </c>
      <c r="AF12" s="528">
        <v>-20.25</v>
      </c>
      <c r="AG12" s="38">
        <v>6888344000</v>
      </c>
      <c r="AH12" s="38">
        <v>6054913000</v>
      </c>
      <c r="AI12" s="528">
        <v>13.76</v>
      </c>
      <c r="AJ12" s="528">
        <v>36.47</v>
      </c>
      <c r="AK12" s="528">
        <v>32.659999999999997</v>
      </c>
      <c r="AL12" s="528">
        <v>11.67</v>
      </c>
      <c r="AM12" s="239" t="s">
        <v>197</v>
      </c>
    </row>
    <row r="13" spans="1:39" ht="20.100000000000001" customHeight="1" x14ac:dyDescent="0.3">
      <c r="A13" s="240">
        <v>1034</v>
      </c>
      <c r="B13" s="241" t="s">
        <v>16</v>
      </c>
      <c r="C13" s="299">
        <v>4012</v>
      </c>
      <c r="D13" s="299">
        <v>4226</v>
      </c>
      <c r="E13" s="528">
        <v>-5.0599999999999996</v>
      </c>
      <c r="F13" s="300">
        <v>8244</v>
      </c>
      <c r="G13" s="300">
        <v>8783</v>
      </c>
      <c r="H13" s="528">
        <v>-6.14</v>
      </c>
      <c r="I13" s="38">
        <v>195213000</v>
      </c>
      <c r="J13" s="38">
        <v>192451000</v>
      </c>
      <c r="K13" s="528">
        <v>1.44</v>
      </c>
      <c r="L13" s="38">
        <v>179491000</v>
      </c>
      <c r="M13" s="38">
        <v>175958000</v>
      </c>
      <c r="N13" s="528">
        <v>2.0099999999999998</v>
      </c>
      <c r="O13" s="38">
        <v>195313000</v>
      </c>
      <c r="P13" s="38">
        <v>168756000</v>
      </c>
      <c r="Q13" s="528">
        <v>15.74</v>
      </c>
      <c r="R13" s="38">
        <v>179211000</v>
      </c>
      <c r="S13" s="38">
        <v>153542000</v>
      </c>
      <c r="T13" s="528">
        <v>16.72</v>
      </c>
      <c r="U13" s="38">
        <v>17312000</v>
      </c>
      <c r="V13" s="38">
        <v>16224000</v>
      </c>
      <c r="W13" s="528">
        <v>6.71</v>
      </c>
      <c r="X13" s="38">
        <v>17312000</v>
      </c>
      <c r="Y13" s="38">
        <v>16224000</v>
      </c>
      <c r="Z13" s="528">
        <v>6.71</v>
      </c>
      <c r="AA13" s="38">
        <v>-17032000</v>
      </c>
      <c r="AB13" s="38">
        <v>6193000</v>
      </c>
      <c r="AC13" s="528">
        <v>-375.02</v>
      </c>
      <c r="AD13" s="38">
        <v>-4172000</v>
      </c>
      <c r="AE13" s="38">
        <v>19241000</v>
      </c>
      <c r="AF13" s="528">
        <v>-121.68</v>
      </c>
      <c r="AG13" s="38">
        <v>187021000</v>
      </c>
      <c r="AH13" s="38">
        <v>189933000</v>
      </c>
      <c r="AI13" s="528">
        <v>-1.53</v>
      </c>
      <c r="AJ13" s="528">
        <v>95.8</v>
      </c>
      <c r="AK13" s="528">
        <v>98.69</v>
      </c>
      <c r="AL13" s="528">
        <v>-2.93</v>
      </c>
      <c r="AM13" s="239" t="s">
        <v>197</v>
      </c>
    </row>
    <row r="14" spans="1:39" ht="20.100000000000001" customHeight="1" x14ac:dyDescent="0.3">
      <c r="A14" s="240">
        <v>1491</v>
      </c>
      <c r="B14" s="241" t="s">
        <v>199</v>
      </c>
      <c r="C14" s="299">
        <v>18167</v>
      </c>
      <c r="D14" s="299">
        <v>20791</v>
      </c>
      <c r="E14" s="528">
        <v>-12.62</v>
      </c>
      <c r="F14" s="300">
        <v>29395</v>
      </c>
      <c r="G14" s="300">
        <v>33348</v>
      </c>
      <c r="H14" s="528">
        <v>-11.85</v>
      </c>
      <c r="I14" s="38">
        <v>860401000</v>
      </c>
      <c r="J14" s="38">
        <v>884712000</v>
      </c>
      <c r="K14" s="528">
        <v>-2.75</v>
      </c>
      <c r="L14" s="38">
        <v>763540000</v>
      </c>
      <c r="M14" s="38">
        <v>796179000</v>
      </c>
      <c r="N14" s="528">
        <v>-4.0999999999999996</v>
      </c>
      <c r="O14" s="38">
        <v>834360000</v>
      </c>
      <c r="P14" s="38">
        <v>722198000</v>
      </c>
      <c r="Q14" s="528">
        <v>15.53</v>
      </c>
      <c r="R14" s="38">
        <v>750158000</v>
      </c>
      <c r="S14" s="38">
        <v>650900000</v>
      </c>
      <c r="T14" s="528">
        <v>15.25</v>
      </c>
      <c r="U14" s="38">
        <v>97101000</v>
      </c>
      <c r="V14" s="38">
        <v>104787000</v>
      </c>
      <c r="W14" s="528">
        <v>-7.33</v>
      </c>
      <c r="X14" s="38">
        <v>97101000</v>
      </c>
      <c r="Y14" s="38">
        <v>104787000</v>
      </c>
      <c r="Z14" s="528">
        <v>-7.33</v>
      </c>
      <c r="AA14" s="38">
        <v>-83718000</v>
      </c>
      <c r="AB14" s="38">
        <v>40492000</v>
      </c>
      <c r="AC14" s="528">
        <v>-306.75</v>
      </c>
      <c r="AD14" s="38">
        <v>-32657000</v>
      </c>
      <c r="AE14" s="38">
        <v>48545000</v>
      </c>
      <c r="AF14" s="528">
        <v>-167.27</v>
      </c>
      <c r="AG14" s="38">
        <v>370907000</v>
      </c>
      <c r="AH14" s="38">
        <v>438035000</v>
      </c>
      <c r="AI14" s="528">
        <v>-15.32</v>
      </c>
      <c r="AJ14" s="528">
        <v>43.11</v>
      </c>
      <c r="AK14" s="528">
        <v>49.51</v>
      </c>
      <c r="AL14" s="528">
        <v>-12.93</v>
      </c>
      <c r="AM14" s="239" t="s">
        <v>197</v>
      </c>
    </row>
    <row r="15" spans="1:39" ht="20.100000000000001" customHeight="1" x14ac:dyDescent="0.3">
      <c r="A15" s="751">
        <v>1125</v>
      </c>
      <c r="B15" s="511" t="s">
        <v>17</v>
      </c>
      <c r="C15" s="516">
        <v>1339822</v>
      </c>
      <c r="D15" s="516">
        <v>1333237</v>
      </c>
      <c r="E15" s="656">
        <v>0.49</v>
      </c>
      <c r="F15" s="517">
        <v>2765100</v>
      </c>
      <c r="G15" s="517">
        <v>2764994</v>
      </c>
      <c r="H15" s="656">
        <v>0</v>
      </c>
      <c r="I15" s="515">
        <v>75816287000</v>
      </c>
      <c r="J15" s="515">
        <v>74537501000</v>
      </c>
      <c r="K15" s="656">
        <v>1.72</v>
      </c>
      <c r="L15" s="515">
        <v>62459297000</v>
      </c>
      <c r="M15" s="515">
        <v>61242728000</v>
      </c>
      <c r="N15" s="656">
        <v>1.99</v>
      </c>
      <c r="O15" s="515">
        <v>69094171000</v>
      </c>
      <c r="P15" s="515">
        <v>58442411000</v>
      </c>
      <c r="Q15" s="656">
        <v>18.23</v>
      </c>
      <c r="R15" s="515">
        <v>56271072000</v>
      </c>
      <c r="S15" s="515">
        <v>46656653000</v>
      </c>
      <c r="T15" s="656">
        <v>20.61</v>
      </c>
      <c r="U15" s="515">
        <v>7353864000</v>
      </c>
      <c r="V15" s="515">
        <v>7135339000</v>
      </c>
      <c r="W15" s="656">
        <v>3.06</v>
      </c>
      <c r="X15" s="515">
        <v>7353864000</v>
      </c>
      <c r="Y15" s="515">
        <v>7135339000</v>
      </c>
      <c r="Z15" s="656">
        <v>3.06</v>
      </c>
      <c r="AA15" s="515">
        <v>-1165639000</v>
      </c>
      <c r="AB15" s="515">
        <v>7450736000</v>
      </c>
      <c r="AC15" s="656">
        <v>-115.64</v>
      </c>
      <c r="AD15" s="515">
        <v>2044259000</v>
      </c>
      <c r="AE15" s="515">
        <v>9006120000</v>
      </c>
      <c r="AF15" s="656">
        <v>-77.3</v>
      </c>
      <c r="AG15" s="515">
        <v>28815190000</v>
      </c>
      <c r="AH15" s="515">
        <v>27528792000</v>
      </c>
      <c r="AI15" s="656">
        <v>4.67</v>
      </c>
      <c r="AJ15" s="656">
        <v>38.01</v>
      </c>
      <c r="AK15" s="656">
        <v>36.93</v>
      </c>
      <c r="AL15" s="656">
        <v>2.92</v>
      </c>
      <c r="AM15" s="239" t="s">
        <v>197</v>
      </c>
    </row>
    <row r="16" spans="1:39" ht="20.100000000000001" customHeight="1" x14ac:dyDescent="0.3">
      <c r="A16" s="240">
        <v>1202</v>
      </c>
      <c r="B16" s="241" t="s">
        <v>202</v>
      </c>
      <c r="C16" s="299">
        <v>71062</v>
      </c>
      <c r="D16" s="299">
        <v>76215</v>
      </c>
      <c r="E16" s="528">
        <v>-6.76</v>
      </c>
      <c r="F16" s="300">
        <v>135711</v>
      </c>
      <c r="G16" s="300">
        <v>148189</v>
      </c>
      <c r="H16" s="528">
        <v>-8.42</v>
      </c>
      <c r="I16" s="38">
        <v>3627816000</v>
      </c>
      <c r="J16" s="38">
        <v>3707163000</v>
      </c>
      <c r="K16" s="528">
        <v>-2.14</v>
      </c>
      <c r="L16" s="38">
        <v>3541927000</v>
      </c>
      <c r="M16" s="38">
        <v>3615219000</v>
      </c>
      <c r="N16" s="528">
        <v>-2.0299999999999998</v>
      </c>
      <c r="O16" s="38">
        <v>3539984000</v>
      </c>
      <c r="P16" s="38">
        <v>3173600000</v>
      </c>
      <c r="Q16" s="528">
        <v>11.54</v>
      </c>
      <c r="R16" s="38">
        <v>3430397000</v>
      </c>
      <c r="S16" s="38">
        <v>3047329000</v>
      </c>
      <c r="T16" s="528">
        <v>12.57</v>
      </c>
      <c r="U16" s="38">
        <v>430385000</v>
      </c>
      <c r="V16" s="38">
        <v>456653000</v>
      </c>
      <c r="W16" s="528">
        <v>-5.75</v>
      </c>
      <c r="X16" s="38">
        <v>430384000</v>
      </c>
      <c r="Y16" s="38">
        <v>456653000</v>
      </c>
      <c r="Z16" s="528">
        <v>-5.75</v>
      </c>
      <c r="AA16" s="38">
        <v>-318854000</v>
      </c>
      <c r="AB16" s="38">
        <v>111236000</v>
      </c>
      <c r="AC16" s="528">
        <v>-386.65</v>
      </c>
      <c r="AD16" s="38">
        <v>-104606000</v>
      </c>
      <c r="AE16" s="38">
        <v>189157000</v>
      </c>
      <c r="AF16" s="528">
        <v>-155.30000000000001</v>
      </c>
      <c r="AG16" s="38">
        <v>1551119000</v>
      </c>
      <c r="AH16" s="38">
        <v>1655725000</v>
      </c>
      <c r="AI16" s="528">
        <v>-6.32</v>
      </c>
      <c r="AJ16" s="528">
        <v>42.76</v>
      </c>
      <c r="AK16" s="528">
        <v>44.66</v>
      </c>
      <c r="AL16" s="528">
        <v>-4.25</v>
      </c>
      <c r="AM16" s="239" t="s">
        <v>197</v>
      </c>
    </row>
    <row r="17" spans="1:39" ht="20.100000000000001" customHeight="1" x14ac:dyDescent="0.3">
      <c r="A17" s="240">
        <v>1554</v>
      </c>
      <c r="B17" s="241" t="s">
        <v>18</v>
      </c>
      <c r="C17" s="299">
        <v>8910</v>
      </c>
      <c r="D17" s="299">
        <v>9209</v>
      </c>
      <c r="E17" s="528">
        <v>-3.25</v>
      </c>
      <c r="F17" s="300">
        <v>20027</v>
      </c>
      <c r="G17" s="300">
        <v>21056</v>
      </c>
      <c r="H17" s="528">
        <v>-4.8899999999999997</v>
      </c>
      <c r="I17" s="38">
        <v>359482000</v>
      </c>
      <c r="J17" s="38">
        <v>359389000</v>
      </c>
      <c r="K17" s="528">
        <v>0.03</v>
      </c>
      <c r="L17" s="38">
        <v>359501000</v>
      </c>
      <c r="M17" s="38">
        <v>346500000</v>
      </c>
      <c r="N17" s="528">
        <v>3.75</v>
      </c>
      <c r="O17" s="38">
        <v>310106000</v>
      </c>
      <c r="P17" s="38">
        <v>254342000</v>
      </c>
      <c r="Q17" s="528">
        <v>21.92</v>
      </c>
      <c r="R17" s="38">
        <v>310098000</v>
      </c>
      <c r="S17" s="38">
        <v>241756000</v>
      </c>
      <c r="T17" s="528">
        <v>28.27</v>
      </c>
      <c r="U17" s="38">
        <v>44306000</v>
      </c>
      <c r="V17" s="38">
        <v>42894000</v>
      </c>
      <c r="W17" s="528">
        <v>3.29</v>
      </c>
      <c r="X17" s="38">
        <v>44305000</v>
      </c>
      <c r="Y17" s="38">
        <v>42894000</v>
      </c>
      <c r="Z17" s="528">
        <v>3.29</v>
      </c>
      <c r="AA17" s="38">
        <v>5097000</v>
      </c>
      <c r="AB17" s="38">
        <v>61849000</v>
      </c>
      <c r="AC17" s="528">
        <v>-91.76</v>
      </c>
      <c r="AD17" s="38">
        <v>118617000</v>
      </c>
      <c r="AE17" s="38">
        <v>78212000</v>
      </c>
      <c r="AF17" s="528">
        <v>51.66</v>
      </c>
      <c r="AG17" s="38">
        <v>775588000</v>
      </c>
      <c r="AH17" s="38">
        <v>737670000</v>
      </c>
      <c r="AI17" s="528">
        <v>5.14</v>
      </c>
      <c r="AJ17" s="528">
        <v>215.75</v>
      </c>
      <c r="AK17" s="528">
        <v>205.26</v>
      </c>
      <c r="AL17" s="528">
        <v>5.1100000000000003</v>
      </c>
      <c r="AM17" s="239" t="s">
        <v>197</v>
      </c>
    </row>
    <row r="18" spans="1:39" ht="20.100000000000001" customHeight="1" x14ac:dyDescent="0.3">
      <c r="A18" s="240">
        <v>1141</v>
      </c>
      <c r="B18" s="241" t="s">
        <v>603</v>
      </c>
      <c r="C18" s="299">
        <v>17643</v>
      </c>
      <c r="D18" s="299">
        <v>19063</v>
      </c>
      <c r="E18" s="528">
        <v>-7.45</v>
      </c>
      <c r="F18" s="300">
        <v>29549</v>
      </c>
      <c r="G18" s="300">
        <v>32610</v>
      </c>
      <c r="H18" s="528">
        <v>-9.39</v>
      </c>
      <c r="I18" s="38">
        <v>958265000</v>
      </c>
      <c r="J18" s="38">
        <v>1036717000</v>
      </c>
      <c r="K18" s="528">
        <v>-7.57</v>
      </c>
      <c r="L18" s="38">
        <v>907749000</v>
      </c>
      <c r="M18" s="38">
        <v>978878000</v>
      </c>
      <c r="N18" s="528">
        <v>-7.27</v>
      </c>
      <c r="O18" s="38">
        <v>978757000</v>
      </c>
      <c r="P18" s="38">
        <v>927778000</v>
      </c>
      <c r="Q18" s="528">
        <v>5.49</v>
      </c>
      <c r="R18" s="38">
        <v>933941000</v>
      </c>
      <c r="S18" s="38">
        <v>880256000</v>
      </c>
      <c r="T18" s="528">
        <v>6.1</v>
      </c>
      <c r="U18" s="38">
        <v>114540000</v>
      </c>
      <c r="V18" s="38">
        <v>118589000</v>
      </c>
      <c r="W18" s="528">
        <v>-3.41</v>
      </c>
      <c r="X18" s="38">
        <v>114540000</v>
      </c>
      <c r="Y18" s="38">
        <v>118589000</v>
      </c>
      <c r="Z18" s="528">
        <v>-3.41</v>
      </c>
      <c r="AA18" s="38">
        <v>-140732000</v>
      </c>
      <c r="AB18" s="38">
        <v>-19967000</v>
      </c>
      <c r="AC18" s="528">
        <v>-604.82000000000005</v>
      </c>
      <c r="AD18" s="38">
        <v>-121674000</v>
      </c>
      <c r="AE18" s="38">
        <v>5149000</v>
      </c>
      <c r="AF18" s="528">
        <v>-2463.06</v>
      </c>
      <c r="AG18" s="38">
        <v>57925000</v>
      </c>
      <c r="AH18" s="38">
        <v>179590000</v>
      </c>
      <c r="AI18" s="528">
        <v>-67.75</v>
      </c>
      <c r="AJ18" s="528">
        <v>6.04</v>
      </c>
      <c r="AK18" s="528">
        <v>17.32</v>
      </c>
      <c r="AL18" s="528">
        <v>-65.13</v>
      </c>
      <c r="AM18" s="239" t="s">
        <v>197</v>
      </c>
    </row>
    <row r="19" spans="1:39" ht="20.100000000000001" customHeight="1" x14ac:dyDescent="0.3">
      <c r="A19" s="751">
        <v>1537</v>
      </c>
      <c r="B19" s="511" t="s">
        <v>19</v>
      </c>
      <c r="C19" s="516">
        <v>20456</v>
      </c>
      <c r="D19" s="516">
        <v>21125</v>
      </c>
      <c r="E19" s="656">
        <v>-3.17</v>
      </c>
      <c r="F19" s="517">
        <v>52089</v>
      </c>
      <c r="G19" s="517">
        <v>54253</v>
      </c>
      <c r="H19" s="656">
        <v>-3.99</v>
      </c>
      <c r="I19" s="515">
        <v>1197725000</v>
      </c>
      <c r="J19" s="515">
        <v>1435097000</v>
      </c>
      <c r="K19" s="656">
        <v>-16.54</v>
      </c>
      <c r="L19" s="515">
        <v>1189681000</v>
      </c>
      <c r="M19" s="515">
        <v>1428853000</v>
      </c>
      <c r="N19" s="656">
        <v>-16.739999999999998</v>
      </c>
      <c r="O19" s="515">
        <v>1175128000</v>
      </c>
      <c r="P19" s="515">
        <v>1227208000</v>
      </c>
      <c r="Q19" s="656">
        <v>-4.24</v>
      </c>
      <c r="R19" s="515">
        <v>1169940000</v>
      </c>
      <c r="S19" s="515">
        <v>1223195000</v>
      </c>
      <c r="T19" s="656">
        <v>-4.3499999999999996</v>
      </c>
      <c r="U19" s="515">
        <v>119320000</v>
      </c>
      <c r="V19" s="515">
        <v>142341000</v>
      </c>
      <c r="W19" s="656">
        <v>-16.170000000000002</v>
      </c>
      <c r="X19" s="515">
        <v>119320000</v>
      </c>
      <c r="Y19" s="515">
        <v>142341000</v>
      </c>
      <c r="Z19" s="656">
        <v>-16.170000000000002</v>
      </c>
      <c r="AA19" s="515">
        <v>-99579000</v>
      </c>
      <c r="AB19" s="515">
        <v>63317000</v>
      </c>
      <c r="AC19" s="656">
        <v>-257.27</v>
      </c>
      <c r="AD19" s="515">
        <v>-52869000</v>
      </c>
      <c r="AE19" s="515">
        <v>94798000</v>
      </c>
      <c r="AF19" s="656">
        <v>-155.77000000000001</v>
      </c>
      <c r="AG19" s="515">
        <v>0</v>
      </c>
      <c r="AH19" s="515">
        <v>556005000</v>
      </c>
      <c r="AI19" s="656">
        <v>-100</v>
      </c>
      <c r="AJ19" s="656">
        <v>0</v>
      </c>
      <c r="AK19" s="656">
        <v>38.74</v>
      </c>
      <c r="AL19" s="656">
        <v>-100</v>
      </c>
      <c r="AM19" s="239" t="s">
        <v>197</v>
      </c>
    </row>
    <row r="20" spans="1:39" ht="20.100000000000001" customHeight="1" x14ac:dyDescent="0.3">
      <c r="A20" s="240">
        <v>1087</v>
      </c>
      <c r="B20" s="241" t="s">
        <v>200</v>
      </c>
      <c r="C20" s="299">
        <v>33621</v>
      </c>
      <c r="D20" s="299">
        <v>32747</v>
      </c>
      <c r="E20" s="528">
        <v>2.67</v>
      </c>
      <c r="F20" s="300">
        <v>70124</v>
      </c>
      <c r="G20" s="300">
        <v>67709</v>
      </c>
      <c r="H20" s="528">
        <v>3.57</v>
      </c>
      <c r="I20" s="38">
        <v>2304579000</v>
      </c>
      <c r="J20" s="38">
        <v>2256693000</v>
      </c>
      <c r="K20" s="528">
        <v>2.12</v>
      </c>
      <c r="L20" s="38">
        <v>2157305000</v>
      </c>
      <c r="M20" s="38">
        <v>2110767000</v>
      </c>
      <c r="N20" s="528">
        <v>2.2000000000000002</v>
      </c>
      <c r="O20" s="38">
        <v>2073082000</v>
      </c>
      <c r="P20" s="38">
        <v>1779587000</v>
      </c>
      <c r="Q20" s="528">
        <v>16.489999999999998</v>
      </c>
      <c r="R20" s="38">
        <v>1930100000</v>
      </c>
      <c r="S20" s="38">
        <v>1642478000</v>
      </c>
      <c r="T20" s="528">
        <v>17.510000000000002</v>
      </c>
      <c r="U20" s="38">
        <v>212452000</v>
      </c>
      <c r="V20" s="38">
        <v>194694000</v>
      </c>
      <c r="W20" s="528">
        <v>9.1199999999999992</v>
      </c>
      <c r="X20" s="38">
        <v>212453000</v>
      </c>
      <c r="Y20" s="38">
        <v>194694000</v>
      </c>
      <c r="Z20" s="528">
        <v>9.1199999999999992</v>
      </c>
      <c r="AA20" s="38">
        <v>14753000</v>
      </c>
      <c r="AB20" s="38">
        <v>273595000</v>
      </c>
      <c r="AC20" s="528">
        <v>-94.61</v>
      </c>
      <c r="AD20" s="38">
        <v>87396000</v>
      </c>
      <c r="AE20" s="38">
        <v>295701000</v>
      </c>
      <c r="AF20" s="528">
        <v>-70.44</v>
      </c>
      <c r="AG20" s="38">
        <v>1262246000</v>
      </c>
      <c r="AH20" s="38">
        <v>1191284000</v>
      </c>
      <c r="AI20" s="528">
        <v>5.96</v>
      </c>
      <c r="AJ20" s="528">
        <v>54.77</v>
      </c>
      <c r="AK20" s="528">
        <v>52.79</v>
      </c>
      <c r="AL20" s="528">
        <v>3.75</v>
      </c>
      <c r="AM20" s="239" t="s">
        <v>108</v>
      </c>
    </row>
    <row r="21" spans="1:39" ht="20.100000000000001" customHeight="1" x14ac:dyDescent="0.3">
      <c r="A21" s="240">
        <v>1466</v>
      </c>
      <c r="B21" s="241" t="s">
        <v>358</v>
      </c>
      <c r="C21" s="299">
        <v>6425</v>
      </c>
      <c r="D21" s="299">
        <v>6109</v>
      </c>
      <c r="E21" s="528">
        <v>5.17</v>
      </c>
      <c r="F21" s="300">
        <v>9352</v>
      </c>
      <c r="G21" s="300">
        <v>8989</v>
      </c>
      <c r="H21" s="528">
        <v>4.04</v>
      </c>
      <c r="I21" s="38">
        <v>95402000</v>
      </c>
      <c r="J21" s="38">
        <v>86674000</v>
      </c>
      <c r="K21" s="528">
        <v>10.07</v>
      </c>
      <c r="L21" s="38">
        <v>95402000</v>
      </c>
      <c r="M21" s="38">
        <v>86674000</v>
      </c>
      <c r="N21" s="528">
        <v>10.07</v>
      </c>
      <c r="O21" s="38">
        <v>84914000</v>
      </c>
      <c r="P21" s="38">
        <v>75181000</v>
      </c>
      <c r="Q21" s="528">
        <v>12.95</v>
      </c>
      <c r="R21" s="38">
        <v>84914000</v>
      </c>
      <c r="S21" s="38">
        <v>75181000</v>
      </c>
      <c r="T21" s="528">
        <v>12.95</v>
      </c>
      <c r="U21" s="38">
        <v>11887000</v>
      </c>
      <c r="V21" s="38">
        <v>11454000</v>
      </c>
      <c r="W21" s="528">
        <v>3.78</v>
      </c>
      <c r="X21" s="38">
        <v>11886000</v>
      </c>
      <c r="Y21" s="38">
        <v>11454000</v>
      </c>
      <c r="Z21" s="528">
        <v>3.77</v>
      </c>
      <c r="AA21" s="38">
        <v>-1398000</v>
      </c>
      <c r="AB21" s="38">
        <v>39000</v>
      </c>
      <c r="AC21" s="528">
        <v>-3684.62</v>
      </c>
      <c r="AD21" s="38">
        <v>718000</v>
      </c>
      <c r="AE21" s="38">
        <v>1842000</v>
      </c>
      <c r="AF21" s="528">
        <v>-61.02</v>
      </c>
      <c r="AG21" s="38">
        <v>57086000</v>
      </c>
      <c r="AH21" s="38">
        <v>56368000</v>
      </c>
      <c r="AI21" s="528">
        <v>1.27</v>
      </c>
      <c r="AJ21" s="528">
        <v>59.84</v>
      </c>
      <c r="AK21" s="528">
        <v>65.03</v>
      </c>
      <c r="AL21" s="528">
        <v>-7.98</v>
      </c>
      <c r="AM21" s="239" t="s">
        <v>197</v>
      </c>
    </row>
    <row r="22" spans="1:39" ht="20.100000000000001" customHeight="1" x14ac:dyDescent="0.3">
      <c r="A22" s="240">
        <v>1149</v>
      </c>
      <c r="B22" s="241" t="s">
        <v>20</v>
      </c>
      <c r="C22" s="299">
        <v>87778</v>
      </c>
      <c r="D22" s="299">
        <v>90442</v>
      </c>
      <c r="E22" s="528">
        <v>-2.95</v>
      </c>
      <c r="F22" s="300">
        <v>192499</v>
      </c>
      <c r="G22" s="300">
        <v>197621</v>
      </c>
      <c r="H22" s="528">
        <v>-2.59</v>
      </c>
      <c r="I22" s="38">
        <v>5126800000</v>
      </c>
      <c r="J22" s="38">
        <v>5085752000</v>
      </c>
      <c r="K22" s="528">
        <v>0.81</v>
      </c>
      <c r="L22" s="38">
        <v>4653745000</v>
      </c>
      <c r="M22" s="38">
        <v>4890896000</v>
      </c>
      <c r="N22" s="528">
        <v>-4.8499999999999996</v>
      </c>
      <c r="O22" s="38">
        <v>4716668000</v>
      </c>
      <c r="P22" s="38">
        <v>4035002000</v>
      </c>
      <c r="Q22" s="528">
        <v>16.89</v>
      </c>
      <c r="R22" s="38">
        <v>4282073000</v>
      </c>
      <c r="S22" s="38">
        <v>3863692000</v>
      </c>
      <c r="T22" s="528">
        <v>10.83</v>
      </c>
      <c r="U22" s="38">
        <v>432557000</v>
      </c>
      <c r="V22" s="38">
        <v>431799000</v>
      </c>
      <c r="W22" s="528">
        <v>0.18</v>
      </c>
      <c r="X22" s="38">
        <v>432558000</v>
      </c>
      <c r="Y22" s="38">
        <v>431799000</v>
      </c>
      <c r="Z22" s="528">
        <v>0.18</v>
      </c>
      <c r="AA22" s="38">
        <v>-60885000</v>
      </c>
      <c r="AB22" s="38">
        <v>595406000</v>
      </c>
      <c r="AC22" s="528">
        <v>-110.23</v>
      </c>
      <c r="AD22" s="38">
        <v>108925000</v>
      </c>
      <c r="AE22" s="38">
        <v>683578000</v>
      </c>
      <c r="AF22" s="528">
        <v>-84.07</v>
      </c>
      <c r="AG22" s="38">
        <v>2043075000</v>
      </c>
      <c r="AH22" s="38">
        <v>2048293000</v>
      </c>
      <c r="AI22" s="528">
        <v>-0.25</v>
      </c>
      <c r="AJ22" s="528">
        <v>39.85</v>
      </c>
      <c r="AK22" s="528">
        <v>40.28</v>
      </c>
      <c r="AL22" s="528">
        <v>-1.07</v>
      </c>
      <c r="AM22" s="239" t="s">
        <v>197</v>
      </c>
    </row>
    <row r="23" spans="1:39" ht="20.100000000000001" customHeight="1" x14ac:dyDescent="0.3">
      <c r="A23" s="781">
        <v>1506</v>
      </c>
      <c r="B23" s="782" t="s">
        <v>21</v>
      </c>
      <c r="C23" s="784">
        <v>5814</v>
      </c>
      <c r="D23" s="784">
        <v>5685</v>
      </c>
      <c r="E23" s="530">
        <v>2.27</v>
      </c>
      <c r="F23" s="785">
        <v>14089</v>
      </c>
      <c r="G23" s="785">
        <v>13872</v>
      </c>
      <c r="H23" s="530">
        <v>1.56</v>
      </c>
      <c r="I23" s="786">
        <v>243317000</v>
      </c>
      <c r="J23" s="786">
        <v>209588000</v>
      </c>
      <c r="K23" s="530">
        <v>16.09</v>
      </c>
      <c r="L23" s="786">
        <v>199647000</v>
      </c>
      <c r="M23" s="786">
        <v>171971000</v>
      </c>
      <c r="N23" s="530">
        <v>16.09</v>
      </c>
      <c r="O23" s="786">
        <v>214990000</v>
      </c>
      <c r="P23" s="786">
        <v>191104000</v>
      </c>
      <c r="Q23" s="530">
        <v>12.5</v>
      </c>
      <c r="R23" s="786">
        <v>178736000</v>
      </c>
      <c r="S23" s="786">
        <v>159452000</v>
      </c>
      <c r="T23" s="530">
        <v>12.09</v>
      </c>
      <c r="U23" s="786">
        <v>16468000</v>
      </c>
      <c r="V23" s="786">
        <v>16064000</v>
      </c>
      <c r="W23" s="530">
        <v>2.5099999999999998</v>
      </c>
      <c r="X23" s="786">
        <v>16468000</v>
      </c>
      <c r="Y23" s="786">
        <v>16064000</v>
      </c>
      <c r="Z23" s="530">
        <v>2.5099999999999998</v>
      </c>
      <c r="AA23" s="786">
        <v>4442000</v>
      </c>
      <c r="AB23" s="786">
        <v>-3545000</v>
      </c>
      <c r="AC23" s="530">
        <v>225.3</v>
      </c>
      <c r="AD23" s="786">
        <v>15002000</v>
      </c>
      <c r="AE23" s="786">
        <v>10373000</v>
      </c>
      <c r="AF23" s="530">
        <v>44.63</v>
      </c>
      <c r="AG23" s="786">
        <v>245923000</v>
      </c>
      <c r="AH23" s="786">
        <v>230921000</v>
      </c>
      <c r="AI23" s="530">
        <v>6.5</v>
      </c>
      <c r="AJ23" s="530">
        <v>101.07</v>
      </c>
      <c r="AK23" s="530">
        <v>110.18</v>
      </c>
      <c r="AL23" s="530">
        <v>-8.27</v>
      </c>
      <c r="AM23" s="239" t="s">
        <v>197</v>
      </c>
    </row>
    <row r="24" spans="1:39" ht="20.100000000000001" customHeight="1" x14ac:dyDescent="0.3">
      <c r="A24" s="240">
        <v>1140</v>
      </c>
      <c r="B24" s="241" t="s">
        <v>96</v>
      </c>
      <c r="C24" s="299">
        <v>74749</v>
      </c>
      <c r="D24" s="299">
        <v>77146</v>
      </c>
      <c r="E24" s="528">
        <v>-3.11</v>
      </c>
      <c r="F24" s="300">
        <v>150087</v>
      </c>
      <c r="G24" s="300">
        <v>154459</v>
      </c>
      <c r="H24" s="528">
        <v>-2.83</v>
      </c>
      <c r="I24" s="38">
        <v>3717622000</v>
      </c>
      <c r="J24" s="38">
        <v>3740545000</v>
      </c>
      <c r="K24" s="528">
        <v>-0.61</v>
      </c>
      <c r="L24" s="38">
        <v>3635936000</v>
      </c>
      <c r="M24" s="38">
        <v>3653013000</v>
      </c>
      <c r="N24" s="528">
        <v>-0.47</v>
      </c>
      <c r="O24" s="38">
        <v>3301283000</v>
      </c>
      <c r="P24" s="38">
        <v>2958353000</v>
      </c>
      <c r="Q24" s="528">
        <v>11.59</v>
      </c>
      <c r="R24" s="38">
        <v>3226364000</v>
      </c>
      <c r="S24" s="38">
        <v>2885398000</v>
      </c>
      <c r="T24" s="528">
        <v>11.82</v>
      </c>
      <c r="U24" s="38">
        <v>393022000</v>
      </c>
      <c r="V24" s="38">
        <v>366139000</v>
      </c>
      <c r="W24" s="528">
        <v>7.34</v>
      </c>
      <c r="X24" s="38">
        <v>393022000</v>
      </c>
      <c r="Y24" s="38">
        <v>366139000</v>
      </c>
      <c r="Z24" s="528">
        <v>7.34</v>
      </c>
      <c r="AA24" s="38">
        <v>16550000</v>
      </c>
      <c r="AB24" s="38">
        <v>401476000</v>
      </c>
      <c r="AC24" s="528">
        <v>-95.88</v>
      </c>
      <c r="AD24" s="38">
        <v>188804000</v>
      </c>
      <c r="AE24" s="38">
        <v>475550000</v>
      </c>
      <c r="AF24" s="528">
        <v>-60.3</v>
      </c>
      <c r="AG24" s="38">
        <v>2133619000</v>
      </c>
      <c r="AH24" s="38">
        <v>1967860000</v>
      </c>
      <c r="AI24" s="528">
        <v>8.42</v>
      </c>
      <c r="AJ24" s="528">
        <v>57.39</v>
      </c>
      <c r="AK24" s="528">
        <v>52.61</v>
      </c>
      <c r="AL24" s="528">
        <v>9.09</v>
      </c>
      <c r="AM24" s="239"/>
    </row>
    <row r="25" spans="1:39" ht="20.100000000000001" customHeight="1" x14ac:dyDescent="0.3">
      <c r="A25" s="240">
        <v>1167</v>
      </c>
      <c r="B25" s="241" t="s">
        <v>637</v>
      </c>
      <c r="C25" s="299">
        <v>153261</v>
      </c>
      <c r="D25" s="299">
        <v>153064</v>
      </c>
      <c r="E25" s="528">
        <v>0.13</v>
      </c>
      <c r="F25" s="300">
        <v>293939</v>
      </c>
      <c r="G25" s="300">
        <v>293884</v>
      </c>
      <c r="H25" s="528">
        <v>0.02</v>
      </c>
      <c r="I25" s="38">
        <v>5544031000</v>
      </c>
      <c r="J25" s="38">
        <v>5404110000</v>
      </c>
      <c r="K25" s="528">
        <v>2.59</v>
      </c>
      <c r="L25" s="38">
        <v>5277745000</v>
      </c>
      <c r="M25" s="38">
        <v>5132395000</v>
      </c>
      <c r="N25" s="528">
        <v>2.83</v>
      </c>
      <c r="O25" s="38">
        <v>4883641000</v>
      </c>
      <c r="P25" s="38">
        <v>3971841000</v>
      </c>
      <c r="Q25" s="528">
        <v>22.96</v>
      </c>
      <c r="R25" s="38">
        <v>4610604000</v>
      </c>
      <c r="S25" s="38">
        <v>3709576000</v>
      </c>
      <c r="T25" s="528">
        <v>24.29</v>
      </c>
      <c r="U25" s="38">
        <v>778103000</v>
      </c>
      <c r="V25" s="38">
        <v>757242000</v>
      </c>
      <c r="W25" s="528">
        <v>2.75</v>
      </c>
      <c r="X25" s="38">
        <v>778103000</v>
      </c>
      <c r="Y25" s="38">
        <v>757242000</v>
      </c>
      <c r="Z25" s="528">
        <v>2.75</v>
      </c>
      <c r="AA25" s="38">
        <v>-110962000</v>
      </c>
      <c r="AB25" s="38">
        <v>665577000</v>
      </c>
      <c r="AC25" s="528">
        <v>-116.67</v>
      </c>
      <c r="AD25" s="38">
        <v>200486000</v>
      </c>
      <c r="AE25" s="38">
        <v>751123000</v>
      </c>
      <c r="AF25" s="528">
        <v>-73.31</v>
      </c>
      <c r="AG25" s="38">
        <v>2119399000</v>
      </c>
      <c r="AH25" s="38">
        <v>2142629000</v>
      </c>
      <c r="AI25" s="528">
        <v>-1.08</v>
      </c>
      <c r="AJ25" s="528">
        <v>38.229999999999997</v>
      </c>
      <c r="AK25" s="528">
        <v>39.65</v>
      </c>
      <c r="AL25" s="528">
        <v>-3.58</v>
      </c>
      <c r="AM25" s="239" t="s">
        <v>197</v>
      </c>
    </row>
    <row r="26" spans="1:39" ht="20.100000000000001" customHeight="1" x14ac:dyDescent="0.3">
      <c r="A26" s="751">
        <v>1486</v>
      </c>
      <c r="B26" s="511" t="s">
        <v>795</v>
      </c>
      <c r="C26" s="516">
        <v>49899</v>
      </c>
      <c r="D26" s="516">
        <v>47575</v>
      </c>
      <c r="E26" s="656">
        <v>4.88</v>
      </c>
      <c r="F26" s="517">
        <v>118748</v>
      </c>
      <c r="G26" s="517">
        <v>112802</v>
      </c>
      <c r="H26" s="656">
        <v>5.27</v>
      </c>
      <c r="I26" s="515">
        <v>2856150000</v>
      </c>
      <c r="J26" s="515">
        <v>2654805000</v>
      </c>
      <c r="K26" s="656">
        <v>7.58</v>
      </c>
      <c r="L26" s="515">
        <v>2848895000</v>
      </c>
      <c r="M26" s="515">
        <v>2652145000</v>
      </c>
      <c r="N26" s="656">
        <v>7.42</v>
      </c>
      <c r="O26" s="515">
        <v>2720100000</v>
      </c>
      <c r="P26" s="515">
        <v>2279224000</v>
      </c>
      <c r="Q26" s="656">
        <v>19.34</v>
      </c>
      <c r="R26" s="515">
        <v>2714371000</v>
      </c>
      <c r="S26" s="515">
        <v>2277245000</v>
      </c>
      <c r="T26" s="656">
        <v>19.2</v>
      </c>
      <c r="U26" s="515">
        <v>344996000</v>
      </c>
      <c r="V26" s="515">
        <v>299964000</v>
      </c>
      <c r="W26" s="656">
        <v>15.01</v>
      </c>
      <c r="X26" s="515">
        <v>344996000</v>
      </c>
      <c r="Y26" s="515">
        <v>299964000</v>
      </c>
      <c r="Z26" s="656">
        <v>15.01</v>
      </c>
      <c r="AA26" s="515">
        <v>-210472000</v>
      </c>
      <c r="AB26" s="515">
        <v>74935000</v>
      </c>
      <c r="AC26" s="656">
        <v>-380.87</v>
      </c>
      <c r="AD26" s="515">
        <v>-84271000</v>
      </c>
      <c r="AE26" s="515">
        <v>113237000</v>
      </c>
      <c r="AF26" s="656">
        <v>-174.42</v>
      </c>
      <c r="AG26" s="515">
        <v>1411575000</v>
      </c>
      <c r="AH26" s="515">
        <v>1025272000</v>
      </c>
      <c r="AI26" s="656">
        <v>37.68</v>
      </c>
      <c r="AJ26" s="656">
        <v>49.42</v>
      </c>
      <c r="AK26" s="656">
        <v>38.619999999999997</v>
      </c>
      <c r="AL26" s="656">
        <v>27.96</v>
      </c>
      <c r="AM26" s="239" t="s">
        <v>197</v>
      </c>
    </row>
    <row r="27" spans="1:39" ht="20.100000000000001" customHeight="1" x14ac:dyDescent="0.3">
      <c r="A27" s="240">
        <v>1464</v>
      </c>
      <c r="B27" s="241" t="s">
        <v>505</v>
      </c>
      <c r="C27" s="299">
        <v>1036</v>
      </c>
      <c r="D27" s="299">
        <v>1047</v>
      </c>
      <c r="E27" s="528">
        <v>-1.05</v>
      </c>
      <c r="F27" s="300">
        <v>2002</v>
      </c>
      <c r="G27" s="300">
        <v>2096</v>
      </c>
      <c r="H27" s="528">
        <v>-4.4800000000000004</v>
      </c>
      <c r="I27" s="38">
        <v>53761000</v>
      </c>
      <c r="J27" s="38">
        <v>54783000</v>
      </c>
      <c r="K27" s="528">
        <v>-1.87</v>
      </c>
      <c r="L27" s="38">
        <v>49670000</v>
      </c>
      <c r="M27" s="38">
        <v>50465000</v>
      </c>
      <c r="N27" s="528">
        <v>-1.58</v>
      </c>
      <c r="O27" s="38">
        <v>51950000</v>
      </c>
      <c r="P27" s="38">
        <v>45546000</v>
      </c>
      <c r="Q27" s="528">
        <v>14.06</v>
      </c>
      <c r="R27" s="38">
        <v>48073000</v>
      </c>
      <c r="S27" s="38">
        <v>41865000</v>
      </c>
      <c r="T27" s="528">
        <v>14.83</v>
      </c>
      <c r="U27" s="38">
        <v>6269000</v>
      </c>
      <c r="V27" s="38">
        <v>6464000</v>
      </c>
      <c r="W27" s="528">
        <v>-3.02</v>
      </c>
      <c r="X27" s="38">
        <v>6269000</v>
      </c>
      <c r="Y27" s="38">
        <v>6464000</v>
      </c>
      <c r="Z27" s="528">
        <v>-3.02</v>
      </c>
      <c r="AA27" s="38">
        <v>-4672000</v>
      </c>
      <c r="AB27" s="38">
        <v>2136000</v>
      </c>
      <c r="AC27" s="528">
        <v>-318.73</v>
      </c>
      <c r="AD27" s="38">
        <v>-874000</v>
      </c>
      <c r="AE27" s="38">
        <v>7125000</v>
      </c>
      <c r="AF27" s="528">
        <v>-112.27</v>
      </c>
      <c r="AG27" s="38">
        <v>62150000</v>
      </c>
      <c r="AH27" s="38">
        <v>63024000</v>
      </c>
      <c r="AI27" s="528">
        <v>-1.39</v>
      </c>
      <c r="AJ27" s="528">
        <v>115.6</v>
      </c>
      <c r="AK27" s="528">
        <v>115.04</v>
      </c>
      <c r="AL27" s="528">
        <v>0.49</v>
      </c>
      <c r="AM27" s="239" t="s">
        <v>197</v>
      </c>
    </row>
    <row r="28" spans="1:39" ht="20.100000000000001" customHeight="1" x14ac:dyDescent="0.3">
      <c r="A28" s="240">
        <v>1592</v>
      </c>
      <c r="B28" s="241" t="s">
        <v>116</v>
      </c>
      <c r="C28" s="299">
        <v>11375</v>
      </c>
      <c r="D28" s="299">
        <v>12643</v>
      </c>
      <c r="E28" s="528">
        <v>-10.029999999999999</v>
      </c>
      <c r="F28" s="300">
        <v>22048</v>
      </c>
      <c r="G28" s="300">
        <v>25736</v>
      </c>
      <c r="H28" s="528">
        <v>-14.33</v>
      </c>
      <c r="I28" s="38">
        <v>324289000</v>
      </c>
      <c r="J28" s="38">
        <v>374055000</v>
      </c>
      <c r="K28" s="528">
        <v>-13.3</v>
      </c>
      <c r="L28" s="38">
        <v>309164000</v>
      </c>
      <c r="M28" s="38">
        <v>356098000</v>
      </c>
      <c r="N28" s="528">
        <v>-13.18</v>
      </c>
      <c r="O28" s="38">
        <v>262050000</v>
      </c>
      <c r="P28" s="38">
        <v>273687000</v>
      </c>
      <c r="Q28" s="528">
        <v>-4.25</v>
      </c>
      <c r="R28" s="38">
        <v>254780000</v>
      </c>
      <c r="S28" s="38">
        <v>267993000</v>
      </c>
      <c r="T28" s="528">
        <v>-4.93</v>
      </c>
      <c r="U28" s="38">
        <v>42689000</v>
      </c>
      <c r="V28" s="38">
        <v>43367000</v>
      </c>
      <c r="W28" s="528">
        <v>-1.56</v>
      </c>
      <c r="X28" s="38">
        <v>42689000</v>
      </c>
      <c r="Y28" s="38">
        <v>43367000</v>
      </c>
      <c r="Z28" s="528">
        <v>-1.56</v>
      </c>
      <c r="AA28" s="38">
        <v>11695000</v>
      </c>
      <c r="AB28" s="38">
        <v>44738000</v>
      </c>
      <c r="AC28" s="528">
        <v>-73.86</v>
      </c>
      <c r="AD28" s="38">
        <v>25087000</v>
      </c>
      <c r="AE28" s="38">
        <v>50013000</v>
      </c>
      <c r="AF28" s="528">
        <v>-49.84</v>
      </c>
      <c r="AG28" s="38">
        <v>110663000</v>
      </c>
      <c r="AH28" s="38">
        <v>85576000</v>
      </c>
      <c r="AI28" s="528">
        <v>29.32</v>
      </c>
      <c r="AJ28" s="528">
        <v>34.119999999999997</v>
      </c>
      <c r="AK28" s="528">
        <v>22.88</v>
      </c>
      <c r="AL28" s="528">
        <v>49.13</v>
      </c>
      <c r="AM28" s="239" t="s">
        <v>197</v>
      </c>
    </row>
    <row r="29" spans="1:39" ht="9.75" customHeight="1" thickBot="1" x14ac:dyDescent="0.35">
      <c r="A29" s="245"/>
      <c r="B29" s="245"/>
      <c r="C29" s="272"/>
      <c r="D29" s="272"/>
      <c r="E29" s="532"/>
      <c r="F29" s="247"/>
      <c r="G29" s="301"/>
      <c r="H29" s="532"/>
      <c r="I29" s="64"/>
      <c r="J29" s="64"/>
      <c r="K29" s="532"/>
      <c r="L29" s="64"/>
      <c r="M29" s="64"/>
      <c r="N29" s="532"/>
      <c r="O29" s="64"/>
      <c r="P29" s="64"/>
      <c r="Q29" s="532"/>
      <c r="R29" s="64"/>
      <c r="S29" s="64"/>
      <c r="T29" s="532"/>
      <c r="U29" s="64"/>
      <c r="V29" s="64"/>
      <c r="W29" s="532"/>
      <c r="X29" s="64"/>
      <c r="Y29" s="64"/>
      <c r="Z29" s="532"/>
      <c r="AA29" s="64"/>
      <c r="AB29" s="64"/>
      <c r="AC29" s="532"/>
      <c r="AD29" s="64"/>
      <c r="AE29" s="64"/>
      <c r="AF29" s="532"/>
      <c r="AG29" s="302"/>
      <c r="AH29" s="302"/>
      <c r="AI29" s="532"/>
      <c r="AJ29" s="532"/>
      <c r="AK29" s="532"/>
      <c r="AL29" s="532"/>
      <c r="AM29" s="239"/>
    </row>
    <row r="30" spans="1:39" ht="20.100000000000001" customHeight="1" thickBot="1" x14ac:dyDescent="0.35">
      <c r="A30" s="1149" t="s">
        <v>232</v>
      </c>
      <c r="B30" s="1150"/>
      <c r="C30" s="303">
        <v>2343646</v>
      </c>
      <c r="D30" s="303">
        <v>2342238</v>
      </c>
      <c r="E30" s="563">
        <v>0.06</v>
      </c>
      <c r="F30" s="304">
        <v>4834321</v>
      </c>
      <c r="G30" s="304">
        <v>4857776</v>
      </c>
      <c r="H30" s="563">
        <v>-0.48</v>
      </c>
      <c r="I30" s="305">
        <v>128558465000</v>
      </c>
      <c r="J30" s="305">
        <v>126711012000</v>
      </c>
      <c r="K30" s="563">
        <v>1.46</v>
      </c>
      <c r="L30" s="305">
        <v>112198858000</v>
      </c>
      <c r="M30" s="305">
        <v>110716755000</v>
      </c>
      <c r="N30" s="563">
        <v>1.34</v>
      </c>
      <c r="O30" s="305">
        <v>117187280000</v>
      </c>
      <c r="P30" s="305">
        <v>100689712000</v>
      </c>
      <c r="Q30" s="563">
        <v>16.38</v>
      </c>
      <c r="R30" s="305">
        <v>101590773000</v>
      </c>
      <c r="S30" s="305">
        <v>86559805000</v>
      </c>
      <c r="T30" s="563">
        <v>17.36</v>
      </c>
      <c r="U30" s="305">
        <v>12506610000</v>
      </c>
      <c r="V30" s="305">
        <v>12171450000</v>
      </c>
      <c r="W30" s="563">
        <v>2.75</v>
      </c>
      <c r="X30" s="305">
        <v>12506610000</v>
      </c>
      <c r="Y30" s="305">
        <v>12171450000</v>
      </c>
      <c r="Z30" s="563">
        <v>2.75</v>
      </c>
      <c r="AA30" s="305">
        <v>-1898525000</v>
      </c>
      <c r="AB30" s="305">
        <v>11985500000</v>
      </c>
      <c r="AC30" s="563">
        <v>-115.84</v>
      </c>
      <c r="AD30" s="305">
        <v>4064540000</v>
      </c>
      <c r="AE30" s="305">
        <v>14447518000</v>
      </c>
      <c r="AF30" s="563">
        <v>-71.87</v>
      </c>
      <c r="AG30" s="305">
        <v>51010919000</v>
      </c>
      <c r="AH30" s="305">
        <v>49060726000</v>
      </c>
      <c r="AI30" s="563">
        <v>3.98</v>
      </c>
      <c r="AJ30" s="563">
        <v>39.61</v>
      </c>
      <c r="AK30" s="563">
        <v>38.72</v>
      </c>
      <c r="AL30" s="563">
        <v>2.2999999999999998</v>
      </c>
      <c r="AM30" s="239"/>
    </row>
    <row r="31" spans="1:39" ht="20.100000000000001" customHeight="1" thickTop="1" x14ac:dyDescent="0.3">
      <c r="A31" s="1124"/>
      <c r="B31" s="1143"/>
      <c r="C31" s="1143"/>
      <c r="D31" s="1143"/>
      <c r="E31" s="1143"/>
      <c r="F31" s="1143"/>
      <c r="G31" s="1143"/>
      <c r="H31" s="1143"/>
      <c r="I31" s="1143"/>
      <c r="J31" s="1143"/>
      <c r="K31" s="1143"/>
      <c r="L31" s="1143"/>
      <c r="M31" s="1143"/>
      <c r="N31" s="1143"/>
      <c r="O31" s="1143"/>
      <c r="P31" s="1143"/>
      <c r="Q31" s="1143"/>
      <c r="R31" s="1143"/>
      <c r="S31" s="1143"/>
      <c r="T31" s="1143"/>
      <c r="U31" s="1143"/>
      <c r="V31" s="1143"/>
      <c r="W31" s="1143"/>
      <c r="X31" s="1143"/>
      <c r="Y31" s="1143"/>
      <c r="Z31" s="1143"/>
      <c r="AA31" s="1143"/>
      <c r="AB31" s="1143"/>
      <c r="AC31" s="1143"/>
      <c r="AD31" s="1143"/>
      <c r="AE31" s="1143"/>
      <c r="AF31" s="1143"/>
      <c r="AG31" s="1143"/>
      <c r="AH31" s="1143"/>
      <c r="AI31" s="1143"/>
      <c r="AJ31" s="1143"/>
      <c r="AK31" s="1143"/>
      <c r="AL31" s="1144"/>
      <c r="AM31" s="239"/>
    </row>
    <row r="32" spans="1:39" ht="20.100000000000001" customHeight="1" x14ac:dyDescent="0.3">
      <c r="A32" s="1127" t="s">
        <v>233</v>
      </c>
      <c r="B32" s="1097"/>
      <c r="C32" s="1097"/>
      <c r="D32" s="1097"/>
      <c r="E32" s="1097"/>
      <c r="F32" s="1097"/>
      <c r="G32" s="1097"/>
      <c r="H32" s="1097"/>
      <c r="I32" s="1097"/>
      <c r="J32" s="1097"/>
      <c r="K32" s="1097"/>
      <c r="L32" s="1097"/>
      <c r="M32" s="1097"/>
      <c r="N32" s="1097"/>
      <c r="O32" s="1097"/>
      <c r="P32" s="1097"/>
      <c r="Q32" s="1097"/>
      <c r="R32" s="1097"/>
      <c r="S32" s="1097"/>
      <c r="T32" s="1097"/>
      <c r="U32" s="1097"/>
      <c r="V32" s="1097"/>
      <c r="W32" s="1097"/>
      <c r="X32" s="1097"/>
      <c r="Y32" s="1097"/>
      <c r="Z32" s="1097"/>
      <c r="AA32" s="1097"/>
      <c r="AB32" s="1097"/>
      <c r="AC32" s="1097"/>
      <c r="AD32" s="1097"/>
      <c r="AE32" s="1097"/>
      <c r="AF32" s="1097"/>
      <c r="AG32" s="1097"/>
      <c r="AH32" s="1097"/>
      <c r="AI32" s="1097"/>
      <c r="AJ32" s="1097"/>
      <c r="AK32" s="1097"/>
      <c r="AL32" s="1142"/>
      <c r="AM32" s="239"/>
    </row>
    <row r="33" spans="1:39" ht="9.9499999999999993" customHeight="1" x14ac:dyDescent="0.3">
      <c r="A33" s="1072"/>
      <c r="B33" s="1073"/>
      <c r="C33" s="1073"/>
      <c r="D33" s="1073"/>
      <c r="E33" s="1073"/>
      <c r="F33" s="1073"/>
      <c r="G33" s="1073"/>
      <c r="H33" s="1073"/>
      <c r="I33" s="1073"/>
      <c r="J33" s="1073"/>
      <c r="K33" s="1073"/>
      <c r="L33" s="1073"/>
      <c r="M33" s="1073"/>
      <c r="N33" s="1073"/>
      <c r="O33" s="1073"/>
      <c r="P33" s="1073"/>
      <c r="Q33" s="1073"/>
      <c r="R33" s="1073"/>
      <c r="S33" s="1073"/>
      <c r="T33" s="1073"/>
      <c r="U33" s="1073"/>
      <c r="V33" s="1073"/>
      <c r="W33" s="1073"/>
      <c r="X33" s="1073"/>
      <c r="Y33" s="1073"/>
      <c r="Z33" s="1073"/>
      <c r="AA33" s="1073"/>
      <c r="AB33" s="1073"/>
      <c r="AC33" s="1073"/>
      <c r="AD33" s="1073"/>
      <c r="AE33" s="1073"/>
      <c r="AF33" s="1073"/>
      <c r="AG33" s="1073"/>
      <c r="AH33" s="1073"/>
      <c r="AI33" s="1073"/>
      <c r="AJ33" s="1073"/>
      <c r="AK33" s="1073"/>
      <c r="AL33" s="1142"/>
      <c r="AM33" s="239"/>
    </row>
    <row r="34" spans="1:39" ht="20.100000000000001" customHeight="1" x14ac:dyDescent="0.3">
      <c r="A34" s="251">
        <v>1005</v>
      </c>
      <c r="B34" s="241" t="s">
        <v>22</v>
      </c>
      <c r="C34" s="299">
        <v>5594</v>
      </c>
      <c r="D34" s="299">
        <v>5967</v>
      </c>
      <c r="E34" s="528">
        <v>-6.25</v>
      </c>
      <c r="F34" s="300">
        <v>11489</v>
      </c>
      <c r="G34" s="300">
        <v>12225</v>
      </c>
      <c r="H34" s="528">
        <v>-6.02</v>
      </c>
      <c r="I34" s="38">
        <v>405421000</v>
      </c>
      <c r="J34" s="38">
        <v>420394000</v>
      </c>
      <c r="K34" s="528">
        <v>-3.56</v>
      </c>
      <c r="L34" s="38">
        <v>405421000</v>
      </c>
      <c r="M34" s="38">
        <v>420393582</v>
      </c>
      <c r="N34" s="528">
        <v>-3.56</v>
      </c>
      <c r="O34" s="38">
        <v>374521497</v>
      </c>
      <c r="P34" s="38">
        <v>364204764</v>
      </c>
      <c r="Q34" s="528">
        <v>2.83</v>
      </c>
      <c r="R34" s="38">
        <v>374521000</v>
      </c>
      <c r="S34" s="38">
        <v>364204764</v>
      </c>
      <c r="T34" s="528">
        <v>2.83</v>
      </c>
      <c r="U34" s="38">
        <v>18999018</v>
      </c>
      <c r="V34" s="38">
        <v>17665862</v>
      </c>
      <c r="W34" s="528">
        <v>7.55</v>
      </c>
      <c r="X34" s="38">
        <v>18999000</v>
      </c>
      <c r="Y34" s="38">
        <v>17665862</v>
      </c>
      <c r="Z34" s="528">
        <v>7.55</v>
      </c>
      <c r="AA34" s="38">
        <v>11901000</v>
      </c>
      <c r="AB34" s="38">
        <v>38523000</v>
      </c>
      <c r="AC34" s="528">
        <v>-69.11</v>
      </c>
      <c r="AD34" s="38">
        <v>60104000</v>
      </c>
      <c r="AE34" s="38">
        <v>52436000</v>
      </c>
      <c r="AF34" s="528">
        <v>14.62</v>
      </c>
      <c r="AG34" s="38">
        <v>518820000</v>
      </c>
      <c r="AH34" s="38">
        <v>458716585</v>
      </c>
      <c r="AI34" s="528">
        <v>13.1</v>
      </c>
      <c r="AJ34" s="528">
        <v>127.97</v>
      </c>
      <c r="AK34" s="528">
        <v>109.12</v>
      </c>
      <c r="AL34" s="528">
        <v>17.27</v>
      </c>
      <c r="AM34" s="239" t="s">
        <v>197</v>
      </c>
    </row>
    <row r="35" spans="1:39" ht="20.100000000000001" customHeight="1" x14ac:dyDescent="0.3">
      <c r="A35" s="251">
        <v>1465</v>
      </c>
      <c r="B35" s="241" t="s">
        <v>538</v>
      </c>
      <c r="C35" s="299">
        <v>1556</v>
      </c>
      <c r="D35" s="299">
        <v>1567</v>
      </c>
      <c r="E35" s="528">
        <v>-0.7</v>
      </c>
      <c r="F35" s="300">
        <v>3627</v>
      </c>
      <c r="G35" s="300">
        <v>3723</v>
      </c>
      <c r="H35" s="528">
        <v>-2.58</v>
      </c>
      <c r="I35" s="38">
        <v>110784000</v>
      </c>
      <c r="J35" s="38">
        <v>109140000</v>
      </c>
      <c r="K35" s="528">
        <v>1.51</v>
      </c>
      <c r="L35" s="38">
        <v>105359000</v>
      </c>
      <c r="M35" s="38">
        <v>103752000</v>
      </c>
      <c r="N35" s="528">
        <v>1.55</v>
      </c>
      <c r="O35" s="38">
        <v>102653000</v>
      </c>
      <c r="P35" s="38">
        <v>82682000</v>
      </c>
      <c r="Q35" s="528">
        <v>24.15</v>
      </c>
      <c r="R35" s="38">
        <v>99950000</v>
      </c>
      <c r="S35" s="38">
        <v>80689000</v>
      </c>
      <c r="T35" s="528">
        <v>23.87</v>
      </c>
      <c r="U35" s="38">
        <v>6998000</v>
      </c>
      <c r="V35" s="38">
        <v>5720000</v>
      </c>
      <c r="W35" s="528">
        <v>22.34</v>
      </c>
      <c r="X35" s="38">
        <v>6998000</v>
      </c>
      <c r="Y35" s="38">
        <v>5720000</v>
      </c>
      <c r="Z35" s="528">
        <v>22.34</v>
      </c>
      <c r="AA35" s="38">
        <v>-1589000</v>
      </c>
      <c r="AB35" s="38">
        <v>17343000</v>
      </c>
      <c r="AC35" s="528">
        <v>-109.16</v>
      </c>
      <c r="AD35" s="38">
        <v>10177000</v>
      </c>
      <c r="AE35" s="38">
        <v>20483000</v>
      </c>
      <c r="AF35" s="528">
        <v>-50.31</v>
      </c>
      <c r="AG35" s="38">
        <v>60583000</v>
      </c>
      <c r="AH35" s="38">
        <v>58624000</v>
      </c>
      <c r="AI35" s="528">
        <v>3.34</v>
      </c>
      <c r="AJ35" s="528">
        <v>54.69</v>
      </c>
      <c r="AK35" s="528">
        <v>53.71</v>
      </c>
      <c r="AL35" s="528">
        <v>1.82</v>
      </c>
      <c r="AM35" s="239" t="s">
        <v>197</v>
      </c>
    </row>
    <row r="36" spans="1:39" ht="20.100000000000001" customHeight="1" x14ac:dyDescent="0.3">
      <c r="A36" s="251">
        <v>1012</v>
      </c>
      <c r="B36" s="241" t="s">
        <v>0</v>
      </c>
      <c r="C36" s="299">
        <v>8678</v>
      </c>
      <c r="D36" s="299">
        <v>8789</v>
      </c>
      <c r="E36" s="528">
        <v>-1.26</v>
      </c>
      <c r="F36" s="300">
        <v>17645</v>
      </c>
      <c r="G36" s="300">
        <v>17937</v>
      </c>
      <c r="H36" s="528">
        <v>-1.63</v>
      </c>
      <c r="I36" s="38">
        <v>588792000</v>
      </c>
      <c r="J36" s="38">
        <v>593438000</v>
      </c>
      <c r="K36" s="528">
        <v>-0.78</v>
      </c>
      <c r="L36" s="38">
        <v>515425000</v>
      </c>
      <c r="M36" s="38">
        <v>516851000</v>
      </c>
      <c r="N36" s="528">
        <v>-0.28000000000000003</v>
      </c>
      <c r="O36" s="38">
        <v>622154000</v>
      </c>
      <c r="P36" s="38">
        <v>556857000</v>
      </c>
      <c r="Q36" s="528">
        <v>11.73</v>
      </c>
      <c r="R36" s="38">
        <v>557166000</v>
      </c>
      <c r="S36" s="38">
        <v>493926000</v>
      </c>
      <c r="T36" s="528">
        <v>12.8</v>
      </c>
      <c r="U36" s="38">
        <v>34007000</v>
      </c>
      <c r="V36" s="38">
        <v>33763000</v>
      </c>
      <c r="W36" s="528">
        <v>0.72</v>
      </c>
      <c r="X36" s="38">
        <v>34006000</v>
      </c>
      <c r="Y36" s="38">
        <v>33763000</v>
      </c>
      <c r="Z36" s="528">
        <v>0.72</v>
      </c>
      <c r="AA36" s="38">
        <v>-75748000</v>
      </c>
      <c r="AB36" s="38">
        <v>-10837000</v>
      </c>
      <c r="AC36" s="528">
        <v>-598.98</v>
      </c>
      <c r="AD36" s="38">
        <v>347594000</v>
      </c>
      <c r="AE36" s="38">
        <v>59289000</v>
      </c>
      <c r="AF36" s="528">
        <v>486.27</v>
      </c>
      <c r="AG36" s="38">
        <v>2752012000</v>
      </c>
      <c r="AH36" s="38">
        <v>2670615000</v>
      </c>
      <c r="AI36" s="528">
        <v>3.05</v>
      </c>
      <c r="AJ36" s="528">
        <v>467.4</v>
      </c>
      <c r="AK36" s="528">
        <v>450.02</v>
      </c>
      <c r="AL36" s="528">
        <v>3.86</v>
      </c>
      <c r="AM36" s="239" t="s">
        <v>197</v>
      </c>
    </row>
    <row r="37" spans="1:39" ht="20.100000000000001" customHeight="1" x14ac:dyDescent="0.3">
      <c r="A37" s="251">
        <v>1571</v>
      </c>
      <c r="B37" s="241" t="s">
        <v>23</v>
      </c>
      <c r="C37" s="299">
        <v>2426</v>
      </c>
      <c r="D37" s="299">
        <v>2501</v>
      </c>
      <c r="E37" s="528">
        <v>-3</v>
      </c>
      <c r="F37" s="300">
        <v>4823</v>
      </c>
      <c r="G37" s="300">
        <v>4996</v>
      </c>
      <c r="H37" s="528">
        <v>-3.46</v>
      </c>
      <c r="I37" s="38">
        <v>148024000</v>
      </c>
      <c r="J37" s="38">
        <v>143408000</v>
      </c>
      <c r="K37" s="528">
        <v>3.22</v>
      </c>
      <c r="L37" s="38">
        <v>118606000</v>
      </c>
      <c r="M37" s="38">
        <v>114905000</v>
      </c>
      <c r="N37" s="528">
        <v>3.22</v>
      </c>
      <c r="O37" s="38">
        <v>141587000</v>
      </c>
      <c r="P37" s="38">
        <v>132472000</v>
      </c>
      <c r="Q37" s="528">
        <v>6.88</v>
      </c>
      <c r="R37" s="38">
        <v>113507000</v>
      </c>
      <c r="S37" s="38">
        <v>107123000</v>
      </c>
      <c r="T37" s="528">
        <v>5.96</v>
      </c>
      <c r="U37" s="38">
        <v>9140000</v>
      </c>
      <c r="V37" s="38">
        <v>8694000</v>
      </c>
      <c r="W37" s="528">
        <v>5.13</v>
      </c>
      <c r="X37" s="38">
        <v>9141000</v>
      </c>
      <c r="Y37" s="38">
        <v>8694000</v>
      </c>
      <c r="Z37" s="528">
        <v>5.14</v>
      </c>
      <c r="AA37" s="38">
        <v>-4041000</v>
      </c>
      <c r="AB37" s="38">
        <v>-912000</v>
      </c>
      <c r="AC37" s="528">
        <v>-343.09</v>
      </c>
      <c r="AD37" s="38">
        <v>29065000</v>
      </c>
      <c r="AE37" s="38">
        <v>-3749000</v>
      </c>
      <c r="AF37" s="528">
        <v>875.27</v>
      </c>
      <c r="AG37" s="38">
        <v>120998000</v>
      </c>
      <c r="AH37" s="38">
        <v>143945000</v>
      </c>
      <c r="AI37" s="528">
        <v>-15.94</v>
      </c>
      <c r="AJ37" s="528">
        <v>81.739999999999995</v>
      </c>
      <c r="AK37" s="528">
        <v>100.37</v>
      </c>
      <c r="AL37" s="528">
        <v>-18.559999999999999</v>
      </c>
      <c r="AM37" s="239" t="s">
        <v>197</v>
      </c>
    </row>
    <row r="38" spans="1:39" ht="20.100000000000001" customHeight="1" x14ac:dyDescent="0.3">
      <c r="A38" s="251">
        <v>1279</v>
      </c>
      <c r="B38" s="241" t="s">
        <v>6</v>
      </c>
      <c r="C38" s="299">
        <v>105208</v>
      </c>
      <c r="D38" s="299">
        <v>107563</v>
      </c>
      <c r="E38" s="528">
        <v>-2.19</v>
      </c>
      <c r="F38" s="300">
        <v>217301</v>
      </c>
      <c r="G38" s="300">
        <v>219807</v>
      </c>
      <c r="H38" s="528">
        <v>-1.1399999999999999</v>
      </c>
      <c r="I38" s="38">
        <v>5733096000</v>
      </c>
      <c r="J38" s="38">
        <v>5666577000</v>
      </c>
      <c r="K38" s="528">
        <v>1.17</v>
      </c>
      <c r="L38" s="38">
        <v>5010748000</v>
      </c>
      <c r="M38" s="38">
        <v>4949944000</v>
      </c>
      <c r="N38" s="528">
        <v>1.23</v>
      </c>
      <c r="O38" s="38">
        <v>5399489000</v>
      </c>
      <c r="P38" s="38">
        <v>4715926000</v>
      </c>
      <c r="Q38" s="528">
        <v>14.49</v>
      </c>
      <c r="R38" s="38">
        <v>4738530000</v>
      </c>
      <c r="S38" s="38">
        <v>4116080000</v>
      </c>
      <c r="T38" s="528">
        <v>15.12</v>
      </c>
      <c r="U38" s="38">
        <v>275999000</v>
      </c>
      <c r="V38" s="38">
        <v>261527000</v>
      </c>
      <c r="W38" s="528">
        <v>5.53</v>
      </c>
      <c r="X38" s="38">
        <v>275999000</v>
      </c>
      <c r="Y38" s="38">
        <v>261527000</v>
      </c>
      <c r="Z38" s="528">
        <v>5.53</v>
      </c>
      <c r="AA38" s="38">
        <v>-3780000</v>
      </c>
      <c r="AB38" s="38">
        <v>572336000</v>
      </c>
      <c r="AC38" s="528">
        <v>-100.66</v>
      </c>
      <c r="AD38" s="38">
        <v>406639000</v>
      </c>
      <c r="AE38" s="38">
        <v>668087000</v>
      </c>
      <c r="AF38" s="528">
        <v>-39.130000000000003</v>
      </c>
      <c r="AG38" s="38">
        <v>2822816000</v>
      </c>
      <c r="AH38" s="38">
        <v>2874129000</v>
      </c>
      <c r="AI38" s="528">
        <v>-1.79</v>
      </c>
      <c r="AJ38" s="528">
        <v>49.24</v>
      </c>
      <c r="AK38" s="528">
        <v>50.72</v>
      </c>
      <c r="AL38" s="528">
        <v>-2.92</v>
      </c>
      <c r="AM38" s="239" t="s">
        <v>197</v>
      </c>
    </row>
    <row r="39" spans="1:39" ht="20.100000000000001" customHeight="1" x14ac:dyDescent="0.3">
      <c r="A39" s="251">
        <v>1507</v>
      </c>
      <c r="B39" s="241" t="s">
        <v>106</v>
      </c>
      <c r="C39" s="299">
        <v>4126</v>
      </c>
      <c r="D39" s="299">
        <v>4815</v>
      </c>
      <c r="E39" s="528">
        <v>-14.31</v>
      </c>
      <c r="F39" s="300">
        <v>9482</v>
      </c>
      <c r="G39" s="300">
        <v>11066</v>
      </c>
      <c r="H39" s="528">
        <v>-14.31</v>
      </c>
      <c r="I39" s="38">
        <v>310985000</v>
      </c>
      <c r="J39" s="38">
        <v>349973000</v>
      </c>
      <c r="K39" s="528">
        <v>-11.14</v>
      </c>
      <c r="L39" s="38">
        <v>310985000</v>
      </c>
      <c r="M39" s="38">
        <v>349973000</v>
      </c>
      <c r="N39" s="528">
        <v>-11.14</v>
      </c>
      <c r="O39" s="38">
        <v>299285000</v>
      </c>
      <c r="P39" s="38">
        <v>336210000</v>
      </c>
      <c r="Q39" s="528">
        <v>-10.98</v>
      </c>
      <c r="R39" s="38">
        <v>299285000</v>
      </c>
      <c r="S39" s="38">
        <v>336210000</v>
      </c>
      <c r="T39" s="528">
        <v>-10.98</v>
      </c>
      <c r="U39" s="38">
        <v>14969000</v>
      </c>
      <c r="V39" s="38">
        <v>16395000</v>
      </c>
      <c r="W39" s="528">
        <v>-8.6999999999999993</v>
      </c>
      <c r="X39" s="38">
        <v>14969000</v>
      </c>
      <c r="Y39" s="38">
        <v>16395000</v>
      </c>
      <c r="Z39" s="528">
        <v>-8.6999999999999993</v>
      </c>
      <c r="AA39" s="38">
        <v>-3269000</v>
      </c>
      <c r="AB39" s="38">
        <v>-2632000</v>
      </c>
      <c r="AC39" s="528">
        <v>-24.2</v>
      </c>
      <c r="AD39" s="38">
        <v>35117000</v>
      </c>
      <c r="AE39" s="38">
        <v>11839000</v>
      </c>
      <c r="AF39" s="528">
        <v>196.62</v>
      </c>
      <c r="AG39" s="38">
        <v>280005000</v>
      </c>
      <c r="AH39" s="38">
        <v>241442000</v>
      </c>
      <c r="AI39" s="528">
        <v>15.97</v>
      </c>
      <c r="AJ39" s="528">
        <v>90.04</v>
      </c>
      <c r="AK39" s="528">
        <v>68.989999999999995</v>
      </c>
      <c r="AL39" s="528">
        <v>30.51</v>
      </c>
      <c r="AM39" s="239" t="s">
        <v>197</v>
      </c>
    </row>
    <row r="40" spans="1:39" ht="20.100000000000001" customHeight="1" x14ac:dyDescent="0.3">
      <c r="A40" s="251">
        <v>1526</v>
      </c>
      <c r="B40" s="241" t="s">
        <v>24</v>
      </c>
      <c r="C40" s="299">
        <v>3013</v>
      </c>
      <c r="D40" s="299">
        <v>3224</v>
      </c>
      <c r="E40" s="528">
        <v>-6.54</v>
      </c>
      <c r="F40" s="300">
        <v>7619</v>
      </c>
      <c r="G40" s="300">
        <v>8045</v>
      </c>
      <c r="H40" s="528">
        <v>-5.3</v>
      </c>
      <c r="I40" s="38">
        <v>188090000</v>
      </c>
      <c r="J40" s="38">
        <v>188084000</v>
      </c>
      <c r="K40" s="528">
        <v>0</v>
      </c>
      <c r="L40" s="38">
        <v>188090000</v>
      </c>
      <c r="M40" s="38">
        <v>188084000</v>
      </c>
      <c r="N40" s="528">
        <v>0</v>
      </c>
      <c r="O40" s="38">
        <v>175618000</v>
      </c>
      <c r="P40" s="38">
        <v>154005000</v>
      </c>
      <c r="Q40" s="528">
        <v>14.03</v>
      </c>
      <c r="R40" s="38">
        <v>175618000</v>
      </c>
      <c r="S40" s="38">
        <v>154004000</v>
      </c>
      <c r="T40" s="528">
        <v>14.03</v>
      </c>
      <c r="U40" s="38">
        <v>8937000</v>
      </c>
      <c r="V40" s="38">
        <v>9010000</v>
      </c>
      <c r="W40" s="528">
        <v>-0.81</v>
      </c>
      <c r="X40" s="38">
        <v>8937000</v>
      </c>
      <c r="Y40" s="38">
        <v>9010000</v>
      </c>
      <c r="Z40" s="528">
        <v>-0.81</v>
      </c>
      <c r="AA40" s="38">
        <v>3535000</v>
      </c>
      <c r="AB40" s="38">
        <v>25069000</v>
      </c>
      <c r="AC40" s="528">
        <v>-85.9</v>
      </c>
      <c r="AD40" s="38">
        <v>7281000</v>
      </c>
      <c r="AE40" s="38">
        <v>28807000</v>
      </c>
      <c r="AF40" s="528">
        <v>-74.72</v>
      </c>
      <c r="AG40" s="38">
        <v>219144000</v>
      </c>
      <c r="AH40" s="38">
        <v>211864000</v>
      </c>
      <c r="AI40" s="528">
        <v>3.44</v>
      </c>
      <c r="AJ40" s="528">
        <v>116.51</v>
      </c>
      <c r="AK40" s="528">
        <v>112.64</v>
      </c>
      <c r="AL40" s="528">
        <v>3.44</v>
      </c>
      <c r="AM40" s="239" t="s">
        <v>197</v>
      </c>
    </row>
    <row r="41" spans="1:39" ht="20.100000000000001" customHeight="1" x14ac:dyDescent="0.3">
      <c r="A41" s="251">
        <v>1237</v>
      </c>
      <c r="B41" s="241" t="s">
        <v>204</v>
      </c>
      <c r="C41" s="299">
        <v>1509</v>
      </c>
      <c r="D41" s="299">
        <v>1716</v>
      </c>
      <c r="E41" s="528">
        <v>-12.06</v>
      </c>
      <c r="F41" s="300">
        <v>2936</v>
      </c>
      <c r="G41" s="300">
        <v>3402</v>
      </c>
      <c r="H41" s="528">
        <v>-13.7</v>
      </c>
      <c r="I41" s="38">
        <v>99623000</v>
      </c>
      <c r="J41" s="38">
        <v>105763000</v>
      </c>
      <c r="K41" s="528">
        <v>-5.81</v>
      </c>
      <c r="L41" s="38">
        <v>99623000</v>
      </c>
      <c r="M41" s="38">
        <v>105763000</v>
      </c>
      <c r="N41" s="528">
        <v>-5.81</v>
      </c>
      <c r="O41" s="38">
        <v>119658000</v>
      </c>
      <c r="P41" s="38">
        <v>113052000</v>
      </c>
      <c r="Q41" s="528">
        <v>5.84</v>
      </c>
      <c r="R41" s="38">
        <v>119658000</v>
      </c>
      <c r="S41" s="38">
        <v>113052000</v>
      </c>
      <c r="T41" s="528">
        <v>5.84</v>
      </c>
      <c r="U41" s="38">
        <v>6129000</v>
      </c>
      <c r="V41" s="38">
        <v>9646000</v>
      </c>
      <c r="W41" s="528">
        <v>-36.46</v>
      </c>
      <c r="X41" s="38">
        <v>6129000</v>
      </c>
      <c r="Y41" s="38">
        <v>9646000</v>
      </c>
      <c r="Z41" s="528">
        <v>-36.46</v>
      </c>
      <c r="AA41" s="38">
        <v>-26164000</v>
      </c>
      <c r="AB41" s="38">
        <v>-16935000</v>
      </c>
      <c r="AC41" s="528">
        <v>-54.5</v>
      </c>
      <c r="AD41" s="38">
        <v>25501000</v>
      </c>
      <c r="AE41" s="38">
        <v>19437000</v>
      </c>
      <c r="AF41" s="528">
        <v>31.2</v>
      </c>
      <c r="AG41" s="38">
        <v>158581000</v>
      </c>
      <c r="AH41" s="38">
        <v>145666000</v>
      </c>
      <c r="AI41" s="528">
        <v>8.8699999999999992</v>
      </c>
      <c r="AJ41" s="528">
        <v>159.18</v>
      </c>
      <c r="AK41" s="528">
        <v>137.72999999999999</v>
      </c>
      <c r="AL41" s="528">
        <v>15.57</v>
      </c>
      <c r="AM41" s="239" t="s">
        <v>197</v>
      </c>
    </row>
    <row r="42" spans="1:39" ht="20.100000000000001" customHeight="1" x14ac:dyDescent="0.3">
      <c r="A42" s="251">
        <v>1590</v>
      </c>
      <c r="B42" s="241" t="s">
        <v>98</v>
      </c>
      <c r="C42" s="299">
        <v>4181</v>
      </c>
      <c r="D42" s="299">
        <v>4424</v>
      </c>
      <c r="E42" s="528">
        <v>-5.49</v>
      </c>
      <c r="F42" s="300">
        <v>11164</v>
      </c>
      <c r="G42" s="300">
        <v>11760</v>
      </c>
      <c r="H42" s="528">
        <v>-5.07</v>
      </c>
      <c r="I42" s="38">
        <v>140734000</v>
      </c>
      <c r="J42" s="38">
        <v>137878000</v>
      </c>
      <c r="K42" s="528">
        <v>2.0699999999999998</v>
      </c>
      <c r="L42" s="38">
        <v>140734000</v>
      </c>
      <c r="M42" s="38">
        <v>137878000</v>
      </c>
      <c r="N42" s="528">
        <v>2.0699999999999998</v>
      </c>
      <c r="O42" s="38">
        <v>127083000</v>
      </c>
      <c r="P42" s="38">
        <v>112471000</v>
      </c>
      <c r="Q42" s="528">
        <v>12.99</v>
      </c>
      <c r="R42" s="38">
        <v>127083000</v>
      </c>
      <c r="S42" s="38">
        <v>112471000</v>
      </c>
      <c r="T42" s="528">
        <v>12.99</v>
      </c>
      <c r="U42" s="38">
        <v>17793000</v>
      </c>
      <c r="V42" s="38">
        <v>17031000</v>
      </c>
      <c r="W42" s="528">
        <v>4.47</v>
      </c>
      <c r="X42" s="38">
        <v>17792000</v>
      </c>
      <c r="Y42" s="38">
        <v>17031000</v>
      </c>
      <c r="Z42" s="528">
        <v>4.47</v>
      </c>
      <c r="AA42" s="38">
        <v>-4142000</v>
      </c>
      <c r="AB42" s="38">
        <v>8376000</v>
      </c>
      <c r="AC42" s="528">
        <v>-149.44999999999999</v>
      </c>
      <c r="AD42" s="38">
        <v>12351000</v>
      </c>
      <c r="AE42" s="38">
        <v>14895000</v>
      </c>
      <c r="AF42" s="528">
        <v>-17.079999999999998</v>
      </c>
      <c r="AG42" s="38">
        <v>166414000</v>
      </c>
      <c r="AH42" s="38">
        <v>164933000</v>
      </c>
      <c r="AI42" s="528">
        <v>0.9</v>
      </c>
      <c r="AJ42" s="528">
        <v>118.25</v>
      </c>
      <c r="AK42" s="528">
        <v>119.62</v>
      </c>
      <c r="AL42" s="528">
        <v>-1.1499999999999999</v>
      </c>
      <c r="AM42" s="239" t="s">
        <v>197</v>
      </c>
    </row>
    <row r="43" spans="1:39" ht="20.100000000000001" customHeight="1" x14ac:dyDescent="0.3">
      <c r="A43" s="251">
        <v>1043</v>
      </c>
      <c r="B43" s="241" t="s">
        <v>105</v>
      </c>
      <c r="C43" s="299">
        <v>25670</v>
      </c>
      <c r="D43" s="299">
        <v>26303</v>
      </c>
      <c r="E43" s="528">
        <v>-2.41</v>
      </c>
      <c r="F43" s="300">
        <v>47042</v>
      </c>
      <c r="G43" s="300">
        <v>48303</v>
      </c>
      <c r="H43" s="528">
        <v>-2.61</v>
      </c>
      <c r="I43" s="38">
        <v>1442730000</v>
      </c>
      <c r="J43" s="38">
        <v>1449535000</v>
      </c>
      <c r="K43" s="528">
        <v>-0.47</v>
      </c>
      <c r="L43" s="38">
        <v>1333409000</v>
      </c>
      <c r="M43" s="38">
        <v>1342661000</v>
      </c>
      <c r="N43" s="528">
        <v>-0.69</v>
      </c>
      <c r="O43" s="38">
        <v>1354976000</v>
      </c>
      <c r="P43" s="38">
        <v>1112698000</v>
      </c>
      <c r="Q43" s="528">
        <v>21.77</v>
      </c>
      <c r="R43" s="38">
        <v>1252668000</v>
      </c>
      <c r="S43" s="38">
        <v>1020867000</v>
      </c>
      <c r="T43" s="528">
        <v>22.71</v>
      </c>
      <c r="U43" s="38">
        <v>107016000</v>
      </c>
      <c r="V43" s="38">
        <v>109685000</v>
      </c>
      <c r="W43" s="528">
        <v>-2.4300000000000002</v>
      </c>
      <c r="X43" s="38">
        <v>107015000</v>
      </c>
      <c r="Y43" s="38">
        <v>109685000</v>
      </c>
      <c r="Z43" s="528">
        <v>-2.4300000000000002</v>
      </c>
      <c r="AA43" s="38">
        <v>-26275000</v>
      </c>
      <c r="AB43" s="38">
        <v>212110000</v>
      </c>
      <c r="AC43" s="528">
        <v>-112.39</v>
      </c>
      <c r="AD43" s="38">
        <v>13336000</v>
      </c>
      <c r="AE43" s="38">
        <v>248820000</v>
      </c>
      <c r="AF43" s="528">
        <v>-94.64</v>
      </c>
      <c r="AG43" s="38">
        <v>800780000</v>
      </c>
      <c r="AH43" s="38">
        <v>787444000</v>
      </c>
      <c r="AI43" s="528">
        <v>1.69</v>
      </c>
      <c r="AJ43" s="528">
        <v>55.5</v>
      </c>
      <c r="AK43" s="528">
        <v>54.32</v>
      </c>
      <c r="AL43" s="528">
        <v>2.17</v>
      </c>
      <c r="AM43" s="239" t="s">
        <v>197</v>
      </c>
    </row>
    <row r="44" spans="1:39" ht="20.100000000000001" customHeight="1" x14ac:dyDescent="0.3">
      <c r="A44" s="251">
        <v>1068</v>
      </c>
      <c r="B44" s="241" t="s">
        <v>25</v>
      </c>
      <c r="C44" s="299">
        <v>4660</v>
      </c>
      <c r="D44" s="299">
        <v>4820</v>
      </c>
      <c r="E44" s="528">
        <v>-3.32</v>
      </c>
      <c r="F44" s="300">
        <v>8765</v>
      </c>
      <c r="G44" s="300">
        <v>9144</v>
      </c>
      <c r="H44" s="528">
        <v>-4.1399999999999997</v>
      </c>
      <c r="I44" s="38">
        <v>336260000</v>
      </c>
      <c r="J44" s="38">
        <v>331146000</v>
      </c>
      <c r="K44" s="528">
        <v>1.54</v>
      </c>
      <c r="L44" s="38">
        <v>336260000</v>
      </c>
      <c r="M44" s="38">
        <v>331146000</v>
      </c>
      <c r="N44" s="528">
        <v>1.54</v>
      </c>
      <c r="O44" s="38">
        <v>350021000</v>
      </c>
      <c r="P44" s="38">
        <v>311583000</v>
      </c>
      <c r="Q44" s="528">
        <v>12.34</v>
      </c>
      <c r="R44" s="38">
        <v>350021000</v>
      </c>
      <c r="S44" s="38">
        <v>311583000</v>
      </c>
      <c r="T44" s="528">
        <v>12.34</v>
      </c>
      <c r="U44" s="38">
        <v>23929000</v>
      </c>
      <c r="V44" s="38">
        <v>22241000</v>
      </c>
      <c r="W44" s="528">
        <v>7.59</v>
      </c>
      <c r="X44" s="38">
        <v>23929000</v>
      </c>
      <c r="Y44" s="38">
        <v>22241000</v>
      </c>
      <c r="Z44" s="528">
        <v>7.59</v>
      </c>
      <c r="AA44" s="38">
        <v>-37691000</v>
      </c>
      <c r="AB44" s="38">
        <v>-2678000</v>
      </c>
      <c r="AC44" s="528">
        <v>-1307.43</v>
      </c>
      <c r="AD44" s="38">
        <v>23705000</v>
      </c>
      <c r="AE44" s="38">
        <v>49705000</v>
      </c>
      <c r="AF44" s="528">
        <v>-52.31</v>
      </c>
      <c r="AG44" s="38">
        <v>629093000</v>
      </c>
      <c r="AH44" s="38">
        <v>602995000</v>
      </c>
      <c r="AI44" s="528">
        <v>4.33</v>
      </c>
      <c r="AJ44" s="528">
        <v>187.09</v>
      </c>
      <c r="AK44" s="528">
        <v>182.09</v>
      </c>
      <c r="AL44" s="528">
        <v>2.75</v>
      </c>
      <c r="AM44" s="239" t="s">
        <v>197</v>
      </c>
    </row>
    <row r="45" spans="1:39" ht="20.100000000000001" customHeight="1" x14ac:dyDescent="0.3">
      <c r="A45" s="251">
        <v>1572</v>
      </c>
      <c r="B45" s="241" t="s">
        <v>26</v>
      </c>
      <c r="C45" s="299">
        <v>3295</v>
      </c>
      <c r="D45" s="299">
        <v>3444</v>
      </c>
      <c r="E45" s="528">
        <v>-4.33</v>
      </c>
      <c r="F45" s="300">
        <v>6449</v>
      </c>
      <c r="G45" s="300">
        <v>6762</v>
      </c>
      <c r="H45" s="528">
        <v>-4.63</v>
      </c>
      <c r="I45" s="38">
        <v>231868000</v>
      </c>
      <c r="J45" s="38">
        <v>243306000</v>
      </c>
      <c r="K45" s="528">
        <v>-4.7</v>
      </c>
      <c r="L45" s="38">
        <v>208687000</v>
      </c>
      <c r="M45" s="38">
        <v>219010000</v>
      </c>
      <c r="N45" s="528">
        <v>-4.71</v>
      </c>
      <c r="O45" s="38">
        <v>213644000</v>
      </c>
      <c r="P45" s="38">
        <v>177673000</v>
      </c>
      <c r="Q45" s="528">
        <v>20.25</v>
      </c>
      <c r="R45" s="38">
        <v>191157000</v>
      </c>
      <c r="S45" s="38">
        <v>156090000</v>
      </c>
      <c r="T45" s="528">
        <v>22.47</v>
      </c>
      <c r="U45" s="38">
        <v>12060000</v>
      </c>
      <c r="V45" s="38">
        <v>12011000</v>
      </c>
      <c r="W45" s="528">
        <v>0.41</v>
      </c>
      <c r="X45" s="38">
        <v>12060000</v>
      </c>
      <c r="Y45" s="38">
        <v>12011000</v>
      </c>
      <c r="Z45" s="528">
        <v>0.41</v>
      </c>
      <c r="AA45" s="38">
        <v>5469000</v>
      </c>
      <c r="AB45" s="38">
        <v>50909000</v>
      </c>
      <c r="AC45" s="528">
        <v>-89.26</v>
      </c>
      <c r="AD45" s="38">
        <v>43319000</v>
      </c>
      <c r="AE45" s="38">
        <v>58791000</v>
      </c>
      <c r="AF45" s="528">
        <v>-26.32</v>
      </c>
      <c r="AG45" s="38">
        <v>284245000</v>
      </c>
      <c r="AH45" s="38">
        <v>269766000</v>
      </c>
      <c r="AI45" s="528">
        <v>5.37</v>
      </c>
      <c r="AJ45" s="528">
        <v>122.59</v>
      </c>
      <c r="AK45" s="528">
        <v>110.88</v>
      </c>
      <c r="AL45" s="528">
        <v>10.56</v>
      </c>
      <c r="AM45" s="239" t="s">
        <v>197</v>
      </c>
    </row>
    <row r="46" spans="1:39" ht="20.100000000000001" customHeight="1" x14ac:dyDescent="0.3">
      <c r="A46" s="251">
        <v>1271</v>
      </c>
      <c r="B46" s="241" t="s">
        <v>114</v>
      </c>
      <c r="C46" s="299">
        <v>1824</v>
      </c>
      <c r="D46" s="299">
        <v>1786</v>
      </c>
      <c r="E46" s="528">
        <v>2.13</v>
      </c>
      <c r="F46" s="300">
        <v>4288</v>
      </c>
      <c r="G46" s="300">
        <v>4159</v>
      </c>
      <c r="H46" s="528">
        <v>3.1</v>
      </c>
      <c r="I46" s="38">
        <v>23848000</v>
      </c>
      <c r="J46" s="38">
        <v>22173000</v>
      </c>
      <c r="K46" s="528">
        <v>7.55</v>
      </c>
      <c r="L46" s="38">
        <v>23848000</v>
      </c>
      <c r="M46" s="38">
        <v>22173000</v>
      </c>
      <c r="N46" s="528">
        <v>7.55</v>
      </c>
      <c r="O46" s="38">
        <v>19453000</v>
      </c>
      <c r="P46" s="38">
        <v>18079000</v>
      </c>
      <c r="Q46" s="528">
        <v>7.6</v>
      </c>
      <c r="R46" s="38">
        <v>19453000</v>
      </c>
      <c r="S46" s="38">
        <v>18079000</v>
      </c>
      <c r="T46" s="528">
        <v>7.6</v>
      </c>
      <c r="U46" s="38">
        <v>3366000</v>
      </c>
      <c r="V46" s="38">
        <v>3286000</v>
      </c>
      <c r="W46" s="528">
        <v>2.4300000000000002</v>
      </c>
      <c r="X46" s="38">
        <v>3366000</v>
      </c>
      <c r="Y46" s="38">
        <v>3286000</v>
      </c>
      <c r="Z46" s="528">
        <v>2.4300000000000002</v>
      </c>
      <c r="AA46" s="38">
        <v>1029000</v>
      </c>
      <c r="AB46" s="38">
        <v>808000</v>
      </c>
      <c r="AC46" s="528">
        <v>27.35</v>
      </c>
      <c r="AD46" s="38">
        <v>1969000</v>
      </c>
      <c r="AE46" s="38">
        <v>1703000</v>
      </c>
      <c r="AF46" s="528">
        <v>15.62</v>
      </c>
      <c r="AG46" s="38">
        <v>19678000</v>
      </c>
      <c r="AH46" s="38">
        <v>17709000</v>
      </c>
      <c r="AI46" s="528">
        <v>11.12</v>
      </c>
      <c r="AJ46" s="528">
        <v>82.52</v>
      </c>
      <c r="AK46" s="528">
        <v>79.87</v>
      </c>
      <c r="AL46" s="528">
        <v>3.32</v>
      </c>
      <c r="AM46" s="239" t="s">
        <v>197</v>
      </c>
    </row>
    <row r="47" spans="1:39" ht="20.100000000000001" customHeight="1" x14ac:dyDescent="0.3">
      <c r="A47" s="251">
        <v>1086</v>
      </c>
      <c r="B47" s="241" t="s">
        <v>639</v>
      </c>
      <c r="C47" s="299">
        <v>11033</v>
      </c>
      <c r="D47" s="299">
        <v>10954</v>
      </c>
      <c r="E47" s="528">
        <v>0.72</v>
      </c>
      <c r="F47" s="300">
        <v>18496</v>
      </c>
      <c r="G47" s="300">
        <v>18202</v>
      </c>
      <c r="H47" s="528">
        <v>1.62</v>
      </c>
      <c r="I47" s="38">
        <v>33850000</v>
      </c>
      <c r="J47" s="38">
        <v>30789000</v>
      </c>
      <c r="K47" s="528">
        <v>9.94</v>
      </c>
      <c r="L47" s="38">
        <v>33850000</v>
      </c>
      <c r="M47" s="38">
        <v>30789000</v>
      </c>
      <c r="N47" s="528">
        <v>9.94</v>
      </c>
      <c r="O47" s="38">
        <v>20718000</v>
      </c>
      <c r="P47" s="38">
        <v>14805000</v>
      </c>
      <c r="Q47" s="528">
        <v>39.94</v>
      </c>
      <c r="R47" s="38">
        <v>20718000</v>
      </c>
      <c r="S47" s="38">
        <v>14805000</v>
      </c>
      <c r="T47" s="528">
        <v>39.94</v>
      </c>
      <c r="U47" s="38">
        <v>11224000</v>
      </c>
      <c r="V47" s="38">
        <v>10650000</v>
      </c>
      <c r="W47" s="528">
        <v>5.39</v>
      </c>
      <c r="X47" s="38">
        <v>11224000</v>
      </c>
      <c r="Y47" s="38">
        <v>10650000</v>
      </c>
      <c r="Z47" s="528">
        <v>5.39</v>
      </c>
      <c r="AA47" s="38">
        <v>1908000</v>
      </c>
      <c r="AB47" s="38">
        <v>5334000</v>
      </c>
      <c r="AC47" s="528">
        <v>-64.23</v>
      </c>
      <c r="AD47" s="38">
        <v>18979000</v>
      </c>
      <c r="AE47" s="38">
        <v>7801000</v>
      </c>
      <c r="AF47" s="528">
        <v>143.29</v>
      </c>
      <c r="AG47" s="38">
        <v>195185000</v>
      </c>
      <c r="AH47" s="38">
        <v>181755000</v>
      </c>
      <c r="AI47" s="528">
        <v>7.39</v>
      </c>
      <c r="AJ47" s="528">
        <v>576.61</v>
      </c>
      <c r="AK47" s="528">
        <v>590.33000000000004</v>
      </c>
      <c r="AL47" s="528">
        <v>-2.3199999999999998</v>
      </c>
      <c r="AM47" s="239" t="s">
        <v>197</v>
      </c>
    </row>
    <row r="48" spans="1:39" ht="20.100000000000001" customHeight="1" x14ac:dyDescent="0.3">
      <c r="A48" s="251">
        <v>1253</v>
      </c>
      <c r="B48" s="241" t="s">
        <v>483</v>
      </c>
      <c r="C48" s="299">
        <v>7380</v>
      </c>
      <c r="D48" s="299">
        <v>8017</v>
      </c>
      <c r="E48" s="528">
        <v>-7.95</v>
      </c>
      <c r="F48" s="300">
        <v>22898</v>
      </c>
      <c r="G48" s="300">
        <v>24910</v>
      </c>
      <c r="H48" s="528">
        <v>-8.08</v>
      </c>
      <c r="I48" s="38">
        <v>419836000</v>
      </c>
      <c r="J48" s="38">
        <v>434547000</v>
      </c>
      <c r="K48" s="528">
        <v>-3.39</v>
      </c>
      <c r="L48" s="38">
        <v>419836000</v>
      </c>
      <c r="M48" s="38">
        <v>434547000</v>
      </c>
      <c r="N48" s="528">
        <v>-3.39</v>
      </c>
      <c r="O48" s="38">
        <v>431310000</v>
      </c>
      <c r="P48" s="38">
        <v>382492000</v>
      </c>
      <c r="Q48" s="528">
        <v>12.76</v>
      </c>
      <c r="R48" s="38">
        <v>431310000</v>
      </c>
      <c r="S48" s="38">
        <v>382492000</v>
      </c>
      <c r="T48" s="528">
        <v>12.76</v>
      </c>
      <c r="U48" s="38">
        <v>17333000</v>
      </c>
      <c r="V48" s="38">
        <v>18607000</v>
      </c>
      <c r="W48" s="528">
        <v>-6.85</v>
      </c>
      <c r="X48" s="38">
        <v>17333000</v>
      </c>
      <c r="Y48" s="38">
        <v>18607000</v>
      </c>
      <c r="Z48" s="528">
        <v>-6.85</v>
      </c>
      <c r="AA48" s="38">
        <v>-28807000</v>
      </c>
      <c r="AB48" s="38">
        <v>33448000</v>
      </c>
      <c r="AC48" s="528">
        <v>-186.12</v>
      </c>
      <c r="AD48" s="38">
        <v>10567000</v>
      </c>
      <c r="AE48" s="38">
        <v>45683000</v>
      </c>
      <c r="AF48" s="528">
        <v>-76.87</v>
      </c>
      <c r="AG48" s="38">
        <v>264979000</v>
      </c>
      <c r="AH48" s="38">
        <v>281683000</v>
      </c>
      <c r="AI48" s="528">
        <v>-5.93</v>
      </c>
      <c r="AJ48" s="528">
        <v>63.11</v>
      </c>
      <c r="AK48" s="528">
        <v>64.819999999999993</v>
      </c>
      <c r="AL48" s="528">
        <v>-2.64</v>
      </c>
      <c r="AM48" s="239" t="s">
        <v>197</v>
      </c>
    </row>
    <row r="49" spans="1:39" ht="20.100000000000001" customHeight="1" x14ac:dyDescent="0.3">
      <c r="A49" s="251">
        <v>1270</v>
      </c>
      <c r="B49" s="241" t="s">
        <v>486</v>
      </c>
      <c r="C49" s="299">
        <v>2444</v>
      </c>
      <c r="D49" s="299">
        <v>2617</v>
      </c>
      <c r="E49" s="528">
        <v>-6.61</v>
      </c>
      <c r="F49" s="300">
        <v>4809</v>
      </c>
      <c r="G49" s="300">
        <v>5263</v>
      </c>
      <c r="H49" s="528">
        <v>-8.6300000000000008</v>
      </c>
      <c r="I49" s="38">
        <v>41306000</v>
      </c>
      <c r="J49" s="38">
        <v>43147000</v>
      </c>
      <c r="K49" s="528">
        <v>-4.2699999999999996</v>
      </c>
      <c r="L49" s="38">
        <v>41306000</v>
      </c>
      <c r="M49" s="38">
        <v>43147000</v>
      </c>
      <c r="N49" s="528">
        <v>-4.2699999999999996</v>
      </c>
      <c r="O49" s="38">
        <v>52037000</v>
      </c>
      <c r="P49" s="38">
        <v>47977000</v>
      </c>
      <c r="Q49" s="528">
        <v>8.4600000000000009</v>
      </c>
      <c r="R49" s="38">
        <v>52037000</v>
      </c>
      <c r="S49" s="38">
        <v>47977000</v>
      </c>
      <c r="T49" s="528">
        <v>8.4600000000000009</v>
      </c>
      <c r="U49" s="38">
        <v>5912000</v>
      </c>
      <c r="V49" s="38">
        <v>6222000</v>
      </c>
      <c r="W49" s="528">
        <v>-4.9800000000000004</v>
      </c>
      <c r="X49" s="38">
        <v>5912000</v>
      </c>
      <c r="Y49" s="38">
        <v>6222000</v>
      </c>
      <c r="Z49" s="528">
        <v>-4.9800000000000004</v>
      </c>
      <c r="AA49" s="38">
        <v>-16643000</v>
      </c>
      <c r="AB49" s="38">
        <v>-11052000</v>
      </c>
      <c r="AC49" s="528">
        <v>-50.59</v>
      </c>
      <c r="AD49" s="38">
        <v>31632000</v>
      </c>
      <c r="AE49" s="38">
        <v>26051000</v>
      </c>
      <c r="AF49" s="528">
        <v>21.42</v>
      </c>
      <c r="AG49" s="38">
        <v>146382000</v>
      </c>
      <c r="AH49" s="38">
        <v>116678000</v>
      </c>
      <c r="AI49" s="528">
        <v>25.46</v>
      </c>
      <c r="AJ49" s="528">
        <v>354.38</v>
      </c>
      <c r="AK49" s="528">
        <v>270.42</v>
      </c>
      <c r="AL49" s="528">
        <v>31.05</v>
      </c>
      <c r="AM49" s="239" t="s">
        <v>197</v>
      </c>
    </row>
    <row r="50" spans="1:39" ht="20.100000000000001" customHeight="1" x14ac:dyDescent="0.3">
      <c r="A50" s="251">
        <v>1598</v>
      </c>
      <c r="B50" s="241" t="s">
        <v>139</v>
      </c>
      <c r="C50" s="299">
        <v>761171</v>
      </c>
      <c r="D50" s="299">
        <v>737796</v>
      </c>
      <c r="E50" s="528">
        <v>3.17</v>
      </c>
      <c r="F50" s="300">
        <v>1995992</v>
      </c>
      <c r="G50" s="299">
        <v>1924569</v>
      </c>
      <c r="H50" s="528">
        <v>3.71</v>
      </c>
      <c r="I50" s="38">
        <v>47989687000</v>
      </c>
      <c r="J50" s="38">
        <v>45300114000</v>
      </c>
      <c r="K50" s="528">
        <v>5.94</v>
      </c>
      <c r="L50" s="38">
        <v>46528841000</v>
      </c>
      <c r="M50" s="38">
        <v>44004872000</v>
      </c>
      <c r="N50" s="528">
        <v>5.74</v>
      </c>
      <c r="O50" s="38">
        <v>42989909000</v>
      </c>
      <c r="P50" s="38">
        <v>38242260000</v>
      </c>
      <c r="Q50" s="528">
        <v>12.41</v>
      </c>
      <c r="R50" s="38">
        <v>41845393000</v>
      </c>
      <c r="S50" s="38">
        <v>37286623000</v>
      </c>
      <c r="T50" s="528">
        <v>12.23</v>
      </c>
      <c r="U50" s="38">
        <v>2236809000</v>
      </c>
      <c r="V50" s="38">
        <v>2024513000</v>
      </c>
      <c r="W50" s="528">
        <v>10.49</v>
      </c>
      <c r="X50" s="38">
        <v>2236809000</v>
      </c>
      <c r="Y50" s="38">
        <v>2024513000</v>
      </c>
      <c r="Z50" s="528">
        <v>10.49</v>
      </c>
      <c r="AA50" s="38">
        <v>2446640000</v>
      </c>
      <c r="AB50" s="38">
        <v>4693736000</v>
      </c>
      <c r="AC50" s="528">
        <v>-47.87</v>
      </c>
      <c r="AD50" s="38">
        <v>4277214000</v>
      </c>
      <c r="AE50" s="38">
        <v>5570677000</v>
      </c>
      <c r="AF50" s="528">
        <v>-23.22</v>
      </c>
      <c r="AG50" s="38">
        <v>22286215000</v>
      </c>
      <c r="AH50" s="38">
        <v>18620652000</v>
      </c>
      <c r="AI50" s="528">
        <v>19.690000000000001</v>
      </c>
      <c r="AJ50" s="528">
        <v>46.44</v>
      </c>
      <c r="AK50" s="528">
        <v>41.11</v>
      </c>
      <c r="AL50" s="528">
        <v>12.97</v>
      </c>
      <c r="AM50" s="239" t="s">
        <v>197</v>
      </c>
    </row>
    <row r="51" spans="1:39" ht="20.100000000000001" customHeight="1" x14ac:dyDescent="0.3">
      <c r="A51" s="761">
        <v>1523</v>
      </c>
      <c r="B51" s="511" t="s">
        <v>28</v>
      </c>
      <c r="C51" s="516">
        <v>0</v>
      </c>
      <c r="D51" s="516">
        <v>496</v>
      </c>
      <c r="E51" s="656">
        <v>-100</v>
      </c>
      <c r="F51" s="517">
        <v>0</v>
      </c>
      <c r="G51" s="517">
        <v>1095</v>
      </c>
      <c r="H51" s="656">
        <v>-100</v>
      </c>
      <c r="I51" s="515">
        <v>0</v>
      </c>
      <c r="J51" s="515">
        <v>17614000</v>
      </c>
      <c r="K51" s="656">
        <v>-100</v>
      </c>
      <c r="L51" s="515">
        <v>0</v>
      </c>
      <c r="M51" s="515">
        <v>17614000</v>
      </c>
      <c r="N51" s="656">
        <v>-100</v>
      </c>
      <c r="O51" s="515">
        <v>0</v>
      </c>
      <c r="P51" s="515">
        <v>13884000</v>
      </c>
      <c r="Q51" s="656">
        <v>-100</v>
      </c>
      <c r="R51" s="515">
        <v>0</v>
      </c>
      <c r="S51" s="515">
        <v>13884000</v>
      </c>
      <c r="T51" s="656">
        <v>-100</v>
      </c>
      <c r="U51" s="515">
        <v>0</v>
      </c>
      <c r="V51" s="515">
        <v>1760000</v>
      </c>
      <c r="W51" s="656">
        <v>-100</v>
      </c>
      <c r="X51" s="515">
        <v>0</v>
      </c>
      <c r="Y51" s="515">
        <v>1760000</v>
      </c>
      <c r="Z51" s="656">
        <v>-100</v>
      </c>
      <c r="AA51" s="515">
        <v>0</v>
      </c>
      <c r="AB51" s="515">
        <v>1971000</v>
      </c>
      <c r="AC51" s="656">
        <v>-100</v>
      </c>
      <c r="AD51" s="515">
        <v>0</v>
      </c>
      <c r="AE51" s="515">
        <v>1317000</v>
      </c>
      <c r="AF51" s="656">
        <v>-100</v>
      </c>
      <c r="AG51" s="515">
        <v>0</v>
      </c>
      <c r="AH51" s="515">
        <v>0</v>
      </c>
      <c r="AI51" s="656">
        <v>0</v>
      </c>
      <c r="AJ51" s="656">
        <v>0</v>
      </c>
      <c r="AK51" s="656">
        <v>0</v>
      </c>
      <c r="AL51" s="656">
        <v>0</v>
      </c>
      <c r="AM51" s="239" t="s">
        <v>197</v>
      </c>
    </row>
    <row r="52" spans="1:39" ht="20.100000000000001" customHeight="1" x14ac:dyDescent="0.3">
      <c r="A52" s="251">
        <v>1566</v>
      </c>
      <c r="B52" s="241" t="s">
        <v>357</v>
      </c>
      <c r="C52" s="299">
        <v>1402</v>
      </c>
      <c r="D52" s="299">
        <v>3805</v>
      </c>
      <c r="E52" s="528">
        <v>-63.15</v>
      </c>
      <c r="F52" s="300">
        <v>1805</v>
      </c>
      <c r="G52" s="300">
        <v>6066</v>
      </c>
      <c r="H52" s="528">
        <v>-70.239999999999995</v>
      </c>
      <c r="I52" s="38">
        <v>23571000</v>
      </c>
      <c r="J52" s="38">
        <v>84425000</v>
      </c>
      <c r="K52" s="528">
        <v>-72.08</v>
      </c>
      <c r="L52" s="38">
        <v>23290000</v>
      </c>
      <c r="M52" s="38">
        <v>81109000</v>
      </c>
      <c r="N52" s="528">
        <v>-71.290000000000006</v>
      </c>
      <c r="O52" s="38">
        <v>16877000</v>
      </c>
      <c r="P52" s="38">
        <v>65637000</v>
      </c>
      <c r="Q52" s="528">
        <v>-74.290000000000006</v>
      </c>
      <c r="R52" s="38">
        <v>16538000</v>
      </c>
      <c r="S52" s="38">
        <v>62173000</v>
      </c>
      <c r="T52" s="528">
        <v>-73.400000000000006</v>
      </c>
      <c r="U52" s="38">
        <v>5364000</v>
      </c>
      <c r="V52" s="38">
        <v>10640000</v>
      </c>
      <c r="W52" s="528">
        <v>-49.59</v>
      </c>
      <c r="X52" s="38">
        <v>5364000</v>
      </c>
      <c r="Y52" s="38">
        <v>10640000</v>
      </c>
      <c r="Z52" s="528">
        <v>-49.59</v>
      </c>
      <c r="AA52" s="38">
        <v>1388000</v>
      </c>
      <c r="AB52" s="38">
        <v>8296000</v>
      </c>
      <c r="AC52" s="528">
        <v>-83.27</v>
      </c>
      <c r="AD52" s="38">
        <v>2730000</v>
      </c>
      <c r="AE52" s="38">
        <v>9755000</v>
      </c>
      <c r="AF52" s="528">
        <v>-72.010000000000005</v>
      </c>
      <c r="AG52" s="38">
        <v>46082000</v>
      </c>
      <c r="AH52" s="38">
        <v>44352000</v>
      </c>
      <c r="AI52" s="528">
        <v>3.9</v>
      </c>
      <c r="AJ52" s="528">
        <v>195.5</v>
      </c>
      <c r="AK52" s="528">
        <v>52.53</v>
      </c>
      <c r="AL52" s="528">
        <v>272.17</v>
      </c>
      <c r="AM52" s="239" t="s">
        <v>108</v>
      </c>
    </row>
    <row r="53" spans="1:39" ht="20.100000000000001" customHeight="1" x14ac:dyDescent="0.3">
      <c r="A53" s="251">
        <v>1591</v>
      </c>
      <c r="B53" s="241" t="s">
        <v>110</v>
      </c>
      <c r="C53" s="299">
        <v>13028</v>
      </c>
      <c r="D53" s="299">
        <v>12742</v>
      </c>
      <c r="E53" s="528">
        <v>2.2400000000000002</v>
      </c>
      <c r="F53" s="300">
        <v>27235</v>
      </c>
      <c r="G53" s="300">
        <v>26584</v>
      </c>
      <c r="H53" s="528">
        <v>2.4500000000000002</v>
      </c>
      <c r="I53" s="38">
        <v>213770000</v>
      </c>
      <c r="J53" s="38">
        <v>197292000</v>
      </c>
      <c r="K53" s="528">
        <v>8.35</v>
      </c>
      <c r="L53" s="38">
        <v>213770000</v>
      </c>
      <c r="M53" s="38">
        <v>197292000</v>
      </c>
      <c r="N53" s="528">
        <v>8.35</v>
      </c>
      <c r="O53" s="38">
        <v>208333000</v>
      </c>
      <c r="P53" s="38">
        <v>192019000</v>
      </c>
      <c r="Q53" s="528">
        <v>8.5</v>
      </c>
      <c r="R53" s="38">
        <v>208333000</v>
      </c>
      <c r="S53" s="38">
        <v>192019000</v>
      </c>
      <c r="T53" s="528">
        <v>8.5</v>
      </c>
      <c r="U53" s="38">
        <v>5575000</v>
      </c>
      <c r="V53" s="38">
        <v>5272000</v>
      </c>
      <c r="W53" s="528">
        <v>5.75</v>
      </c>
      <c r="X53" s="38">
        <v>5575000</v>
      </c>
      <c r="Y53" s="38">
        <v>5272000</v>
      </c>
      <c r="Z53" s="528">
        <v>5.75</v>
      </c>
      <c r="AA53" s="38">
        <v>-138000</v>
      </c>
      <c r="AB53" s="38">
        <v>1000</v>
      </c>
      <c r="AC53" s="528">
        <v>-13900</v>
      </c>
      <c r="AD53" s="38">
        <v>178000</v>
      </c>
      <c r="AE53" s="38">
        <v>16428000</v>
      </c>
      <c r="AF53" s="528">
        <v>-98.92</v>
      </c>
      <c r="AG53" s="38">
        <v>64829000</v>
      </c>
      <c r="AH53" s="38">
        <v>64651000</v>
      </c>
      <c r="AI53" s="528">
        <v>0.28000000000000003</v>
      </c>
      <c r="AJ53" s="528">
        <v>30.33</v>
      </c>
      <c r="AK53" s="528">
        <v>32.770000000000003</v>
      </c>
      <c r="AL53" s="528">
        <v>-7.45</v>
      </c>
      <c r="AM53" s="239" t="s">
        <v>197</v>
      </c>
    </row>
    <row r="54" spans="1:39" ht="20.100000000000001" customHeight="1" x14ac:dyDescent="0.3">
      <c r="A54" s="251">
        <v>1559</v>
      </c>
      <c r="B54" s="241" t="s">
        <v>638</v>
      </c>
      <c r="C54" s="299">
        <v>6975</v>
      </c>
      <c r="D54" s="299">
        <v>7149</v>
      </c>
      <c r="E54" s="528">
        <v>-2.4300000000000002</v>
      </c>
      <c r="F54" s="300">
        <v>15995</v>
      </c>
      <c r="G54" s="300">
        <v>16444</v>
      </c>
      <c r="H54" s="528">
        <v>-2.73</v>
      </c>
      <c r="I54" s="38">
        <v>410022000</v>
      </c>
      <c r="J54" s="38">
        <v>404041000</v>
      </c>
      <c r="K54" s="528">
        <v>1.48</v>
      </c>
      <c r="L54" s="38">
        <v>410022000</v>
      </c>
      <c r="M54" s="38">
        <v>404041000</v>
      </c>
      <c r="N54" s="528">
        <v>1.48</v>
      </c>
      <c r="O54" s="38">
        <v>356911000</v>
      </c>
      <c r="P54" s="38">
        <v>320880000</v>
      </c>
      <c r="Q54" s="528">
        <v>11.23</v>
      </c>
      <c r="R54" s="38">
        <v>356911000</v>
      </c>
      <c r="S54" s="38">
        <v>320880000</v>
      </c>
      <c r="T54" s="528">
        <v>11.23</v>
      </c>
      <c r="U54" s="38">
        <v>25370000</v>
      </c>
      <c r="V54" s="38">
        <v>25306000</v>
      </c>
      <c r="W54" s="528">
        <v>0.25</v>
      </c>
      <c r="X54" s="38">
        <v>25370000</v>
      </c>
      <c r="Y54" s="38">
        <v>25306000</v>
      </c>
      <c r="Z54" s="528">
        <v>0.25</v>
      </c>
      <c r="AA54" s="38">
        <v>27741000</v>
      </c>
      <c r="AB54" s="38">
        <v>57854000</v>
      </c>
      <c r="AC54" s="528">
        <v>-52.05</v>
      </c>
      <c r="AD54" s="38">
        <v>115540000</v>
      </c>
      <c r="AE54" s="38">
        <v>86223000</v>
      </c>
      <c r="AF54" s="528">
        <v>34</v>
      </c>
      <c r="AG54" s="38">
        <v>564965000</v>
      </c>
      <c r="AH54" s="38">
        <v>487401000</v>
      </c>
      <c r="AI54" s="528">
        <v>15.91</v>
      </c>
      <c r="AJ54" s="528">
        <v>137.79</v>
      </c>
      <c r="AK54" s="528">
        <v>120.63</v>
      </c>
      <c r="AL54" s="528">
        <v>14.23</v>
      </c>
      <c r="AM54" s="239" t="s">
        <v>197</v>
      </c>
    </row>
    <row r="55" spans="1:39" ht="20.100000000000001" customHeight="1" x14ac:dyDescent="0.3">
      <c r="A55" s="251">
        <v>1145</v>
      </c>
      <c r="B55" s="241" t="s">
        <v>207</v>
      </c>
      <c r="C55" s="299">
        <v>91759</v>
      </c>
      <c r="D55" s="299">
        <v>88145</v>
      </c>
      <c r="E55" s="528">
        <v>4.0999999999999996</v>
      </c>
      <c r="F55" s="300">
        <v>231415</v>
      </c>
      <c r="G55" s="300">
        <v>219725</v>
      </c>
      <c r="H55" s="528">
        <v>5.32</v>
      </c>
      <c r="I55" s="38">
        <v>5320485000</v>
      </c>
      <c r="J55" s="38">
        <v>4881953000</v>
      </c>
      <c r="K55" s="528">
        <v>8.98</v>
      </c>
      <c r="L55" s="38">
        <v>4261532000</v>
      </c>
      <c r="M55" s="38">
        <v>3918484000</v>
      </c>
      <c r="N55" s="528">
        <v>8.75</v>
      </c>
      <c r="O55" s="38">
        <v>4467780000</v>
      </c>
      <c r="P55" s="38">
        <v>3850548000</v>
      </c>
      <c r="Q55" s="528">
        <v>16.03</v>
      </c>
      <c r="R55" s="38">
        <v>3481807000</v>
      </c>
      <c r="S55" s="38">
        <v>2979236000</v>
      </c>
      <c r="T55" s="528">
        <v>16.87</v>
      </c>
      <c r="U55" s="38">
        <v>495694000</v>
      </c>
      <c r="V55" s="38">
        <v>465691000</v>
      </c>
      <c r="W55" s="528">
        <v>6.44</v>
      </c>
      <c r="X55" s="38">
        <v>495694000</v>
      </c>
      <c r="Y55" s="38">
        <v>465691000</v>
      </c>
      <c r="Z55" s="528">
        <v>6.44</v>
      </c>
      <c r="AA55" s="38">
        <v>284031000</v>
      </c>
      <c r="AB55" s="38">
        <v>473557000</v>
      </c>
      <c r="AC55" s="528">
        <v>-40.020000000000003</v>
      </c>
      <c r="AD55" s="38">
        <v>397249000</v>
      </c>
      <c r="AE55" s="38">
        <v>589905000</v>
      </c>
      <c r="AF55" s="528">
        <v>-32.659999999999997</v>
      </c>
      <c r="AG55" s="38">
        <v>2794435000</v>
      </c>
      <c r="AH55" s="38">
        <v>2397266000</v>
      </c>
      <c r="AI55" s="528">
        <v>16.57</v>
      </c>
      <c r="AJ55" s="528">
        <v>52.52</v>
      </c>
      <c r="AK55" s="528">
        <v>49.1</v>
      </c>
      <c r="AL55" s="528">
        <v>6.97</v>
      </c>
      <c r="AM55" s="239" t="s">
        <v>197</v>
      </c>
    </row>
    <row r="56" spans="1:39" ht="20.100000000000001" customHeight="1" x14ac:dyDescent="0.3">
      <c r="A56" s="251">
        <v>1197</v>
      </c>
      <c r="B56" s="241" t="s">
        <v>29</v>
      </c>
      <c r="C56" s="299">
        <v>5834</v>
      </c>
      <c r="D56" s="299">
        <v>6040</v>
      </c>
      <c r="E56" s="528">
        <v>-3.41</v>
      </c>
      <c r="F56" s="300">
        <v>12329</v>
      </c>
      <c r="G56" s="300">
        <v>12926</v>
      </c>
      <c r="H56" s="528">
        <v>-4.62</v>
      </c>
      <c r="I56" s="38">
        <v>367187000</v>
      </c>
      <c r="J56" s="38">
        <v>368822000</v>
      </c>
      <c r="K56" s="528">
        <v>-0.44</v>
      </c>
      <c r="L56" s="38">
        <v>308772000</v>
      </c>
      <c r="M56" s="38">
        <v>309990000</v>
      </c>
      <c r="N56" s="528">
        <v>-0.39</v>
      </c>
      <c r="O56" s="38">
        <v>374167000</v>
      </c>
      <c r="P56" s="38">
        <v>302929000</v>
      </c>
      <c r="Q56" s="528">
        <v>23.52</v>
      </c>
      <c r="R56" s="38">
        <v>317144000</v>
      </c>
      <c r="S56" s="38">
        <v>250553000</v>
      </c>
      <c r="T56" s="528">
        <v>26.58</v>
      </c>
      <c r="U56" s="38">
        <v>19539000</v>
      </c>
      <c r="V56" s="38">
        <v>19254000</v>
      </c>
      <c r="W56" s="528">
        <v>1.48</v>
      </c>
      <c r="X56" s="38">
        <v>19539000</v>
      </c>
      <c r="Y56" s="38">
        <v>19254000</v>
      </c>
      <c r="Z56" s="528">
        <v>1.48</v>
      </c>
      <c r="AA56" s="38">
        <v>-27911000</v>
      </c>
      <c r="AB56" s="38">
        <v>40184000</v>
      </c>
      <c r="AC56" s="528">
        <v>-169.46</v>
      </c>
      <c r="AD56" s="38">
        <v>12451000</v>
      </c>
      <c r="AE56" s="38">
        <v>65779000</v>
      </c>
      <c r="AF56" s="528">
        <v>-81.069999999999993</v>
      </c>
      <c r="AG56" s="38">
        <v>403981000</v>
      </c>
      <c r="AH56" s="38">
        <v>387539000</v>
      </c>
      <c r="AI56" s="528">
        <v>4.24</v>
      </c>
      <c r="AJ56" s="528">
        <v>110.02</v>
      </c>
      <c r="AK56" s="528">
        <v>105.07</v>
      </c>
      <c r="AL56" s="528">
        <v>4.71</v>
      </c>
      <c r="AM56" s="239" t="s">
        <v>197</v>
      </c>
    </row>
    <row r="57" spans="1:39" ht="20.100000000000001" customHeight="1" x14ac:dyDescent="0.3">
      <c r="A57" s="251">
        <v>1599</v>
      </c>
      <c r="B57" s="241" t="s">
        <v>140</v>
      </c>
      <c r="C57" s="299">
        <v>11410</v>
      </c>
      <c r="D57" s="299">
        <v>11568</v>
      </c>
      <c r="E57" s="528">
        <v>-1.37</v>
      </c>
      <c r="F57" s="300">
        <v>14861</v>
      </c>
      <c r="G57" s="38">
        <v>15121</v>
      </c>
      <c r="H57" s="528">
        <v>-1.72</v>
      </c>
      <c r="I57" s="38">
        <v>211875000</v>
      </c>
      <c r="J57" s="38">
        <v>201333000</v>
      </c>
      <c r="K57" s="528">
        <v>5.24</v>
      </c>
      <c r="L57" s="38">
        <v>211875000</v>
      </c>
      <c r="M57" s="38">
        <v>201333000</v>
      </c>
      <c r="N57" s="528">
        <v>5.24</v>
      </c>
      <c r="O57" s="38">
        <v>169066000</v>
      </c>
      <c r="P57" s="38">
        <v>150672000</v>
      </c>
      <c r="Q57" s="528">
        <v>12.21</v>
      </c>
      <c r="R57" s="38">
        <v>169066000</v>
      </c>
      <c r="S57" s="38">
        <v>150672000</v>
      </c>
      <c r="T57" s="528">
        <v>12.21</v>
      </c>
      <c r="U57" s="38">
        <v>11934000</v>
      </c>
      <c r="V57" s="38">
        <v>11411000</v>
      </c>
      <c r="W57" s="528">
        <v>4.58</v>
      </c>
      <c r="X57" s="38">
        <v>11934000</v>
      </c>
      <c r="Y57" s="38">
        <v>11411000</v>
      </c>
      <c r="Z57" s="528">
        <v>4.58</v>
      </c>
      <c r="AA57" s="38">
        <v>30875000</v>
      </c>
      <c r="AB57" s="38">
        <v>39250000</v>
      </c>
      <c r="AC57" s="528">
        <v>-21.34</v>
      </c>
      <c r="AD57" s="38">
        <v>36162000</v>
      </c>
      <c r="AE57" s="38">
        <v>43932000</v>
      </c>
      <c r="AF57" s="528">
        <v>-17.690000000000001</v>
      </c>
      <c r="AG57" s="38">
        <v>140952000</v>
      </c>
      <c r="AH57" s="38">
        <v>104790000</v>
      </c>
      <c r="AI57" s="528">
        <v>34.51</v>
      </c>
      <c r="AJ57" s="528">
        <v>66.53</v>
      </c>
      <c r="AK57" s="528">
        <v>52.05</v>
      </c>
      <c r="AL57" s="528">
        <v>27.82</v>
      </c>
      <c r="AM57" s="239" t="s">
        <v>197</v>
      </c>
    </row>
    <row r="58" spans="1:39" ht="20.100000000000001" customHeight="1" x14ac:dyDescent="0.3">
      <c r="A58" s="251">
        <v>1547</v>
      </c>
      <c r="B58" s="241" t="s">
        <v>99</v>
      </c>
      <c r="C58" s="299">
        <v>4457</v>
      </c>
      <c r="D58" s="299">
        <v>4670</v>
      </c>
      <c r="E58" s="528">
        <v>-4.5599999999999996</v>
      </c>
      <c r="F58" s="300">
        <v>10729</v>
      </c>
      <c r="G58" s="300">
        <v>11289</v>
      </c>
      <c r="H58" s="528">
        <v>-4.96</v>
      </c>
      <c r="I58" s="38">
        <v>297072000</v>
      </c>
      <c r="J58" s="38">
        <v>299965000</v>
      </c>
      <c r="K58" s="528">
        <v>-0.96</v>
      </c>
      <c r="L58" s="38">
        <v>297072000</v>
      </c>
      <c r="M58" s="38">
        <v>299965000</v>
      </c>
      <c r="N58" s="528">
        <v>-0.96</v>
      </c>
      <c r="O58" s="38">
        <v>281309000</v>
      </c>
      <c r="P58" s="38">
        <v>258357000</v>
      </c>
      <c r="Q58" s="528">
        <v>8.8800000000000008</v>
      </c>
      <c r="R58" s="38">
        <v>281309000</v>
      </c>
      <c r="S58" s="38">
        <v>258357000</v>
      </c>
      <c r="T58" s="528">
        <v>8.8800000000000008</v>
      </c>
      <c r="U58" s="38">
        <v>15813000</v>
      </c>
      <c r="V58" s="38">
        <v>15746000</v>
      </c>
      <c r="W58" s="528">
        <v>0.43</v>
      </c>
      <c r="X58" s="38">
        <v>15813000</v>
      </c>
      <c r="Y58" s="38">
        <v>15746000</v>
      </c>
      <c r="Z58" s="528">
        <v>0.43</v>
      </c>
      <c r="AA58" s="38">
        <v>-51000</v>
      </c>
      <c r="AB58" s="38">
        <v>25863000</v>
      </c>
      <c r="AC58" s="528">
        <v>-100.2</v>
      </c>
      <c r="AD58" s="38">
        <v>21311000</v>
      </c>
      <c r="AE58" s="38">
        <v>38223000</v>
      </c>
      <c r="AF58" s="528">
        <v>-44.25</v>
      </c>
      <c r="AG58" s="38">
        <v>136275000</v>
      </c>
      <c r="AH58" s="38">
        <v>125116000</v>
      </c>
      <c r="AI58" s="528">
        <v>8.92</v>
      </c>
      <c r="AJ58" s="528">
        <v>45.87</v>
      </c>
      <c r="AK58" s="528">
        <v>41.71</v>
      </c>
      <c r="AL58" s="528">
        <v>9.9700000000000006</v>
      </c>
      <c r="AM58" s="239" t="s">
        <v>197</v>
      </c>
    </row>
    <row r="59" spans="1:39" ht="20.100000000000001" customHeight="1" x14ac:dyDescent="0.3">
      <c r="A59" s="251">
        <v>1495</v>
      </c>
      <c r="B59" s="241" t="s">
        <v>10</v>
      </c>
      <c r="C59" s="299">
        <v>11235</v>
      </c>
      <c r="D59" s="299">
        <v>12254</v>
      </c>
      <c r="E59" s="528">
        <v>-8.32</v>
      </c>
      <c r="F59" s="300">
        <v>19118</v>
      </c>
      <c r="G59" s="300">
        <v>20719</v>
      </c>
      <c r="H59" s="528">
        <v>-7.73</v>
      </c>
      <c r="I59" s="38">
        <v>399950000</v>
      </c>
      <c r="J59" s="38">
        <v>413443000</v>
      </c>
      <c r="K59" s="528">
        <v>-3.26</v>
      </c>
      <c r="L59" s="38">
        <v>347791000</v>
      </c>
      <c r="M59" s="38">
        <v>359809000</v>
      </c>
      <c r="N59" s="528">
        <v>-3.34</v>
      </c>
      <c r="O59" s="38">
        <v>376076000</v>
      </c>
      <c r="P59" s="38">
        <v>336202000</v>
      </c>
      <c r="Q59" s="528">
        <v>11.86</v>
      </c>
      <c r="R59" s="38">
        <v>336666000</v>
      </c>
      <c r="S59" s="38">
        <v>300618000</v>
      </c>
      <c r="T59" s="528">
        <v>11.99</v>
      </c>
      <c r="U59" s="38">
        <v>25827000</v>
      </c>
      <c r="V59" s="38">
        <v>27732000</v>
      </c>
      <c r="W59" s="528">
        <v>-6.87</v>
      </c>
      <c r="X59" s="38">
        <v>25826000</v>
      </c>
      <c r="Y59" s="38">
        <v>27732000</v>
      </c>
      <c r="Z59" s="528">
        <v>-6.87</v>
      </c>
      <c r="AA59" s="38">
        <v>-14701000</v>
      </c>
      <c r="AB59" s="38">
        <v>31459000</v>
      </c>
      <c r="AC59" s="528">
        <v>-146.72999999999999</v>
      </c>
      <c r="AD59" s="38">
        <v>14010000</v>
      </c>
      <c r="AE59" s="38">
        <v>47666000</v>
      </c>
      <c r="AF59" s="528">
        <v>-70.61</v>
      </c>
      <c r="AG59" s="38">
        <v>279864000</v>
      </c>
      <c r="AH59" s="38">
        <v>278840000</v>
      </c>
      <c r="AI59" s="528">
        <v>0.37</v>
      </c>
      <c r="AJ59" s="528">
        <v>69.97</v>
      </c>
      <c r="AK59" s="528">
        <v>67.44</v>
      </c>
      <c r="AL59" s="528">
        <v>3.75</v>
      </c>
      <c r="AM59" s="239" t="s">
        <v>197</v>
      </c>
    </row>
    <row r="60" spans="1:39" ht="20.100000000000001" customHeight="1" x14ac:dyDescent="0.3">
      <c r="A60" s="251">
        <v>1039</v>
      </c>
      <c r="B60" s="241" t="s">
        <v>203</v>
      </c>
      <c r="C60" s="299">
        <v>4470</v>
      </c>
      <c r="D60" s="299">
        <v>4105</v>
      </c>
      <c r="E60" s="528">
        <v>8.89</v>
      </c>
      <c r="F60" s="300">
        <v>10787</v>
      </c>
      <c r="G60" s="300">
        <v>10191</v>
      </c>
      <c r="H60" s="528">
        <v>5.85</v>
      </c>
      <c r="I60" s="38">
        <v>239196000</v>
      </c>
      <c r="J60" s="38">
        <v>215402000</v>
      </c>
      <c r="K60" s="528">
        <v>11.05</v>
      </c>
      <c r="L60" s="38">
        <v>239196000</v>
      </c>
      <c r="M60" s="38">
        <v>215402000</v>
      </c>
      <c r="N60" s="528">
        <v>11.05</v>
      </c>
      <c r="O60" s="38">
        <v>221243000</v>
      </c>
      <c r="P60" s="38">
        <v>190390000</v>
      </c>
      <c r="Q60" s="528">
        <v>16.21</v>
      </c>
      <c r="R60" s="38">
        <v>221243000</v>
      </c>
      <c r="S60" s="38">
        <v>190390000</v>
      </c>
      <c r="T60" s="528">
        <v>16.21</v>
      </c>
      <c r="U60" s="38">
        <v>14652000</v>
      </c>
      <c r="V60" s="38">
        <v>12381000</v>
      </c>
      <c r="W60" s="528">
        <v>18.34</v>
      </c>
      <c r="X60" s="38">
        <v>14652000</v>
      </c>
      <c r="Y60" s="38">
        <v>12381000</v>
      </c>
      <c r="Z60" s="528">
        <v>18.34</v>
      </c>
      <c r="AA60" s="38">
        <v>3301000</v>
      </c>
      <c r="AB60" s="38">
        <v>12630000</v>
      </c>
      <c r="AC60" s="528">
        <v>-73.86</v>
      </c>
      <c r="AD60" s="38">
        <v>24715000</v>
      </c>
      <c r="AE60" s="38">
        <v>21525000</v>
      </c>
      <c r="AF60" s="528">
        <v>14.82</v>
      </c>
      <c r="AG60" s="38">
        <v>143321000</v>
      </c>
      <c r="AH60" s="38">
        <v>136067000</v>
      </c>
      <c r="AI60" s="528">
        <v>5.33</v>
      </c>
      <c r="AJ60" s="528">
        <v>59.92</v>
      </c>
      <c r="AK60" s="528">
        <v>63.17</v>
      </c>
      <c r="AL60" s="528">
        <v>-5.14</v>
      </c>
      <c r="AM60" s="239" t="s">
        <v>197</v>
      </c>
    </row>
    <row r="61" spans="1:39" ht="20.100000000000001" customHeight="1" x14ac:dyDescent="0.3">
      <c r="A61" s="783">
        <v>1548</v>
      </c>
      <c r="B61" s="782" t="s">
        <v>73</v>
      </c>
      <c r="C61" s="784">
        <v>11717</v>
      </c>
      <c r="D61" s="784">
        <v>13240</v>
      </c>
      <c r="E61" s="530">
        <v>-11.5</v>
      </c>
      <c r="F61" s="785">
        <v>22501</v>
      </c>
      <c r="G61" s="785">
        <v>25544</v>
      </c>
      <c r="H61" s="530">
        <v>-11.91</v>
      </c>
      <c r="I61" s="786">
        <v>263443000</v>
      </c>
      <c r="J61" s="786">
        <v>325116000</v>
      </c>
      <c r="K61" s="530">
        <v>-18.97</v>
      </c>
      <c r="L61" s="786">
        <v>262688000</v>
      </c>
      <c r="M61" s="786">
        <v>325116000</v>
      </c>
      <c r="N61" s="530">
        <v>-19.2</v>
      </c>
      <c r="O61" s="786">
        <v>509971000</v>
      </c>
      <c r="P61" s="786">
        <v>474939000</v>
      </c>
      <c r="Q61" s="530">
        <v>7.38</v>
      </c>
      <c r="R61" s="786">
        <v>500430000</v>
      </c>
      <c r="S61" s="786">
        <v>474939000</v>
      </c>
      <c r="T61" s="530">
        <v>5.37</v>
      </c>
      <c r="U61" s="786">
        <v>33573000</v>
      </c>
      <c r="V61" s="786">
        <v>35036000</v>
      </c>
      <c r="W61" s="530">
        <v>-4.18</v>
      </c>
      <c r="X61" s="786">
        <v>33572000</v>
      </c>
      <c r="Y61" s="786">
        <v>35036000</v>
      </c>
      <c r="Z61" s="530">
        <v>-4.18</v>
      </c>
      <c r="AA61" s="786">
        <v>-271314000</v>
      </c>
      <c r="AB61" s="786">
        <v>-184859000</v>
      </c>
      <c r="AC61" s="530">
        <v>-46.77</v>
      </c>
      <c r="AD61" s="786">
        <v>-223744000</v>
      </c>
      <c r="AE61" s="786">
        <v>-166500000</v>
      </c>
      <c r="AF61" s="530">
        <v>-34.380000000000003</v>
      </c>
      <c r="AG61" s="786">
        <v>212760000</v>
      </c>
      <c r="AH61" s="786">
        <v>442016000</v>
      </c>
      <c r="AI61" s="530">
        <v>-51.87</v>
      </c>
      <c r="AJ61" s="530">
        <v>36.08</v>
      </c>
      <c r="AK61" s="530">
        <v>67.7</v>
      </c>
      <c r="AL61" s="530">
        <v>-46.71</v>
      </c>
      <c r="AM61" s="239" t="s">
        <v>197</v>
      </c>
    </row>
    <row r="62" spans="1:39" ht="20.100000000000001" customHeight="1" x14ac:dyDescent="0.3">
      <c r="A62" s="783">
        <v>1600</v>
      </c>
      <c r="B62" s="782" t="s">
        <v>178</v>
      </c>
      <c r="C62" s="784">
        <v>16948</v>
      </c>
      <c r="D62" s="784">
        <v>18394</v>
      </c>
      <c r="E62" s="530">
        <v>-7.86</v>
      </c>
      <c r="F62" s="785">
        <v>35904</v>
      </c>
      <c r="G62" s="785">
        <v>39260</v>
      </c>
      <c r="H62" s="530">
        <v>-8.5500000000000007</v>
      </c>
      <c r="I62" s="786">
        <v>819014000</v>
      </c>
      <c r="J62" s="786">
        <v>752385000</v>
      </c>
      <c r="K62" s="530">
        <v>8.86</v>
      </c>
      <c r="L62" s="786">
        <v>740532000</v>
      </c>
      <c r="M62" s="786">
        <v>677598000</v>
      </c>
      <c r="N62" s="530">
        <v>9.2899999999999991</v>
      </c>
      <c r="O62" s="786">
        <v>757515000</v>
      </c>
      <c r="P62" s="786">
        <v>691519000</v>
      </c>
      <c r="Q62" s="530">
        <v>9.5399999999999991</v>
      </c>
      <c r="R62" s="786">
        <v>676736000</v>
      </c>
      <c r="S62" s="786">
        <v>621038000</v>
      </c>
      <c r="T62" s="530">
        <v>8.9700000000000006</v>
      </c>
      <c r="U62" s="786">
        <v>59530000</v>
      </c>
      <c r="V62" s="786">
        <v>61364000</v>
      </c>
      <c r="W62" s="530">
        <v>-2.99</v>
      </c>
      <c r="X62" s="786">
        <v>59530000</v>
      </c>
      <c r="Y62" s="786">
        <v>61364000</v>
      </c>
      <c r="Z62" s="530">
        <v>-2.99</v>
      </c>
      <c r="AA62" s="786">
        <v>4266000</v>
      </c>
      <c r="AB62" s="786">
        <v>-4805000</v>
      </c>
      <c r="AC62" s="530">
        <v>188.78</v>
      </c>
      <c r="AD62" s="786">
        <v>57571000</v>
      </c>
      <c r="AE62" s="786">
        <v>18657000</v>
      </c>
      <c r="AF62" s="530">
        <v>208.58</v>
      </c>
      <c r="AG62" s="786">
        <v>523419000</v>
      </c>
      <c r="AH62" s="786">
        <v>477708000</v>
      </c>
      <c r="AI62" s="530">
        <v>9.57</v>
      </c>
      <c r="AJ62" s="530">
        <v>63.91</v>
      </c>
      <c r="AK62" s="530">
        <v>63.49</v>
      </c>
      <c r="AL62" s="530">
        <v>0.66</v>
      </c>
      <c r="AM62" s="239" t="s">
        <v>197</v>
      </c>
    </row>
    <row r="63" spans="1:39" ht="20.100000000000001" customHeight="1" x14ac:dyDescent="0.3">
      <c r="A63" s="251">
        <v>1241</v>
      </c>
      <c r="B63" s="241" t="s">
        <v>804</v>
      </c>
      <c r="C63" s="299">
        <v>3534</v>
      </c>
      <c r="D63" s="299">
        <v>3558</v>
      </c>
      <c r="E63" s="528">
        <v>-0.67</v>
      </c>
      <c r="F63" s="300">
        <v>7547</v>
      </c>
      <c r="G63" s="300">
        <v>7430</v>
      </c>
      <c r="H63" s="528">
        <v>1.57</v>
      </c>
      <c r="I63" s="38">
        <v>189760000</v>
      </c>
      <c r="J63" s="38">
        <v>179117000</v>
      </c>
      <c r="K63" s="528">
        <v>5.94</v>
      </c>
      <c r="L63" s="38">
        <v>142333000</v>
      </c>
      <c r="M63" s="38">
        <v>134350000</v>
      </c>
      <c r="N63" s="528">
        <v>5.94</v>
      </c>
      <c r="O63" s="38">
        <v>177500000</v>
      </c>
      <c r="P63" s="38">
        <v>147927000</v>
      </c>
      <c r="Q63" s="528">
        <v>19.989999999999998</v>
      </c>
      <c r="R63" s="38">
        <v>133306000</v>
      </c>
      <c r="S63" s="38">
        <v>108117000</v>
      </c>
      <c r="T63" s="528">
        <v>23.3</v>
      </c>
      <c r="U63" s="38">
        <v>12910000</v>
      </c>
      <c r="V63" s="38">
        <v>12257000</v>
      </c>
      <c r="W63" s="528">
        <v>5.33</v>
      </c>
      <c r="X63" s="38">
        <v>12909000</v>
      </c>
      <c r="Y63" s="38">
        <v>12257000</v>
      </c>
      <c r="Z63" s="528">
        <v>5.32</v>
      </c>
      <c r="AA63" s="38">
        <v>-3882000</v>
      </c>
      <c r="AB63" s="38">
        <v>13976000</v>
      </c>
      <c r="AC63" s="528">
        <v>-127.78</v>
      </c>
      <c r="AD63" s="38">
        <v>19215000</v>
      </c>
      <c r="AE63" s="38">
        <v>23516000</v>
      </c>
      <c r="AF63" s="528">
        <v>-18.29</v>
      </c>
      <c r="AG63" s="38">
        <v>181041000</v>
      </c>
      <c r="AH63" s="38">
        <v>177293000</v>
      </c>
      <c r="AI63" s="528">
        <v>2.11</v>
      </c>
      <c r="AJ63" s="528">
        <v>95.41</v>
      </c>
      <c r="AK63" s="528">
        <v>98.98</v>
      </c>
      <c r="AL63" s="528">
        <v>-3.61</v>
      </c>
      <c r="AM63" s="239" t="s">
        <v>197</v>
      </c>
    </row>
    <row r="64" spans="1:39" ht="20.100000000000001" customHeight="1" x14ac:dyDescent="0.3">
      <c r="A64" s="251">
        <v>1469</v>
      </c>
      <c r="B64" s="241" t="s">
        <v>4</v>
      </c>
      <c r="C64" s="299">
        <v>25937</v>
      </c>
      <c r="D64" s="299">
        <v>27083</v>
      </c>
      <c r="E64" s="528">
        <v>-4.2300000000000004</v>
      </c>
      <c r="F64" s="300">
        <v>46757</v>
      </c>
      <c r="G64" s="300">
        <v>48641</v>
      </c>
      <c r="H64" s="528">
        <v>-3.87</v>
      </c>
      <c r="I64" s="38">
        <v>1248431000</v>
      </c>
      <c r="J64" s="38">
        <v>1242678000</v>
      </c>
      <c r="K64" s="528">
        <v>0.46</v>
      </c>
      <c r="L64" s="38">
        <v>1114130000</v>
      </c>
      <c r="M64" s="38">
        <v>1109710000</v>
      </c>
      <c r="N64" s="528">
        <v>0.4</v>
      </c>
      <c r="O64" s="38">
        <v>1225108000</v>
      </c>
      <c r="P64" s="38">
        <v>1051738000</v>
      </c>
      <c r="Q64" s="528">
        <v>16.48</v>
      </c>
      <c r="R64" s="38">
        <v>1095637000</v>
      </c>
      <c r="S64" s="38">
        <v>934089000</v>
      </c>
      <c r="T64" s="528">
        <v>17.29</v>
      </c>
      <c r="U64" s="38">
        <v>66150000</v>
      </c>
      <c r="V64" s="38">
        <v>64537000</v>
      </c>
      <c r="W64" s="528">
        <v>2.5</v>
      </c>
      <c r="X64" s="38">
        <v>66150000</v>
      </c>
      <c r="Y64" s="38">
        <v>64537000</v>
      </c>
      <c r="Z64" s="528">
        <v>2.5</v>
      </c>
      <c r="AA64" s="38">
        <v>-47657000</v>
      </c>
      <c r="AB64" s="38">
        <v>111085000</v>
      </c>
      <c r="AC64" s="528">
        <v>-142.9</v>
      </c>
      <c r="AD64" s="38">
        <v>15781000</v>
      </c>
      <c r="AE64" s="38">
        <v>164050000</v>
      </c>
      <c r="AF64" s="528">
        <v>-90.38</v>
      </c>
      <c r="AG64" s="38">
        <v>583764000</v>
      </c>
      <c r="AH64" s="38">
        <v>567982000</v>
      </c>
      <c r="AI64" s="528">
        <v>2.78</v>
      </c>
      <c r="AJ64" s="528">
        <v>46.76</v>
      </c>
      <c r="AK64" s="528">
        <v>45.71</v>
      </c>
      <c r="AL64" s="528">
        <v>2.2999999999999998</v>
      </c>
      <c r="AM64" s="239" t="s">
        <v>197</v>
      </c>
    </row>
    <row r="65" spans="1:39" ht="20.100000000000001" customHeight="1" x14ac:dyDescent="0.3">
      <c r="A65" s="251">
        <v>1584</v>
      </c>
      <c r="B65" s="241" t="s">
        <v>100</v>
      </c>
      <c r="C65" s="299">
        <v>16580</v>
      </c>
      <c r="D65" s="299">
        <v>17298</v>
      </c>
      <c r="E65" s="528">
        <v>-4.1500000000000004</v>
      </c>
      <c r="F65" s="300">
        <v>33520</v>
      </c>
      <c r="G65" s="300">
        <v>35593</v>
      </c>
      <c r="H65" s="528">
        <v>-5.82</v>
      </c>
      <c r="I65" s="38">
        <v>1048962000</v>
      </c>
      <c r="J65" s="38">
        <v>1065121000</v>
      </c>
      <c r="K65" s="528">
        <v>-1.52</v>
      </c>
      <c r="L65" s="38">
        <v>892372000</v>
      </c>
      <c r="M65" s="38">
        <v>906096000</v>
      </c>
      <c r="N65" s="528">
        <v>-1.51</v>
      </c>
      <c r="O65" s="38">
        <v>992710000</v>
      </c>
      <c r="P65" s="38">
        <v>924661000</v>
      </c>
      <c r="Q65" s="528">
        <v>7.36</v>
      </c>
      <c r="R65" s="38">
        <v>843029000</v>
      </c>
      <c r="S65" s="38">
        <v>780015000</v>
      </c>
      <c r="T65" s="528">
        <v>8.08</v>
      </c>
      <c r="U65" s="38">
        <v>38831000</v>
      </c>
      <c r="V65" s="38">
        <v>40971000</v>
      </c>
      <c r="W65" s="528">
        <v>-5.22</v>
      </c>
      <c r="X65" s="38">
        <v>38831000</v>
      </c>
      <c r="Y65" s="38">
        <v>40971000</v>
      </c>
      <c r="Z65" s="528">
        <v>-5.22</v>
      </c>
      <c r="AA65" s="38">
        <v>10512000</v>
      </c>
      <c r="AB65" s="38">
        <v>85109000</v>
      </c>
      <c r="AC65" s="528">
        <v>-87.65</v>
      </c>
      <c r="AD65" s="38">
        <v>67741000</v>
      </c>
      <c r="AE65" s="38">
        <v>101674000</v>
      </c>
      <c r="AF65" s="528">
        <v>-33.369999999999997</v>
      </c>
      <c r="AG65" s="38">
        <v>497708000</v>
      </c>
      <c r="AH65" s="38">
        <v>464887000</v>
      </c>
      <c r="AI65" s="528">
        <v>7.06</v>
      </c>
      <c r="AJ65" s="528">
        <v>47.45</v>
      </c>
      <c r="AK65" s="528">
        <v>43.65</v>
      </c>
      <c r="AL65" s="528">
        <v>8.7100000000000009</v>
      </c>
      <c r="AM65" s="239" t="s">
        <v>197</v>
      </c>
    </row>
    <row r="66" spans="1:39" ht="20.100000000000001" customHeight="1" x14ac:dyDescent="0.3">
      <c r="A66" s="251">
        <v>1214</v>
      </c>
      <c r="B66" s="241" t="s">
        <v>205</v>
      </c>
      <c r="C66" s="299">
        <v>17287</v>
      </c>
      <c r="D66" s="299">
        <v>18033</v>
      </c>
      <c r="E66" s="528">
        <v>-4.1399999999999997</v>
      </c>
      <c r="F66" s="300">
        <v>29615</v>
      </c>
      <c r="G66" s="300">
        <v>30992</v>
      </c>
      <c r="H66" s="528">
        <v>-4.4400000000000004</v>
      </c>
      <c r="I66" s="38">
        <v>702553000</v>
      </c>
      <c r="J66" s="38">
        <v>717715000</v>
      </c>
      <c r="K66" s="528">
        <v>-2.11</v>
      </c>
      <c r="L66" s="38">
        <v>619317000</v>
      </c>
      <c r="M66" s="38">
        <v>631560000</v>
      </c>
      <c r="N66" s="528">
        <v>-1.94</v>
      </c>
      <c r="O66" s="38">
        <v>681474000</v>
      </c>
      <c r="P66" s="38">
        <v>604613000</v>
      </c>
      <c r="Q66" s="528">
        <v>12.71</v>
      </c>
      <c r="R66" s="38">
        <v>602577000</v>
      </c>
      <c r="S66" s="38">
        <v>530051000</v>
      </c>
      <c r="T66" s="528">
        <v>13.68</v>
      </c>
      <c r="U66" s="38">
        <v>32214000</v>
      </c>
      <c r="V66" s="38">
        <v>34943000</v>
      </c>
      <c r="W66" s="528">
        <v>-7.81</v>
      </c>
      <c r="X66" s="38">
        <v>32214000</v>
      </c>
      <c r="Y66" s="38">
        <v>34943000</v>
      </c>
      <c r="Z66" s="528">
        <v>-7.81</v>
      </c>
      <c r="AA66" s="38">
        <v>-15475000</v>
      </c>
      <c r="AB66" s="38">
        <v>66566000</v>
      </c>
      <c r="AC66" s="528">
        <v>-123.25</v>
      </c>
      <c r="AD66" s="38">
        <v>19584000</v>
      </c>
      <c r="AE66" s="38">
        <v>78769000</v>
      </c>
      <c r="AF66" s="528">
        <v>-75.14</v>
      </c>
      <c r="AG66" s="38">
        <v>366389000</v>
      </c>
      <c r="AH66" s="38">
        <v>346805000</v>
      </c>
      <c r="AI66" s="528">
        <v>5.65</v>
      </c>
      <c r="AJ66" s="528">
        <v>52.15</v>
      </c>
      <c r="AK66" s="528">
        <v>48.32</v>
      </c>
      <c r="AL66" s="528">
        <v>7.93</v>
      </c>
      <c r="AM66" s="239" t="s">
        <v>197</v>
      </c>
    </row>
    <row r="67" spans="1:39" ht="20.100000000000001" customHeight="1" x14ac:dyDescent="0.3">
      <c r="A67" s="251">
        <v>1441</v>
      </c>
      <c r="B67" s="241" t="s">
        <v>75</v>
      </c>
      <c r="C67" s="299">
        <v>2424</v>
      </c>
      <c r="D67" s="299">
        <v>2507</v>
      </c>
      <c r="E67" s="528">
        <v>-3.31</v>
      </c>
      <c r="F67" s="300">
        <v>4448</v>
      </c>
      <c r="G67" s="300">
        <v>4721</v>
      </c>
      <c r="H67" s="528">
        <v>-5.78</v>
      </c>
      <c r="I67" s="38">
        <v>296467000</v>
      </c>
      <c r="J67" s="38">
        <v>300230000</v>
      </c>
      <c r="K67" s="528">
        <v>-1.25</v>
      </c>
      <c r="L67" s="38">
        <v>296467000</v>
      </c>
      <c r="M67" s="38">
        <v>300230000</v>
      </c>
      <c r="N67" s="528">
        <v>-1.25</v>
      </c>
      <c r="O67" s="38">
        <v>266597000</v>
      </c>
      <c r="P67" s="38">
        <v>256987000</v>
      </c>
      <c r="Q67" s="528">
        <v>3.74</v>
      </c>
      <c r="R67" s="38">
        <v>266597000</v>
      </c>
      <c r="S67" s="38">
        <v>256987000</v>
      </c>
      <c r="T67" s="528">
        <v>3.74</v>
      </c>
      <c r="U67" s="38">
        <v>11747000</v>
      </c>
      <c r="V67" s="38">
        <v>10486000</v>
      </c>
      <c r="W67" s="528">
        <v>12.03</v>
      </c>
      <c r="X67" s="38">
        <v>11746000</v>
      </c>
      <c r="Y67" s="38">
        <v>10486000</v>
      </c>
      <c r="Z67" s="528">
        <v>12.02</v>
      </c>
      <c r="AA67" s="38">
        <v>18123000</v>
      </c>
      <c r="AB67" s="38">
        <v>32757000</v>
      </c>
      <c r="AC67" s="528">
        <v>-44.67</v>
      </c>
      <c r="AD67" s="38">
        <v>33910000</v>
      </c>
      <c r="AE67" s="38">
        <v>44310000</v>
      </c>
      <c r="AF67" s="528">
        <v>-23.47</v>
      </c>
      <c r="AG67" s="38">
        <v>264022000</v>
      </c>
      <c r="AH67" s="38">
        <v>230112000</v>
      </c>
      <c r="AI67" s="528">
        <v>14.74</v>
      </c>
      <c r="AJ67" s="528">
        <v>89.06</v>
      </c>
      <c r="AK67" s="528">
        <v>76.650000000000006</v>
      </c>
      <c r="AL67" s="528">
        <v>16.190000000000001</v>
      </c>
      <c r="AM67" s="239" t="s">
        <v>197</v>
      </c>
    </row>
    <row r="68" spans="1:39" ht="20.100000000000001" customHeight="1" x14ac:dyDescent="0.3">
      <c r="A68" s="783">
        <v>1186</v>
      </c>
      <c r="B68" s="782" t="s">
        <v>7</v>
      </c>
      <c r="C68" s="784">
        <v>1320</v>
      </c>
      <c r="D68" s="784">
        <v>1389</v>
      </c>
      <c r="E68" s="530">
        <v>-4.97</v>
      </c>
      <c r="F68" s="785">
        <v>2846</v>
      </c>
      <c r="G68" s="785">
        <v>2969</v>
      </c>
      <c r="H68" s="530">
        <v>-4.1399999999999997</v>
      </c>
      <c r="I68" s="786">
        <v>88996000</v>
      </c>
      <c r="J68" s="786">
        <v>83484000</v>
      </c>
      <c r="K68" s="530">
        <v>6.6</v>
      </c>
      <c r="L68" s="786">
        <v>71050000</v>
      </c>
      <c r="M68" s="786">
        <v>66614000</v>
      </c>
      <c r="N68" s="530">
        <v>6.66</v>
      </c>
      <c r="O68" s="786">
        <v>76352000</v>
      </c>
      <c r="P68" s="786">
        <v>71210000</v>
      </c>
      <c r="Q68" s="530">
        <v>7.22</v>
      </c>
      <c r="R68" s="786">
        <v>63388000</v>
      </c>
      <c r="S68" s="786">
        <v>59403000</v>
      </c>
      <c r="T68" s="530">
        <v>6.71</v>
      </c>
      <c r="U68" s="786">
        <v>5284000</v>
      </c>
      <c r="V68" s="786">
        <v>4866000</v>
      </c>
      <c r="W68" s="530">
        <v>8.59</v>
      </c>
      <c r="X68" s="786">
        <v>5284000</v>
      </c>
      <c r="Y68" s="786">
        <v>4866000</v>
      </c>
      <c r="Z68" s="530">
        <v>8.59</v>
      </c>
      <c r="AA68" s="786">
        <v>2378000</v>
      </c>
      <c r="AB68" s="786">
        <v>2346000</v>
      </c>
      <c r="AC68" s="530">
        <v>1.36</v>
      </c>
      <c r="AD68" s="786">
        <v>16186000</v>
      </c>
      <c r="AE68" s="786">
        <v>5834000</v>
      </c>
      <c r="AF68" s="530">
        <v>177.44</v>
      </c>
      <c r="AG68" s="786">
        <v>88539000</v>
      </c>
      <c r="AH68" s="786">
        <v>79742000</v>
      </c>
      <c r="AI68" s="530">
        <v>11.03</v>
      </c>
      <c r="AJ68" s="530">
        <v>99.49</v>
      </c>
      <c r="AK68" s="530">
        <v>95.52</v>
      </c>
      <c r="AL68" s="530">
        <v>4.16</v>
      </c>
      <c r="AM68" s="239" t="s">
        <v>197</v>
      </c>
    </row>
    <row r="69" spans="1:39" ht="20.100000000000001" customHeight="1" x14ac:dyDescent="0.3">
      <c r="A69" s="251">
        <v>1563</v>
      </c>
      <c r="B69" s="241" t="s">
        <v>64</v>
      </c>
      <c r="C69" s="299">
        <v>7008</v>
      </c>
      <c r="D69" s="299">
        <v>7396</v>
      </c>
      <c r="E69" s="528">
        <v>-5.25</v>
      </c>
      <c r="F69" s="300">
        <v>14616</v>
      </c>
      <c r="G69" s="300">
        <v>15291</v>
      </c>
      <c r="H69" s="528">
        <v>-4.41</v>
      </c>
      <c r="I69" s="38">
        <v>350828000</v>
      </c>
      <c r="J69" s="38">
        <v>361856000</v>
      </c>
      <c r="K69" s="528">
        <v>-3.05</v>
      </c>
      <c r="L69" s="38">
        <v>284316000</v>
      </c>
      <c r="M69" s="38">
        <v>292525000</v>
      </c>
      <c r="N69" s="528">
        <v>-2.81</v>
      </c>
      <c r="O69" s="38">
        <v>327982000</v>
      </c>
      <c r="P69" s="38">
        <v>302748000</v>
      </c>
      <c r="Q69" s="528">
        <v>8.33</v>
      </c>
      <c r="R69" s="38">
        <v>263099000</v>
      </c>
      <c r="S69" s="38">
        <v>240249000</v>
      </c>
      <c r="T69" s="528">
        <v>9.51</v>
      </c>
      <c r="U69" s="38">
        <v>25453000</v>
      </c>
      <c r="V69" s="38">
        <v>25003000</v>
      </c>
      <c r="W69" s="528">
        <v>1.8</v>
      </c>
      <c r="X69" s="38">
        <v>25453000</v>
      </c>
      <c r="Y69" s="38">
        <v>25003000</v>
      </c>
      <c r="Z69" s="528">
        <v>1.8</v>
      </c>
      <c r="AA69" s="38">
        <v>-4236000</v>
      </c>
      <c r="AB69" s="38">
        <v>27273000</v>
      </c>
      <c r="AC69" s="528">
        <v>-115.53</v>
      </c>
      <c r="AD69" s="38">
        <v>65717000</v>
      </c>
      <c r="AE69" s="38">
        <v>36176000</v>
      </c>
      <c r="AF69" s="528">
        <v>81.66</v>
      </c>
      <c r="AG69" s="38">
        <v>459705000</v>
      </c>
      <c r="AH69" s="38">
        <v>425939000</v>
      </c>
      <c r="AI69" s="528">
        <v>7.93</v>
      </c>
      <c r="AJ69" s="528">
        <v>131.03</v>
      </c>
      <c r="AK69" s="528">
        <v>117.71</v>
      </c>
      <c r="AL69" s="528">
        <v>11.32</v>
      </c>
      <c r="AM69" s="239" t="s">
        <v>197</v>
      </c>
    </row>
    <row r="70" spans="1:39" ht="20.100000000000001" customHeight="1" x14ac:dyDescent="0.3">
      <c r="A70" s="251">
        <v>1583</v>
      </c>
      <c r="B70" s="241" t="s">
        <v>101</v>
      </c>
      <c r="C70" s="299">
        <v>53424</v>
      </c>
      <c r="D70" s="299">
        <v>51672</v>
      </c>
      <c r="E70" s="528">
        <v>3.39</v>
      </c>
      <c r="F70" s="300">
        <v>95242</v>
      </c>
      <c r="G70" s="300">
        <v>90532</v>
      </c>
      <c r="H70" s="528">
        <v>5.2</v>
      </c>
      <c r="I70" s="38">
        <v>1610142000</v>
      </c>
      <c r="J70" s="38">
        <v>1469050000</v>
      </c>
      <c r="K70" s="528">
        <v>9.6</v>
      </c>
      <c r="L70" s="38">
        <v>1610142000</v>
      </c>
      <c r="M70" s="38">
        <v>1469050000</v>
      </c>
      <c r="N70" s="528">
        <v>9.6</v>
      </c>
      <c r="O70" s="38">
        <v>1552756000</v>
      </c>
      <c r="P70" s="38">
        <v>1240376000</v>
      </c>
      <c r="Q70" s="528">
        <v>25.18</v>
      </c>
      <c r="R70" s="38">
        <v>1552756000</v>
      </c>
      <c r="S70" s="38">
        <v>1240376000</v>
      </c>
      <c r="T70" s="528">
        <v>25.18</v>
      </c>
      <c r="U70" s="38">
        <v>111088000</v>
      </c>
      <c r="V70" s="38">
        <v>116305000</v>
      </c>
      <c r="W70" s="528">
        <v>-4.49</v>
      </c>
      <c r="X70" s="38">
        <v>111088000</v>
      </c>
      <c r="Y70" s="38">
        <v>116305000</v>
      </c>
      <c r="Z70" s="528">
        <v>-4.49</v>
      </c>
      <c r="AA70" s="38">
        <v>-53702000</v>
      </c>
      <c r="AB70" s="38">
        <v>112370000</v>
      </c>
      <c r="AC70" s="528">
        <v>-147.79</v>
      </c>
      <c r="AD70" s="38">
        <v>50033000</v>
      </c>
      <c r="AE70" s="38">
        <v>130084000</v>
      </c>
      <c r="AF70" s="528">
        <v>-61.54</v>
      </c>
      <c r="AG70" s="38">
        <v>632847000</v>
      </c>
      <c r="AH70" s="38">
        <v>586344000</v>
      </c>
      <c r="AI70" s="528">
        <v>7.93</v>
      </c>
      <c r="AJ70" s="528">
        <v>39.299999999999997</v>
      </c>
      <c r="AK70" s="528">
        <v>39.909999999999997</v>
      </c>
      <c r="AL70" s="528">
        <v>-1.53</v>
      </c>
      <c r="AM70" s="239" t="s">
        <v>197</v>
      </c>
    </row>
    <row r="71" spans="1:39" ht="20.100000000000001" customHeight="1" x14ac:dyDescent="0.3">
      <c r="A71" s="251">
        <v>1194</v>
      </c>
      <c r="B71" s="241" t="s">
        <v>76</v>
      </c>
      <c r="C71" s="299">
        <v>36369</v>
      </c>
      <c r="D71" s="299">
        <v>35667</v>
      </c>
      <c r="E71" s="528">
        <v>1.97</v>
      </c>
      <c r="F71" s="300">
        <v>75336</v>
      </c>
      <c r="G71" s="300">
        <v>74630</v>
      </c>
      <c r="H71" s="528">
        <v>0.95</v>
      </c>
      <c r="I71" s="38">
        <v>2106498000</v>
      </c>
      <c r="J71" s="38">
        <v>2000090000</v>
      </c>
      <c r="K71" s="528">
        <v>5.32</v>
      </c>
      <c r="L71" s="38">
        <v>2106498000</v>
      </c>
      <c r="M71" s="38">
        <v>2000090000</v>
      </c>
      <c r="N71" s="528">
        <v>5.32</v>
      </c>
      <c r="O71" s="38">
        <v>1990725000</v>
      </c>
      <c r="P71" s="38">
        <v>1644324000</v>
      </c>
      <c r="Q71" s="528">
        <v>21.07</v>
      </c>
      <c r="R71" s="38">
        <v>1990725000</v>
      </c>
      <c r="S71" s="38">
        <v>1644324000</v>
      </c>
      <c r="T71" s="528">
        <v>21.07</v>
      </c>
      <c r="U71" s="38">
        <v>230247000</v>
      </c>
      <c r="V71" s="38">
        <v>233878000</v>
      </c>
      <c r="W71" s="528">
        <v>-1.55</v>
      </c>
      <c r="X71" s="38">
        <v>230247000</v>
      </c>
      <c r="Y71" s="38">
        <v>233878000</v>
      </c>
      <c r="Z71" s="528">
        <v>-1.55</v>
      </c>
      <c r="AA71" s="38">
        <v>-114474000</v>
      </c>
      <c r="AB71" s="38">
        <v>121888000</v>
      </c>
      <c r="AC71" s="528">
        <v>-193.92</v>
      </c>
      <c r="AD71" s="38">
        <v>49017000</v>
      </c>
      <c r="AE71" s="38">
        <v>138959000</v>
      </c>
      <c r="AF71" s="528">
        <v>-64.73</v>
      </c>
      <c r="AG71" s="38">
        <v>872646000</v>
      </c>
      <c r="AH71" s="38">
        <v>934179000</v>
      </c>
      <c r="AI71" s="528">
        <v>-6.59</v>
      </c>
      <c r="AJ71" s="528">
        <v>41.43</v>
      </c>
      <c r="AK71" s="528">
        <v>46.71</v>
      </c>
      <c r="AL71" s="528">
        <v>-11.3</v>
      </c>
      <c r="AM71" s="239" t="s">
        <v>197</v>
      </c>
    </row>
    <row r="72" spans="1:39" ht="20.100000000000001" customHeight="1" x14ac:dyDescent="0.3">
      <c r="A72" s="761">
        <v>1516</v>
      </c>
      <c r="B72" s="511" t="s">
        <v>77</v>
      </c>
      <c r="C72" s="516">
        <v>2943</v>
      </c>
      <c r="D72" s="516">
        <v>3445</v>
      </c>
      <c r="E72" s="656">
        <v>-14.57</v>
      </c>
      <c r="F72" s="517">
        <v>5886</v>
      </c>
      <c r="G72" s="517">
        <v>6918</v>
      </c>
      <c r="H72" s="656">
        <v>-14.92</v>
      </c>
      <c r="I72" s="515">
        <v>84423000</v>
      </c>
      <c r="J72" s="515">
        <v>156771000</v>
      </c>
      <c r="K72" s="656">
        <v>-46.15</v>
      </c>
      <c r="L72" s="515">
        <v>72453000</v>
      </c>
      <c r="M72" s="515">
        <v>134608000</v>
      </c>
      <c r="N72" s="656">
        <v>-46.17</v>
      </c>
      <c r="O72" s="515">
        <v>81626000</v>
      </c>
      <c r="P72" s="515">
        <v>135529000</v>
      </c>
      <c r="Q72" s="656">
        <v>-39.770000000000003</v>
      </c>
      <c r="R72" s="515">
        <v>69958000</v>
      </c>
      <c r="S72" s="515">
        <v>114887000</v>
      </c>
      <c r="T72" s="656">
        <v>-39.11</v>
      </c>
      <c r="U72" s="515">
        <v>7243000</v>
      </c>
      <c r="V72" s="515">
        <v>12721000</v>
      </c>
      <c r="W72" s="656">
        <v>-43.06</v>
      </c>
      <c r="X72" s="515">
        <v>7243000</v>
      </c>
      <c r="Y72" s="515">
        <v>12721000</v>
      </c>
      <c r="Z72" s="656">
        <v>-43.06</v>
      </c>
      <c r="AA72" s="515">
        <v>-4749000</v>
      </c>
      <c r="AB72" s="515">
        <v>7001000</v>
      </c>
      <c r="AC72" s="656">
        <v>-167.83</v>
      </c>
      <c r="AD72" s="515">
        <v>-960000</v>
      </c>
      <c r="AE72" s="515">
        <v>10081000</v>
      </c>
      <c r="AF72" s="656">
        <v>-109.52</v>
      </c>
      <c r="AG72" s="515">
        <v>0</v>
      </c>
      <c r="AH72" s="515">
        <v>162312000</v>
      </c>
      <c r="AI72" s="656">
        <v>-100</v>
      </c>
      <c r="AJ72" s="656">
        <v>0</v>
      </c>
      <c r="AK72" s="656">
        <v>103.53</v>
      </c>
      <c r="AL72" s="656">
        <v>-100</v>
      </c>
      <c r="AM72" s="239" t="s">
        <v>197</v>
      </c>
    </row>
    <row r="73" spans="1:39" ht="20.100000000000001" customHeight="1" x14ac:dyDescent="0.3">
      <c r="A73" s="251">
        <v>1201</v>
      </c>
      <c r="B73" s="241" t="s">
        <v>78</v>
      </c>
      <c r="C73" s="299">
        <v>3456</v>
      </c>
      <c r="D73" s="299">
        <v>3407</v>
      </c>
      <c r="E73" s="528">
        <v>1.44</v>
      </c>
      <c r="F73" s="300">
        <v>9169</v>
      </c>
      <c r="G73" s="300">
        <v>9007</v>
      </c>
      <c r="H73" s="528">
        <v>1.8</v>
      </c>
      <c r="I73" s="38">
        <v>261852000</v>
      </c>
      <c r="J73" s="38">
        <v>247189000</v>
      </c>
      <c r="K73" s="528">
        <v>5.93</v>
      </c>
      <c r="L73" s="38">
        <v>261852000</v>
      </c>
      <c r="M73" s="38">
        <v>247189000</v>
      </c>
      <c r="N73" s="528">
        <v>5.93</v>
      </c>
      <c r="O73" s="38">
        <v>232688000</v>
      </c>
      <c r="P73" s="38">
        <v>185828000</v>
      </c>
      <c r="Q73" s="528">
        <v>25.22</v>
      </c>
      <c r="R73" s="38">
        <v>232688000</v>
      </c>
      <c r="S73" s="38">
        <v>185828000</v>
      </c>
      <c r="T73" s="528">
        <v>25.22</v>
      </c>
      <c r="U73" s="38">
        <v>11386000</v>
      </c>
      <c r="V73" s="38">
        <v>10931000</v>
      </c>
      <c r="W73" s="528">
        <v>4.16</v>
      </c>
      <c r="X73" s="38">
        <v>11386000</v>
      </c>
      <c r="Y73" s="38">
        <v>10931000</v>
      </c>
      <c r="Z73" s="528">
        <v>4.16</v>
      </c>
      <c r="AA73" s="38">
        <v>17778000</v>
      </c>
      <c r="AB73" s="38">
        <v>50430000</v>
      </c>
      <c r="AC73" s="528">
        <v>-64.75</v>
      </c>
      <c r="AD73" s="38">
        <v>43458000</v>
      </c>
      <c r="AE73" s="38">
        <v>69775000</v>
      </c>
      <c r="AF73" s="528">
        <v>-37.72</v>
      </c>
      <c r="AG73" s="38">
        <v>372948000</v>
      </c>
      <c r="AH73" s="38">
        <v>340684000</v>
      </c>
      <c r="AI73" s="528">
        <v>9.4700000000000006</v>
      </c>
      <c r="AJ73" s="528">
        <v>142.43</v>
      </c>
      <c r="AK73" s="528">
        <v>137.82</v>
      </c>
      <c r="AL73" s="528">
        <v>3.34</v>
      </c>
      <c r="AM73" s="239" t="s">
        <v>197</v>
      </c>
    </row>
    <row r="74" spans="1:39" ht="20.100000000000001" customHeight="1" x14ac:dyDescent="0.3">
      <c r="A74" s="783">
        <v>1430</v>
      </c>
      <c r="B74" s="782" t="s">
        <v>79</v>
      </c>
      <c r="C74" s="784">
        <v>20177</v>
      </c>
      <c r="D74" s="784">
        <v>20961</v>
      </c>
      <c r="E74" s="530">
        <v>-3.74</v>
      </c>
      <c r="F74" s="785">
        <v>45204</v>
      </c>
      <c r="G74" s="785">
        <v>47023</v>
      </c>
      <c r="H74" s="530">
        <v>-3.87</v>
      </c>
      <c r="I74" s="786">
        <v>1169108000</v>
      </c>
      <c r="J74" s="786">
        <v>1082590000</v>
      </c>
      <c r="K74" s="530">
        <v>7.99</v>
      </c>
      <c r="L74" s="786">
        <v>1126438000</v>
      </c>
      <c r="M74" s="786">
        <v>1039024000</v>
      </c>
      <c r="N74" s="530">
        <v>8.41</v>
      </c>
      <c r="O74" s="786">
        <v>1091528000</v>
      </c>
      <c r="P74" s="786">
        <v>988578000</v>
      </c>
      <c r="Q74" s="530">
        <v>10.41</v>
      </c>
      <c r="R74" s="786">
        <v>1055566000</v>
      </c>
      <c r="S74" s="786">
        <v>958659000</v>
      </c>
      <c r="T74" s="530">
        <v>10.11</v>
      </c>
      <c r="U74" s="786">
        <v>61600000</v>
      </c>
      <c r="V74" s="786">
        <v>64689000</v>
      </c>
      <c r="W74" s="530">
        <v>-4.78</v>
      </c>
      <c r="X74" s="786">
        <v>61600000</v>
      </c>
      <c r="Y74" s="786">
        <v>64689000</v>
      </c>
      <c r="Z74" s="530">
        <v>-4.78</v>
      </c>
      <c r="AA74" s="786">
        <v>9272000</v>
      </c>
      <c r="AB74" s="786">
        <v>15677000</v>
      </c>
      <c r="AC74" s="530">
        <v>-40.86</v>
      </c>
      <c r="AD74" s="786">
        <v>42169000</v>
      </c>
      <c r="AE74" s="786">
        <v>55119000</v>
      </c>
      <c r="AF74" s="530">
        <v>-23.49</v>
      </c>
      <c r="AG74" s="786">
        <v>825566000</v>
      </c>
      <c r="AH74" s="786">
        <v>783397000</v>
      </c>
      <c r="AI74" s="530">
        <v>5.38</v>
      </c>
      <c r="AJ74" s="530">
        <v>70.62</v>
      </c>
      <c r="AK74" s="530">
        <v>72.36</v>
      </c>
      <c r="AL74" s="530">
        <v>-2.4</v>
      </c>
      <c r="AM74" s="239" t="s">
        <v>197</v>
      </c>
    </row>
    <row r="75" spans="1:39" ht="20.100000000000001" customHeight="1" x14ac:dyDescent="0.3">
      <c r="A75" s="251">
        <v>1176</v>
      </c>
      <c r="B75" s="241" t="s">
        <v>102</v>
      </c>
      <c r="C75" s="299">
        <v>12951</v>
      </c>
      <c r="D75" s="299">
        <v>12507</v>
      </c>
      <c r="E75" s="528">
        <v>3.55</v>
      </c>
      <c r="F75" s="300">
        <v>22800</v>
      </c>
      <c r="G75" s="300">
        <v>21938</v>
      </c>
      <c r="H75" s="528">
        <v>3.93</v>
      </c>
      <c r="I75" s="38">
        <v>338294000</v>
      </c>
      <c r="J75" s="38">
        <v>313357000</v>
      </c>
      <c r="K75" s="528">
        <v>7.96</v>
      </c>
      <c r="L75" s="38">
        <v>331062000</v>
      </c>
      <c r="M75" s="38">
        <v>305587000</v>
      </c>
      <c r="N75" s="528">
        <v>8.34</v>
      </c>
      <c r="O75" s="38">
        <v>283566000</v>
      </c>
      <c r="P75" s="38">
        <v>259517000</v>
      </c>
      <c r="Q75" s="528">
        <v>9.27</v>
      </c>
      <c r="R75" s="38">
        <v>276402000</v>
      </c>
      <c r="S75" s="38">
        <v>252073000</v>
      </c>
      <c r="T75" s="528">
        <v>9.65</v>
      </c>
      <c r="U75" s="38">
        <v>37279000</v>
      </c>
      <c r="V75" s="38">
        <v>34926000</v>
      </c>
      <c r="W75" s="528">
        <v>6.74</v>
      </c>
      <c r="X75" s="38">
        <v>37279000</v>
      </c>
      <c r="Y75" s="38">
        <v>34926000</v>
      </c>
      <c r="Z75" s="528">
        <v>6.74</v>
      </c>
      <c r="AA75" s="38">
        <v>17381000</v>
      </c>
      <c r="AB75" s="38">
        <v>18588000</v>
      </c>
      <c r="AC75" s="528">
        <v>-6.49</v>
      </c>
      <c r="AD75" s="38">
        <v>74818000</v>
      </c>
      <c r="AE75" s="38">
        <v>30041000</v>
      </c>
      <c r="AF75" s="528">
        <v>149.05000000000001</v>
      </c>
      <c r="AG75" s="38">
        <v>370963000</v>
      </c>
      <c r="AH75" s="38">
        <v>332209000</v>
      </c>
      <c r="AI75" s="528">
        <v>11.67</v>
      </c>
      <c r="AJ75" s="528">
        <v>109.66</v>
      </c>
      <c r="AK75" s="528">
        <v>106.02</v>
      </c>
      <c r="AL75" s="528">
        <v>3.43</v>
      </c>
      <c r="AM75" s="239" t="s">
        <v>197</v>
      </c>
    </row>
    <row r="76" spans="1:39" ht="20.100000000000001" customHeight="1" x14ac:dyDescent="0.3">
      <c r="A76" s="251">
        <v>1013</v>
      </c>
      <c r="B76" s="241" t="s">
        <v>1</v>
      </c>
      <c r="C76" s="299">
        <v>1200</v>
      </c>
      <c r="D76" s="299">
        <v>1209</v>
      </c>
      <c r="E76" s="528">
        <v>-0.74</v>
      </c>
      <c r="F76" s="300">
        <v>2431</v>
      </c>
      <c r="G76" s="300">
        <v>2450</v>
      </c>
      <c r="H76" s="528">
        <v>-0.78</v>
      </c>
      <c r="I76" s="38">
        <v>61722000</v>
      </c>
      <c r="J76" s="38">
        <v>59983000</v>
      </c>
      <c r="K76" s="528">
        <v>2.9</v>
      </c>
      <c r="L76" s="38">
        <v>61722000</v>
      </c>
      <c r="M76" s="38">
        <v>59983000</v>
      </c>
      <c r="N76" s="528">
        <v>2.9</v>
      </c>
      <c r="O76" s="38">
        <v>46557000</v>
      </c>
      <c r="P76" s="38">
        <v>42952000</v>
      </c>
      <c r="Q76" s="528">
        <v>8.39</v>
      </c>
      <c r="R76" s="38">
        <v>46557000</v>
      </c>
      <c r="S76" s="38">
        <v>42952000</v>
      </c>
      <c r="T76" s="528">
        <v>8.39</v>
      </c>
      <c r="U76" s="38">
        <v>3822000</v>
      </c>
      <c r="V76" s="38">
        <v>3703000</v>
      </c>
      <c r="W76" s="528">
        <v>3.21</v>
      </c>
      <c r="X76" s="38">
        <v>3823000</v>
      </c>
      <c r="Y76" s="38">
        <v>3703000</v>
      </c>
      <c r="Z76" s="528">
        <v>3.24</v>
      </c>
      <c r="AA76" s="38">
        <v>11343000</v>
      </c>
      <c r="AB76" s="38">
        <v>13328000</v>
      </c>
      <c r="AC76" s="528">
        <v>-14.89</v>
      </c>
      <c r="AD76" s="38">
        <v>15250000</v>
      </c>
      <c r="AE76" s="38">
        <v>17821000</v>
      </c>
      <c r="AF76" s="528">
        <v>-14.43</v>
      </c>
      <c r="AG76" s="38">
        <v>97231000</v>
      </c>
      <c r="AH76" s="38">
        <v>81980000</v>
      </c>
      <c r="AI76" s="528">
        <v>18.600000000000001</v>
      </c>
      <c r="AJ76" s="528">
        <v>157.53</v>
      </c>
      <c r="AK76" s="528">
        <v>136.66999999999999</v>
      </c>
      <c r="AL76" s="528">
        <v>15.26</v>
      </c>
      <c r="AM76" s="239" t="s">
        <v>197</v>
      </c>
    </row>
    <row r="77" spans="1:39" ht="19.5" customHeight="1" x14ac:dyDescent="0.3">
      <c r="A77" s="251">
        <v>1209</v>
      </c>
      <c r="B77" s="241" t="s">
        <v>485</v>
      </c>
      <c r="C77" s="299">
        <v>11056</v>
      </c>
      <c r="D77" s="299">
        <v>11714</v>
      </c>
      <c r="E77" s="528">
        <v>-5.62</v>
      </c>
      <c r="F77" s="300">
        <v>22750</v>
      </c>
      <c r="G77" s="300">
        <v>24177</v>
      </c>
      <c r="H77" s="528">
        <v>-5.9</v>
      </c>
      <c r="I77" s="38">
        <v>523584000</v>
      </c>
      <c r="J77" s="38">
        <v>528201000</v>
      </c>
      <c r="K77" s="528">
        <v>-0.87</v>
      </c>
      <c r="L77" s="38">
        <v>489816000</v>
      </c>
      <c r="M77" s="38">
        <v>493390000</v>
      </c>
      <c r="N77" s="528">
        <v>-0.72</v>
      </c>
      <c r="O77" s="38">
        <v>464277000</v>
      </c>
      <c r="P77" s="38">
        <v>432329000</v>
      </c>
      <c r="Q77" s="528">
        <v>7.39</v>
      </c>
      <c r="R77" s="38">
        <v>429487000</v>
      </c>
      <c r="S77" s="38">
        <v>401301000</v>
      </c>
      <c r="T77" s="528">
        <v>7.02</v>
      </c>
      <c r="U77" s="38">
        <v>36258000</v>
      </c>
      <c r="V77" s="38">
        <v>36131000</v>
      </c>
      <c r="W77" s="528">
        <v>0.35</v>
      </c>
      <c r="X77" s="38">
        <v>36258000</v>
      </c>
      <c r="Y77" s="38">
        <v>36131000</v>
      </c>
      <c r="Z77" s="528">
        <v>0.35</v>
      </c>
      <c r="AA77" s="38">
        <v>24071000</v>
      </c>
      <c r="AB77" s="38">
        <v>55959000</v>
      </c>
      <c r="AC77" s="528">
        <v>-56.98</v>
      </c>
      <c r="AD77" s="38">
        <v>99443000</v>
      </c>
      <c r="AE77" s="38">
        <v>68945000</v>
      </c>
      <c r="AF77" s="528">
        <v>44.24</v>
      </c>
      <c r="AG77" s="38">
        <v>340664000</v>
      </c>
      <c r="AH77" s="38">
        <v>305228000</v>
      </c>
      <c r="AI77" s="528">
        <v>11.61</v>
      </c>
      <c r="AJ77" s="528">
        <v>65.06</v>
      </c>
      <c r="AK77" s="528">
        <v>57.79</v>
      </c>
      <c r="AL77" s="528">
        <v>12.58</v>
      </c>
      <c r="AM77" s="239" t="s">
        <v>197</v>
      </c>
    </row>
    <row r="78" spans="1:39" ht="20.100000000000001" customHeight="1" x14ac:dyDescent="0.3">
      <c r="A78" s="251">
        <v>1424</v>
      </c>
      <c r="B78" s="241" t="s">
        <v>80</v>
      </c>
      <c r="C78" s="299">
        <v>3934</v>
      </c>
      <c r="D78" s="299">
        <v>4329</v>
      </c>
      <c r="E78" s="528">
        <v>-9.1199999999999992</v>
      </c>
      <c r="F78" s="300">
        <v>8440</v>
      </c>
      <c r="G78" s="300">
        <v>9491</v>
      </c>
      <c r="H78" s="528">
        <v>-11.07</v>
      </c>
      <c r="I78" s="38">
        <v>311711000</v>
      </c>
      <c r="J78" s="38">
        <v>334389000</v>
      </c>
      <c r="K78" s="528">
        <v>-6.78</v>
      </c>
      <c r="L78" s="38">
        <v>264931000</v>
      </c>
      <c r="M78" s="38">
        <v>284230000</v>
      </c>
      <c r="N78" s="528">
        <v>-6.79</v>
      </c>
      <c r="O78" s="38">
        <v>308495000</v>
      </c>
      <c r="P78" s="38">
        <v>273493000</v>
      </c>
      <c r="Q78" s="528">
        <v>12.8</v>
      </c>
      <c r="R78" s="38">
        <v>264969000</v>
      </c>
      <c r="S78" s="38">
        <v>229452000</v>
      </c>
      <c r="T78" s="528">
        <v>15.48</v>
      </c>
      <c r="U78" s="38">
        <v>15270000</v>
      </c>
      <c r="V78" s="38">
        <v>15347000</v>
      </c>
      <c r="W78" s="528">
        <v>-0.5</v>
      </c>
      <c r="X78" s="38">
        <v>15270000</v>
      </c>
      <c r="Y78" s="38">
        <v>15347000</v>
      </c>
      <c r="Z78" s="528">
        <v>-0.5</v>
      </c>
      <c r="AA78" s="38">
        <v>-15308000</v>
      </c>
      <c r="AB78" s="38">
        <v>39431000</v>
      </c>
      <c r="AC78" s="528">
        <v>-138.82</v>
      </c>
      <c r="AD78" s="38">
        <v>29813000</v>
      </c>
      <c r="AE78" s="38">
        <v>49511000</v>
      </c>
      <c r="AF78" s="528">
        <v>-39.79</v>
      </c>
      <c r="AG78" s="38">
        <v>269536000</v>
      </c>
      <c r="AH78" s="38">
        <v>278869000</v>
      </c>
      <c r="AI78" s="528">
        <v>-3.35</v>
      </c>
      <c r="AJ78" s="528">
        <v>86.47</v>
      </c>
      <c r="AK78" s="528">
        <v>83.4</v>
      </c>
      <c r="AL78" s="528">
        <v>3.68</v>
      </c>
      <c r="AM78" s="239" t="s">
        <v>197</v>
      </c>
    </row>
    <row r="79" spans="1:39" ht="20.100000000000001" customHeight="1" x14ac:dyDescent="0.3">
      <c r="A79" s="251">
        <v>1038</v>
      </c>
      <c r="B79" s="241" t="s">
        <v>8</v>
      </c>
      <c r="C79" s="299">
        <v>35596</v>
      </c>
      <c r="D79" s="299">
        <v>34520</v>
      </c>
      <c r="E79" s="528">
        <v>3.12</v>
      </c>
      <c r="F79" s="300">
        <v>77286</v>
      </c>
      <c r="G79" s="300">
        <v>75547</v>
      </c>
      <c r="H79" s="528">
        <v>2.2999999999999998</v>
      </c>
      <c r="I79" s="38">
        <v>1618369000</v>
      </c>
      <c r="J79" s="38">
        <v>1483381000</v>
      </c>
      <c r="K79" s="528">
        <v>9.1</v>
      </c>
      <c r="L79" s="38">
        <v>1618369000</v>
      </c>
      <c r="M79" s="38">
        <v>1483381000</v>
      </c>
      <c r="N79" s="528">
        <v>9.1</v>
      </c>
      <c r="O79" s="38">
        <v>1622621000</v>
      </c>
      <c r="P79" s="38">
        <v>1375701000</v>
      </c>
      <c r="Q79" s="528">
        <v>17.95</v>
      </c>
      <c r="R79" s="38">
        <v>1622621000</v>
      </c>
      <c r="S79" s="38">
        <v>1375701000</v>
      </c>
      <c r="T79" s="528">
        <v>17.95</v>
      </c>
      <c r="U79" s="38">
        <v>103701000</v>
      </c>
      <c r="V79" s="38">
        <v>98615000</v>
      </c>
      <c r="W79" s="528">
        <v>5.16</v>
      </c>
      <c r="X79" s="38">
        <v>103701000</v>
      </c>
      <c r="Y79" s="38">
        <v>98615000</v>
      </c>
      <c r="Z79" s="528">
        <v>5.16</v>
      </c>
      <c r="AA79" s="38">
        <v>-107953000</v>
      </c>
      <c r="AB79" s="38">
        <v>9065000</v>
      </c>
      <c r="AC79" s="528">
        <v>-1290.8800000000001</v>
      </c>
      <c r="AD79" s="38">
        <v>44716000</v>
      </c>
      <c r="AE79" s="38">
        <v>62528000</v>
      </c>
      <c r="AF79" s="528">
        <v>-28.49</v>
      </c>
      <c r="AG79" s="38">
        <v>1521863000</v>
      </c>
      <c r="AH79" s="38">
        <v>1461065000</v>
      </c>
      <c r="AI79" s="528">
        <v>4.16</v>
      </c>
      <c r="AJ79" s="528">
        <v>94.04</v>
      </c>
      <c r="AK79" s="528">
        <v>98.5</v>
      </c>
      <c r="AL79" s="528">
        <v>-4.53</v>
      </c>
      <c r="AM79" s="239" t="s">
        <v>197</v>
      </c>
    </row>
    <row r="80" spans="1:39" ht="20.100000000000001" customHeight="1" x14ac:dyDescent="0.3">
      <c r="A80" s="251">
        <v>1234</v>
      </c>
      <c r="B80" s="241" t="s">
        <v>81</v>
      </c>
      <c r="C80" s="299">
        <v>28859</v>
      </c>
      <c r="D80" s="299">
        <v>29229</v>
      </c>
      <c r="E80" s="528">
        <v>-1.27</v>
      </c>
      <c r="F80" s="300">
        <v>76655</v>
      </c>
      <c r="G80" s="300">
        <v>77655</v>
      </c>
      <c r="H80" s="528">
        <v>-1.29</v>
      </c>
      <c r="I80" s="38">
        <v>1984082000</v>
      </c>
      <c r="J80" s="38">
        <v>2033878000</v>
      </c>
      <c r="K80" s="528">
        <v>-2.4500000000000002</v>
      </c>
      <c r="L80" s="38">
        <v>1984082000</v>
      </c>
      <c r="M80" s="38">
        <v>2033878000</v>
      </c>
      <c r="N80" s="528">
        <v>-2.4500000000000002</v>
      </c>
      <c r="O80" s="38">
        <v>2066522000</v>
      </c>
      <c r="P80" s="38">
        <v>1827014000</v>
      </c>
      <c r="Q80" s="528">
        <v>13.11</v>
      </c>
      <c r="R80" s="38">
        <v>2066522000</v>
      </c>
      <c r="S80" s="38">
        <v>1827014000</v>
      </c>
      <c r="T80" s="528">
        <v>13.11</v>
      </c>
      <c r="U80" s="38">
        <v>65078000</v>
      </c>
      <c r="V80" s="38">
        <v>75083000</v>
      </c>
      <c r="W80" s="528">
        <v>-13.33</v>
      </c>
      <c r="X80" s="38">
        <v>65078000</v>
      </c>
      <c r="Y80" s="38">
        <v>75083000</v>
      </c>
      <c r="Z80" s="528">
        <v>-13.33</v>
      </c>
      <c r="AA80" s="38">
        <v>-147518000</v>
      </c>
      <c r="AB80" s="38">
        <v>131780000</v>
      </c>
      <c r="AC80" s="528">
        <v>-211.94</v>
      </c>
      <c r="AD80" s="38">
        <v>-77275000</v>
      </c>
      <c r="AE80" s="38">
        <v>142466000</v>
      </c>
      <c r="AF80" s="528">
        <v>-154.24</v>
      </c>
      <c r="AG80" s="38">
        <v>975331000</v>
      </c>
      <c r="AH80" s="38">
        <v>1038600000</v>
      </c>
      <c r="AI80" s="528">
        <v>-6.09</v>
      </c>
      <c r="AJ80" s="528">
        <v>49.16</v>
      </c>
      <c r="AK80" s="528">
        <v>51.07</v>
      </c>
      <c r="AL80" s="528">
        <v>-3.74</v>
      </c>
      <c r="AM80" s="239" t="s">
        <v>197</v>
      </c>
    </row>
    <row r="81" spans="1:39" ht="20.100000000000001" customHeight="1" x14ac:dyDescent="0.3">
      <c r="A81" s="251">
        <v>1531</v>
      </c>
      <c r="B81" s="241" t="s">
        <v>94</v>
      </c>
      <c r="C81" s="299">
        <v>1063</v>
      </c>
      <c r="D81" s="299">
        <v>1084</v>
      </c>
      <c r="E81" s="528">
        <v>-1.94</v>
      </c>
      <c r="F81" s="300">
        <v>2292</v>
      </c>
      <c r="G81" s="300">
        <v>2369</v>
      </c>
      <c r="H81" s="528">
        <v>-3.25</v>
      </c>
      <c r="I81" s="38">
        <v>60237000</v>
      </c>
      <c r="J81" s="38">
        <v>59660000</v>
      </c>
      <c r="K81" s="528">
        <v>0.97</v>
      </c>
      <c r="L81" s="38">
        <v>60237000</v>
      </c>
      <c r="M81" s="38">
        <v>59660000</v>
      </c>
      <c r="N81" s="528">
        <v>0.97</v>
      </c>
      <c r="O81" s="38">
        <v>58825000</v>
      </c>
      <c r="P81" s="38">
        <v>52742000</v>
      </c>
      <c r="Q81" s="528">
        <v>11.53</v>
      </c>
      <c r="R81" s="38">
        <v>58825000</v>
      </c>
      <c r="S81" s="38">
        <v>52742000</v>
      </c>
      <c r="T81" s="528">
        <v>11.53</v>
      </c>
      <c r="U81" s="38">
        <v>2622000</v>
      </c>
      <c r="V81" s="38">
        <v>2259000</v>
      </c>
      <c r="W81" s="528">
        <v>16.07</v>
      </c>
      <c r="X81" s="38">
        <v>2622000</v>
      </c>
      <c r="Y81" s="38">
        <v>2259000</v>
      </c>
      <c r="Z81" s="528">
        <v>16.07</v>
      </c>
      <c r="AA81" s="38">
        <v>-1209000</v>
      </c>
      <c r="AB81" s="38">
        <v>4658000</v>
      </c>
      <c r="AC81" s="528">
        <v>-125.96</v>
      </c>
      <c r="AD81" s="38">
        <v>7613000</v>
      </c>
      <c r="AE81" s="38">
        <v>11019000</v>
      </c>
      <c r="AF81" s="528">
        <v>-30.91</v>
      </c>
      <c r="AG81" s="38">
        <v>40302000</v>
      </c>
      <c r="AH81" s="38">
        <v>32689000</v>
      </c>
      <c r="AI81" s="528">
        <v>23.29</v>
      </c>
      <c r="AJ81" s="528">
        <v>66.91</v>
      </c>
      <c r="AK81" s="528">
        <v>54.79</v>
      </c>
      <c r="AL81" s="528">
        <v>22.12</v>
      </c>
      <c r="AM81" s="239" t="s">
        <v>197</v>
      </c>
    </row>
    <row r="82" spans="1:39" ht="20.100000000000001" customHeight="1" x14ac:dyDescent="0.3">
      <c r="A82" s="251">
        <v>1568</v>
      </c>
      <c r="B82" s="241" t="s">
        <v>484</v>
      </c>
      <c r="C82" s="299">
        <v>14887</v>
      </c>
      <c r="D82" s="299">
        <v>15799</v>
      </c>
      <c r="E82" s="528">
        <v>-5.77</v>
      </c>
      <c r="F82" s="300">
        <v>27083</v>
      </c>
      <c r="G82" s="300">
        <v>30735</v>
      </c>
      <c r="H82" s="528">
        <v>-11.88</v>
      </c>
      <c r="I82" s="38">
        <v>602911000</v>
      </c>
      <c r="J82" s="38">
        <v>591988000</v>
      </c>
      <c r="K82" s="528">
        <v>1.85</v>
      </c>
      <c r="L82" s="38">
        <v>602911000</v>
      </c>
      <c r="M82" s="38">
        <v>591988000</v>
      </c>
      <c r="N82" s="528">
        <v>1.85</v>
      </c>
      <c r="O82" s="38">
        <v>523226000</v>
      </c>
      <c r="P82" s="38">
        <v>556002000</v>
      </c>
      <c r="Q82" s="528">
        <v>-5.89</v>
      </c>
      <c r="R82" s="38">
        <v>523226000</v>
      </c>
      <c r="S82" s="38">
        <v>556002000</v>
      </c>
      <c r="T82" s="528">
        <v>-5.89</v>
      </c>
      <c r="U82" s="38">
        <v>36904000</v>
      </c>
      <c r="V82" s="38">
        <v>35996000</v>
      </c>
      <c r="W82" s="528">
        <v>2.52</v>
      </c>
      <c r="X82" s="38">
        <v>36905000</v>
      </c>
      <c r="Y82" s="38">
        <v>35996000</v>
      </c>
      <c r="Z82" s="528">
        <v>2.5299999999999998</v>
      </c>
      <c r="AA82" s="38">
        <v>42781000</v>
      </c>
      <c r="AB82" s="38">
        <v>-10000</v>
      </c>
      <c r="AC82" s="528">
        <v>427910</v>
      </c>
      <c r="AD82" s="38">
        <v>50524000</v>
      </c>
      <c r="AE82" s="38">
        <v>28727000</v>
      </c>
      <c r="AF82" s="528">
        <v>75.88</v>
      </c>
      <c r="AG82" s="38">
        <v>222695000</v>
      </c>
      <c r="AH82" s="38">
        <v>172172000</v>
      </c>
      <c r="AI82" s="528">
        <v>29.34</v>
      </c>
      <c r="AJ82" s="528">
        <v>36.94</v>
      </c>
      <c r="AK82" s="528">
        <v>29.08</v>
      </c>
      <c r="AL82" s="528">
        <v>27.03</v>
      </c>
      <c r="AM82" s="239" t="s">
        <v>197</v>
      </c>
    </row>
    <row r="83" spans="1:39" ht="20.100000000000001" customHeight="1" x14ac:dyDescent="0.3">
      <c r="A83" s="251">
        <v>1580</v>
      </c>
      <c r="B83" s="241" t="s">
        <v>9</v>
      </c>
      <c r="C83" s="299">
        <v>174002</v>
      </c>
      <c r="D83" s="299">
        <v>175728</v>
      </c>
      <c r="E83" s="528">
        <v>-0.98</v>
      </c>
      <c r="F83" s="300">
        <v>496411</v>
      </c>
      <c r="G83" s="300">
        <v>504758</v>
      </c>
      <c r="H83" s="528">
        <v>-1.65</v>
      </c>
      <c r="I83" s="38">
        <v>11661372000</v>
      </c>
      <c r="J83" s="38">
        <v>10803037000</v>
      </c>
      <c r="K83" s="528">
        <v>7.95</v>
      </c>
      <c r="L83" s="38">
        <v>11661372000</v>
      </c>
      <c r="M83" s="38">
        <v>10803037000</v>
      </c>
      <c r="N83" s="528">
        <v>7.95</v>
      </c>
      <c r="O83" s="38">
        <v>10488031000</v>
      </c>
      <c r="P83" s="38">
        <v>9780125000</v>
      </c>
      <c r="Q83" s="528">
        <v>7.24</v>
      </c>
      <c r="R83" s="38">
        <v>10488031000</v>
      </c>
      <c r="S83" s="38">
        <v>9780125000</v>
      </c>
      <c r="T83" s="528">
        <v>7.24</v>
      </c>
      <c r="U83" s="38">
        <v>436204000</v>
      </c>
      <c r="V83" s="38">
        <v>421380000</v>
      </c>
      <c r="W83" s="528">
        <v>3.52</v>
      </c>
      <c r="X83" s="38">
        <v>436204000</v>
      </c>
      <c r="Y83" s="38">
        <v>421380000</v>
      </c>
      <c r="Z83" s="528">
        <v>3.52</v>
      </c>
      <c r="AA83" s="38">
        <v>737137000</v>
      </c>
      <c r="AB83" s="38">
        <v>601533000</v>
      </c>
      <c r="AC83" s="528">
        <v>22.54</v>
      </c>
      <c r="AD83" s="38">
        <v>1375132000</v>
      </c>
      <c r="AE83" s="38">
        <v>1069582000</v>
      </c>
      <c r="AF83" s="528">
        <v>28.57</v>
      </c>
      <c r="AG83" s="38">
        <v>6367973000</v>
      </c>
      <c r="AH83" s="38">
        <v>5169437000</v>
      </c>
      <c r="AI83" s="528">
        <v>23.19</v>
      </c>
      <c r="AJ83" s="528">
        <v>54.61</v>
      </c>
      <c r="AK83" s="528">
        <v>47.85</v>
      </c>
      <c r="AL83" s="528">
        <v>14.13</v>
      </c>
      <c r="AM83" s="239" t="s">
        <v>197</v>
      </c>
    </row>
    <row r="84" spans="1:39" ht="20.100000000000001" customHeight="1" x14ac:dyDescent="0.3">
      <c r="A84" s="251">
        <v>1578</v>
      </c>
      <c r="B84" s="241" t="s">
        <v>487</v>
      </c>
      <c r="C84" s="299">
        <v>3169</v>
      </c>
      <c r="D84" s="299">
        <v>3070</v>
      </c>
      <c r="E84" s="528">
        <v>3.22</v>
      </c>
      <c r="F84" s="300">
        <v>6997</v>
      </c>
      <c r="G84" s="300">
        <v>6722</v>
      </c>
      <c r="H84" s="528">
        <v>4.09</v>
      </c>
      <c r="I84" s="38">
        <v>164868000</v>
      </c>
      <c r="J84" s="38">
        <v>157908000</v>
      </c>
      <c r="K84" s="528">
        <v>4.41</v>
      </c>
      <c r="L84" s="38">
        <v>164868000</v>
      </c>
      <c r="M84" s="38">
        <v>157908000</v>
      </c>
      <c r="N84" s="528">
        <v>4.41</v>
      </c>
      <c r="O84" s="38">
        <v>144385000</v>
      </c>
      <c r="P84" s="38">
        <v>124034000</v>
      </c>
      <c r="Q84" s="528">
        <v>16.41</v>
      </c>
      <c r="R84" s="38">
        <v>144385000</v>
      </c>
      <c r="S84" s="38">
        <v>124034000</v>
      </c>
      <c r="T84" s="528">
        <v>16.41</v>
      </c>
      <c r="U84" s="38">
        <v>11555000</v>
      </c>
      <c r="V84" s="38">
        <v>10114000</v>
      </c>
      <c r="W84" s="528">
        <v>14.25</v>
      </c>
      <c r="X84" s="38">
        <v>11555000</v>
      </c>
      <c r="Y84" s="38">
        <v>10114000</v>
      </c>
      <c r="Z84" s="528">
        <v>14.25</v>
      </c>
      <c r="AA84" s="38">
        <v>8928000</v>
      </c>
      <c r="AB84" s="38">
        <v>23760000</v>
      </c>
      <c r="AC84" s="528">
        <v>-62.42</v>
      </c>
      <c r="AD84" s="38">
        <v>42561000</v>
      </c>
      <c r="AE84" s="38">
        <v>25576000</v>
      </c>
      <c r="AF84" s="528">
        <v>66.41</v>
      </c>
      <c r="AG84" s="38">
        <v>201632000</v>
      </c>
      <c r="AH84" s="38">
        <v>176567000</v>
      </c>
      <c r="AI84" s="528">
        <v>14.2</v>
      </c>
      <c r="AJ84" s="528">
        <v>122.3</v>
      </c>
      <c r="AK84" s="528">
        <v>111.82</v>
      </c>
      <c r="AL84" s="528">
        <v>9.3699999999999992</v>
      </c>
      <c r="AM84" s="239" t="s">
        <v>197</v>
      </c>
    </row>
    <row r="85" spans="1:39" ht="20.100000000000001" customHeight="1" x14ac:dyDescent="0.3">
      <c r="A85" s="251">
        <v>1544</v>
      </c>
      <c r="B85" s="241" t="s">
        <v>85</v>
      </c>
      <c r="C85" s="299">
        <v>4408</v>
      </c>
      <c r="D85" s="299">
        <v>4598</v>
      </c>
      <c r="E85" s="528">
        <v>-4.13</v>
      </c>
      <c r="F85" s="300">
        <v>9288</v>
      </c>
      <c r="G85" s="300">
        <v>9794</v>
      </c>
      <c r="H85" s="528">
        <v>-5.17</v>
      </c>
      <c r="I85" s="38">
        <v>302555000</v>
      </c>
      <c r="J85" s="38">
        <v>304740000</v>
      </c>
      <c r="K85" s="528">
        <v>-0.72</v>
      </c>
      <c r="L85" s="38">
        <v>302555000</v>
      </c>
      <c r="M85" s="38">
        <v>304740000</v>
      </c>
      <c r="N85" s="528">
        <v>-0.72</v>
      </c>
      <c r="O85" s="38">
        <v>267285000</v>
      </c>
      <c r="P85" s="38">
        <v>253533000</v>
      </c>
      <c r="Q85" s="528">
        <v>5.42</v>
      </c>
      <c r="R85" s="38">
        <v>267285000</v>
      </c>
      <c r="S85" s="38">
        <v>253533000</v>
      </c>
      <c r="T85" s="528">
        <v>5.42</v>
      </c>
      <c r="U85" s="38">
        <v>14049000</v>
      </c>
      <c r="V85" s="38">
        <v>13997000</v>
      </c>
      <c r="W85" s="528">
        <v>0.37</v>
      </c>
      <c r="X85" s="38">
        <v>14049000</v>
      </c>
      <c r="Y85" s="38">
        <v>13997000</v>
      </c>
      <c r="Z85" s="528">
        <v>0.37</v>
      </c>
      <c r="AA85" s="38">
        <v>21220000</v>
      </c>
      <c r="AB85" s="38">
        <v>37211000</v>
      </c>
      <c r="AC85" s="528">
        <v>-42.97</v>
      </c>
      <c r="AD85" s="38">
        <v>38783000</v>
      </c>
      <c r="AE85" s="38">
        <v>43059000</v>
      </c>
      <c r="AF85" s="528">
        <v>-9.93</v>
      </c>
      <c r="AG85" s="38">
        <v>182761000</v>
      </c>
      <c r="AH85" s="38">
        <v>158099000</v>
      </c>
      <c r="AI85" s="528">
        <v>15.6</v>
      </c>
      <c r="AJ85" s="528">
        <v>60.41</v>
      </c>
      <c r="AK85" s="528">
        <v>51.88</v>
      </c>
      <c r="AL85" s="528">
        <v>16.440000000000001</v>
      </c>
      <c r="AM85" s="239" t="s">
        <v>197</v>
      </c>
    </row>
    <row r="86" spans="1:39" ht="20.100000000000001" customHeight="1" x14ac:dyDescent="0.3">
      <c r="A86" s="251">
        <v>1582</v>
      </c>
      <c r="B86" s="241" t="s">
        <v>103</v>
      </c>
      <c r="C86" s="299">
        <v>18429</v>
      </c>
      <c r="D86" s="299">
        <v>20798</v>
      </c>
      <c r="E86" s="528">
        <v>-11.39</v>
      </c>
      <c r="F86" s="300">
        <v>27967</v>
      </c>
      <c r="G86" s="300">
        <v>31978</v>
      </c>
      <c r="H86" s="528">
        <v>-12.54</v>
      </c>
      <c r="I86" s="38">
        <v>569553000</v>
      </c>
      <c r="J86" s="38">
        <v>709129000</v>
      </c>
      <c r="K86" s="528">
        <v>-19.68</v>
      </c>
      <c r="L86" s="38">
        <v>569553000</v>
      </c>
      <c r="M86" s="38">
        <v>709129000</v>
      </c>
      <c r="N86" s="528">
        <v>-19.68</v>
      </c>
      <c r="O86" s="38">
        <v>567386000</v>
      </c>
      <c r="P86" s="38">
        <v>576055000</v>
      </c>
      <c r="Q86" s="528">
        <v>-1.5</v>
      </c>
      <c r="R86" s="38">
        <v>567386000</v>
      </c>
      <c r="S86" s="38">
        <v>576055000</v>
      </c>
      <c r="T86" s="528">
        <v>-1.5</v>
      </c>
      <c r="U86" s="38">
        <v>55939000</v>
      </c>
      <c r="V86" s="38">
        <v>58322000</v>
      </c>
      <c r="W86" s="528">
        <v>-4.09</v>
      </c>
      <c r="X86" s="38">
        <v>55939000</v>
      </c>
      <c r="Y86" s="38">
        <v>58322000</v>
      </c>
      <c r="Z86" s="528">
        <v>-4.09</v>
      </c>
      <c r="AA86" s="38">
        <v>-53772000</v>
      </c>
      <c r="AB86" s="38">
        <v>74752000</v>
      </c>
      <c r="AC86" s="528">
        <v>-171.93</v>
      </c>
      <c r="AD86" s="38">
        <v>-46338000</v>
      </c>
      <c r="AE86" s="38">
        <v>82487000</v>
      </c>
      <c r="AF86" s="528">
        <v>-156.18</v>
      </c>
      <c r="AG86" s="38">
        <v>112330000</v>
      </c>
      <c r="AH86" s="38">
        <v>158635000</v>
      </c>
      <c r="AI86" s="528">
        <v>-29.19</v>
      </c>
      <c r="AJ86" s="528">
        <v>19.72</v>
      </c>
      <c r="AK86" s="528">
        <v>22.37</v>
      </c>
      <c r="AL86" s="528">
        <v>-11.85</v>
      </c>
      <c r="AM86" s="239" t="s">
        <v>197</v>
      </c>
    </row>
    <row r="87" spans="1:39" ht="20.100000000000001" customHeight="1" x14ac:dyDescent="0.3">
      <c r="A87" s="783">
        <v>1579</v>
      </c>
      <c r="B87" s="782" t="s">
        <v>193</v>
      </c>
      <c r="C87" s="784">
        <v>4198</v>
      </c>
      <c r="D87" s="784">
        <v>5026</v>
      </c>
      <c r="E87" s="530">
        <v>-16.47</v>
      </c>
      <c r="F87" s="785">
        <v>9320</v>
      </c>
      <c r="G87" s="785">
        <v>11093</v>
      </c>
      <c r="H87" s="530">
        <v>-15.98</v>
      </c>
      <c r="I87" s="786">
        <v>165984000</v>
      </c>
      <c r="J87" s="786">
        <v>152051000</v>
      </c>
      <c r="K87" s="530">
        <v>9.16</v>
      </c>
      <c r="L87" s="786">
        <v>134695000</v>
      </c>
      <c r="M87" s="786">
        <v>107322000</v>
      </c>
      <c r="N87" s="530">
        <v>25.51</v>
      </c>
      <c r="O87" s="786">
        <v>137751000</v>
      </c>
      <c r="P87" s="786">
        <v>156749000</v>
      </c>
      <c r="Q87" s="530">
        <v>-12.12</v>
      </c>
      <c r="R87" s="786">
        <v>104571000</v>
      </c>
      <c r="S87" s="786">
        <v>116232000</v>
      </c>
      <c r="T87" s="530">
        <v>-10.029999999999999</v>
      </c>
      <c r="U87" s="786">
        <v>15522000</v>
      </c>
      <c r="V87" s="786">
        <v>28395000</v>
      </c>
      <c r="W87" s="530">
        <v>-45.34</v>
      </c>
      <c r="X87" s="786">
        <v>15523000</v>
      </c>
      <c r="Y87" s="786">
        <v>28395000</v>
      </c>
      <c r="Z87" s="530">
        <v>-45.33</v>
      </c>
      <c r="AA87" s="786">
        <v>14602000</v>
      </c>
      <c r="AB87" s="786">
        <v>-37304000</v>
      </c>
      <c r="AC87" s="530">
        <v>139.13999999999999</v>
      </c>
      <c r="AD87" s="786">
        <v>17534000</v>
      </c>
      <c r="AE87" s="786">
        <v>-31760000</v>
      </c>
      <c r="AF87" s="530">
        <v>155.21</v>
      </c>
      <c r="AG87" s="786">
        <v>95684000</v>
      </c>
      <c r="AH87" s="786">
        <v>78150000</v>
      </c>
      <c r="AI87" s="530">
        <v>22.44</v>
      </c>
      <c r="AJ87" s="530">
        <v>57.65</v>
      </c>
      <c r="AK87" s="530">
        <v>41.47</v>
      </c>
      <c r="AL87" s="530">
        <v>39.020000000000003</v>
      </c>
      <c r="AM87" s="239" t="s">
        <v>197</v>
      </c>
    </row>
    <row r="88" spans="1:39" ht="20.100000000000001" customHeight="1" x14ac:dyDescent="0.3">
      <c r="A88" s="251">
        <v>1597</v>
      </c>
      <c r="B88" s="241" t="s">
        <v>196</v>
      </c>
      <c r="C88" s="299">
        <v>44398</v>
      </c>
      <c r="D88" s="299">
        <v>38915</v>
      </c>
      <c r="E88" s="528">
        <v>14.09</v>
      </c>
      <c r="F88" s="300">
        <v>81165</v>
      </c>
      <c r="G88" s="300">
        <v>75724</v>
      </c>
      <c r="H88" s="528">
        <v>7.19</v>
      </c>
      <c r="I88" s="38">
        <v>1539408000</v>
      </c>
      <c r="J88" s="38">
        <v>1372528000</v>
      </c>
      <c r="K88" s="528">
        <v>12.16</v>
      </c>
      <c r="L88" s="38">
        <v>1539408000</v>
      </c>
      <c r="M88" s="38">
        <v>1372528000</v>
      </c>
      <c r="N88" s="528">
        <v>12.16</v>
      </c>
      <c r="O88" s="38">
        <v>1283434000</v>
      </c>
      <c r="P88" s="38">
        <v>1076262000</v>
      </c>
      <c r="Q88" s="528">
        <v>19.25</v>
      </c>
      <c r="R88" s="38">
        <v>1283434000</v>
      </c>
      <c r="S88" s="38">
        <v>1076262000</v>
      </c>
      <c r="T88" s="528">
        <v>19.25</v>
      </c>
      <c r="U88" s="38">
        <v>162386000</v>
      </c>
      <c r="V88" s="38">
        <v>143677000</v>
      </c>
      <c r="W88" s="528">
        <v>13.02</v>
      </c>
      <c r="X88" s="38">
        <v>162387000</v>
      </c>
      <c r="Y88" s="38">
        <v>143677000</v>
      </c>
      <c r="Z88" s="528">
        <v>13.02</v>
      </c>
      <c r="AA88" s="38">
        <v>93588000</v>
      </c>
      <c r="AB88" s="38">
        <v>152588000</v>
      </c>
      <c r="AC88" s="528">
        <v>-38.67</v>
      </c>
      <c r="AD88" s="38">
        <v>119686000</v>
      </c>
      <c r="AE88" s="38">
        <v>179280000</v>
      </c>
      <c r="AF88" s="528">
        <v>-33.24</v>
      </c>
      <c r="AG88" s="38">
        <v>680492000</v>
      </c>
      <c r="AH88" s="38">
        <v>560806000</v>
      </c>
      <c r="AI88" s="528">
        <v>21.34</v>
      </c>
      <c r="AJ88" s="528">
        <v>44.2</v>
      </c>
      <c r="AK88" s="528">
        <v>40.86</v>
      </c>
      <c r="AL88" s="528">
        <v>8.17</v>
      </c>
      <c r="AM88" s="239" t="s">
        <v>197</v>
      </c>
    </row>
    <row r="89" spans="1:39" ht="20.100000000000001" customHeight="1" x14ac:dyDescent="0.3">
      <c r="A89" s="251">
        <v>1520</v>
      </c>
      <c r="B89" s="241" t="s">
        <v>2</v>
      </c>
      <c r="C89" s="299">
        <v>3408</v>
      </c>
      <c r="D89" s="299">
        <v>3451</v>
      </c>
      <c r="E89" s="528">
        <v>-1.25</v>
      </c>
      <c r="F89" s="300">
        <v>6729</v>
      </c>
      <c r="G89" s="300">
        <v>6848</v>
      </c>
      <c r="H89" s="528">
        <v>-1.74</v>
      </c>
      <c r="I89" s="38">
        <v>225580000</v>
      </c>
      <c r="J89" s="38">
        <v>218162000</v>
      </c>
      <c r="K89" s="528">
        <v>3.4</v>
      </c>
      <c r="L89" s="38">
        <v>184681000</v>
      </c>
      <c r="M89" s="38">
        <v>178614000</v>
      </c>
      <c r="N89" s="528">
        <v>3.4</v>
      </c>
      <c r="O89" s="38">
        <v>194554000</v>
      </c>
      <c r="P89" s="38">
        <v>176134000</v>
      </c>
      <c r="Q89" s="528">
        <v>10.46</v>
      </c>
      <c r="R89" s="38">
        <v>161507000</v>
      </c>
      <c r="S89" s="38">
        <v>144366000</v>
      </c>
      <c r="T89" s="528">
        <v>11.87</v>
      </c>
      <c r="U89" s="38">
        <v>12246000</v>
      </c>
      <c r="V89" s="38">
        <v>12091000</v>
      </c>
      <c r="W89" s="528">
        <v>1.28</v>
      </c>
      <c r="X89" s="38">
        <v>12246000</v>
      </c>
      <c r="Y89" s="38">
        <v>12091000</v>
      </c>
      <c r="Z89" s="528">
        <v>1.28</v>
      </c>
      <c r="AA89" s="38">
        <v>10928000</v>
      </c>
      <c r="AB89" s="38">
        <v>22157000</v>
      </c>
      <c r="AC89" s="528">
        <v>-50.68</v>
      </c>
      <c r="AD89" s="38">
        <v>19138000</v>
      </c>
      <c r="AE89" s="38">
        <v>28857000</v>
      </c>
      <c r="AF89" s="528">
        <v>-33.68</v>
      </c>
      <c r="AG89" s="38">
        <v>201102000</v>
      </c>
      <c r="AH89" s="38">
        <v>176230000</v>
      </c>
      <c r="AI89" s="528">
        <v>14.11</v>
      </c>
      <c r="AJ89" s="528">
        <v>89.15</v>
      </c>
      <c r="AK89" s="528">
        <v>80.78</v>
      </c>
      <c r="AL89" s="528">
        <v>10.36</v>
      </c>
      <c r="AM89" s="239" t="s">
        <v>197</v>
      </c>
    </row>
    <row r="90" spans="1:39" ht="20.100000000000001" customHeight="1" x14ac:dyDescent="0.3">
      <c r="A90" s="251">
        <v>1291</v>
      </c>
      <c r="B90" s="241" t="s">
        <v>104</v>
      </c>
      <c r="C90" s="299">
        <v>9397</v>
      </c>
      <c r="D90" s="299">
        <v>9572</v>
      </c>
      <c r="E90" s="528">
        <v>-1.83</v>
      </c>
      <c r="F90" s="300">
        <v>24500</v>
      </c>
      <c r="G90" s="300">
        <v>24646</v>
      </c>
      <c r="H90" s="528">
        <v>-0.59</v>
      </c>
      <c r="I90" s="38">
        <v>597194000</v>
      </c>
      <c r="J90" s="38">
        <v>574550000</v>
      </c>
      <c r="K90" s="528">
        <v>3.94</v>
      </c>
      <c r="L90" s="38">
        <v>466742000</v>
      </c>
      <c r="M90" s="38">
        <v>448313000</v>
      </c>
      <c r="N90" s="528">
        <v>4.1100000000000003</v>
      </c>
      <c r="O90" s="38">
        <v>550076000</v>
      </c>
      <c r="P90" s="38">
        <v>458239000</v>
      </c>
      <c r="Q90" s="528">
        <v>20.04</v>
      </c>
      <c r="R90" s="38">
        <v>440897000</v>
      </c>
      <c r="S90" s="38">
        <v>366166000</v>
      </c>
      <c r="T90" s="528">
        <v>20.41</v>
      </c>
      <c r="U90" s="38">
        <v>40204000</v>
      </c>
      <c r="V90" s="38">
        <v>36952000</v>
      </c>
      <c r="W90" s="528">
        <v>8.8000000000000007</v>
      </c>
      <c r="X90" s="38">
        <v>40204000</v>
      </c>
      <c r="Y90" s="38">
        <v>36952000</v>
      </c>
      <c r="Z90" s="528">
        <v>8.8000000000000007</v>
      </c>
      <c r="AA90" s="38">
        <v>-14359000</v>
      </c>
      <c r="AB90" s="38">
        <v>45194000</v>
      </c>
      <c r="AC90" s="528">
        <v>-131.77000000000001</v>
      </c>
      <c r="AD90" s="38">
        <v>63743000</v>
      </c>
      <c r="AE90" s="38">
        <v>71200000</v>
      </c>
      <c r="AF90" s="528">
        <v>-10.47</v>
      </c>
      <c r="AG90" s="38">
        <v>579245000</v>
      </c>
      <c r="AH90" s="38">
        <v>569511000</v>
      </c>
      <c r="AI90" s="528">
        <v>1.71</v>
      </c>
      <c r="AJ90" s="528">
        <v>96.99</v>
      </c>
      <c r="AK90" s="528">
        <v>99.12</v>
      </c>
      <c r="AL90" s="528">
        <v>-2.15</v>
      </c>
      <c r="AM90" s="239" t="s">
        <v>197</v>
      </c>
    </row>
    <row r="91" spans="1:39" ht="20.100000000000001" customHeight="1" x14ac:dyDescent="0.3">
      <c r="A91" s="251">
        <v>1293</v>
      </c>
      <c r="B91" s="241" t="s">
        <v>82</v>
      </c>
      <c r="C91" s="299">
        <v>9579</v>
      </c>
      <c r="D91" s="299">
        <v>9774</v>
      </c>
      <c r="E91" s="528">
        <v>-2</v>
      </c>
      <c r="F91" s="300">
        <v>17586</v>
      </c>
      <c r="G91" s="300">
        <v>17994</v>
      </c>
      <c r="H91" s="528">
        <v>-2.27</v>
      </c>
      <c r="I91" s="38">
        <v>391673000</v>
      </c>
      <c r="J91" s="38">
        <v>381866000</v>
      </c>
      <c r="K91" s="528">
        <v>2.57</v>
      </c>
      <c r="L91" s="38">
        <v>323919000</v>
      </c>
      <c r="M91" s="38">
        <v>312375000</v>
      </c>
      <c r="N91" s="528">
        <v>3.7</v>
      </c>
      <c r="O91" s="38">
        <v>372607000</v>
      </c>
      <c r="P91" s="38">
        <v>347510000</v>
      </c>
      <c r="Q91" s="528">
        <v>7.22</v>
      </c>
      <c r="R91" s="38">
        <v>309052000</v>
      </c>
      <c r="S91" s="38">
        <v>286924000</v>
      </c>
      <c r="T91" s="528">
        <v>7.71</v>
      </c>
      <c r="U91" s="38">
        <v>31395000</v>
      </c>
      <c r="V91" s="38">
        <v>31475000</v>
      </c>
      <c r="W91" s="528">
        <v>-0.25</v>
      </c>
      <c r="X91" s="38">
        <v>31395000</v>
      </c>
      <c r="Y91" s="38">
        <v>31475000</v>
      </c>
      <c r="Z91" s="528">
        <v>-0.25</v>
      </c>
      <c r="AA91" s="38">
        <v>-16529000</v>
      </c>
      <c r="AB91" s="38">
        <v>-6024000</v>
      </c>
      <c r="AC91" s="528">
        <v>-174.39</v>
      </c>
      <c r="AD91" s="38">
        <v>10362000</v>
      </c>
      <c r="AE91" s="38">
        <v>922000</v>
      </c>
      <c r="AF91" s="528">
        <v>1023.86</v>
      </c>
      <c r="AG91" s="38">
        <v>207622000</v>
      </c>
      <c r="AH91" s="38">
        <v>207150000</v>
      </c>
      <c r="AI91" s="528">
        <v>0.23</v>
      </c>
      <c r="AJ91" s="528">
        <v>53.01</v>
      </c>
      <c r="AK91" s="528">
        <v>54.25</v>
      </c>
      <c r="AL91" s="528">
        <v>-2.29</v>
      </c>
      <c r="AM91" s="239" t="s">
        <v>197</v>
      </c>
    </row>
    <row r="92" spans="1:39" ht="9.9499999999999993" customHeight="1" thickBot="1" x14ac:dyDescent="0.35">
      <c r="A92" s="245"/>
      <c r="B92" s="245"/>
      <c r="C92" s="272"/>
      <c r="D92" s="272"/>
      <c r="E92" s="532"/>
      <c r="F92" s="247"/>
      <c r="G92" s="301"/>
      <c r="H92" s="532"/>
      <c r="I92" s="64"/>
      <c r="J92" s="64"/>
      <c r="K92" s="532"/>
      <c r="L92" s="64"/>
      <c r="M92" s="64"/>
      <c r="N92" s="532"/>
      <c r="O92" s="64"/>
      <c r="P92" s="64"/>
      <c r="Q92" s="532"/>
      <c r="R92" s="64"/>
      <c r="S92" s="64"/>
      <c r="T92" s="532"/>
      <c r="U92" s="64"/>
      <c r="V92" s="64"/>
      <c r="W92" s="532"/>
      <c r="X92" s="64"/>
      <c r="Y92" s="64"/>
      <c r="Z92" s="532"/>
      <c r="AA92" s="64"/>
      <c r="AB92" s="64"/>
      <c r="AC92" s="532"/>
      <c r="AD92" s="64"/>
      <c r="AE92" s="64"/>
      <c r="AF92" s="532"/>
      <c r="AG92" s="302"/>
      <c r="AH92" s="302"/>
      <c r="AI92" s="532"/>
      <c r="AJ92" s="532"/>
      <c r="AK92" s="532"/>
      <c r="AL92" s="532"/>
      <c r="AM92" s="239"/>
    </row>
    <row r="93" spans="1:39" ht="20.100000000000001" customHeight="1" thickBot="1" x14ac:dyDescent="0.35">
      <c r="A93" s="1133" t="s">
        <v>234</v>
      </c>
      <c r="B93" s="1134"/>
      <c r="C93" s="306">
        <v>1703996</v>
      </c>
      <c r="D93" s="306">
        <v>1692650</v>
      </c>
      <c r="E93" s="533">
        <v>0.67</v>
      </c>
      <c r="F93" s="257">
        <v>4087390</v>
      </c>
      <c r="G93" s="257">
        <v>4046903</v>
      </c>
      <c r="H93" s="533">
        <v>1</v>
      </c>
      <c r="I93" s="307">
        <v>97087638000</v>
      </c>
      <c r="J93" s="307">
        <v>92715901000</v>
      </c>
      <c r="K93" s="533">
        <v>4.72</v>
      </c>
      <c r="L93" s="307">
        <v>92495861000</v>
      </c>
      <c r="M93" s="307">
        <v>88360750000</v>
      </c>
      <c r="N93" s="533">
        <v>4.68</v>
      </c>
      <c r="O93" s="307">
        <v>88610008000</v>
      </c>
      <c r="P93" s="307">
        <v>79046333000</v>
      </c>
      <c r="Q93" s="533">
        <v>12.1</v>
      </c>
      <c r="R93" s="307">
        <v>84558742000</v>
      </c>
      <c r="S93" s="307">
        <v>75444952000</v>
      </c>
      <c r="T93" s="533">
        <v>12.08</v>
      </c>
      <c r="U93" s="307">
        <v>5218077000</v>
      </c>
      <c r="V93" s="307">
        <v>4968310000</v>
      </c>
      <c r="W93" s="533">
        <v>5.03</v>
      </c>
      <c r="X93" s="307">
        <v>5218077000</v>
      </c>
      <c r="Y93" s="307">
        <v>4968310000</v>
      </c>
      <c r="Z93" s="533">
        <v>5.03</v>
      </c>
      <c r="AA93" s="307">
        <v>2719042000</v>
      </c>
      <c r="AB93" s="307">
        <v>7947488000</v>
      </c>
      <c r="AC93" s="533">
        <v>-65.790000000000006</v>
      </c>
      <c r="AD93" s="307">
        <v>8120082000</v>
      </c>
      <c r="AE93" s="307">
        <v>10392273000</v>
      </c>
      <c r="AF93" s="533">
        <v>-21.86</v>
      </c>
      <c r="AG93" s="307">
        <v>54649414000</v>
      </c>
      <c r="AH93" s="307">
        <v>48851436000</v>
      </c>
      <c r="AI93" s="533">
        <v>11.87</v>
      </c>
      <c r="AJ93" s="533">
        <v>56.15</v>
      </c>
      <c r="AK93" s="533">
        <v>52.48</v>
      </c>
      <c r="AL93" s="533">
        <v>6.99</v>
      </c>
      <c r="AM93" s="308"/>
    </row>
    <row r="94" spans="1:39" ht="20.100000000000001" customHeight="1" thickTop="1" thickBot="1" x14ac:dyDescent="0.35">
      <c r="A94" s="1152"/>
      <c r="B94" s="1153"/>
      <c r="C94" s="1153"/>
      <c r="D94" s="1153"/>
      <c r="E94" s="1153"/>
      <c r="F94" s="1153"/>
      <c r="G94" s="1153"/>
      <c r="H94" s="1153"/>
      <c r="I94" s="1153"/>
      <c r="J94" s="1153"/>
      <c r="K94" s="1153"/>
      <c r="L94" s="1153"/>
      <c r="M94" s="1153"/>
      <c r="N94" s="1153"/>
      <c r="O94" s="1153"/>
      <c r="P94" s="1153"/>
      <c r="Q94" s="1153"/>
      <c r="R94" s="1153"/>
      <c r="S94" s="1153"/>
      <c r="T94" s="1153"/>
      <c r="U94" s="1153"/>
      <c r="V94" s="1153"/>
      <c r="W94" s="1153"/>
      <c r="X94" s="1153"/>
      <c r="Y94" s="1153"/>
      <c r="Z94" s="1153"/>
      <c r="AA94" s="1153"/>
      <c r="AB94" s="1153"/>
      <c r="AC94" s="1153"/>
      <c r="AD94" s="1153"/>
      <c r="AE94" s="1153"/>
      <c r="AF94" s="1153"/>
      <c r="AG94" s="1153"/>
      <c r="AH94" s="1153"/>
      <c r="AI94" s="1153"/>
      <c r="AJ94" s="1153"/>
      <c r="AK94" s="1153"/>
      <c r="AL94" s="1169"/>
      <c r="AM94" s="292"/>
    </row>
    <row r="95" spans="1:39" s="237" customFormat="1" ht="20.100000000000001" customHeight="1" thickBot="1" x14ac:dyDescent="0.25">
      <c r="A95" s="1133" t="s">
        <v>235</v>
      </c>
      <c r="B95" s="1134"/>
      <c r="C95" s="306">
        <v>4047642</v>
      </c>
      <c r="D95" s="306">
        <v>4034888</v>
      </c>
      <c r="E95" s="533">
        <v>0.32</v>
      </c>
      <c r="F95" s="257">
        <v>8921711</v>
      </c>
      <c r="G95" s="257">
        <v>8904679</v>
      </c>
      <c r="H95" s="533">
        <v>0.19</v>
      </c>
      <c r="I95" s="307">
        <v>225646103000</v>
      </c>
      <c r="J95" s="307">
        <v>219426913000</v>
      </c>
      <c r="K95" s="533">
        <v>2.83</v>
      </c>
      <c r="L95" s="307">
        <v>204694719000</v>
      </c>
      <c r="M95" s="307">
        <v>199077505000</v>
      </c>
      <c r="N95" s="533">
        <v>2.82</v>
      </c>
      <c r="O95" s="307">
        <v>205797288000</v>
      </c>
      <c r="P95" s="307">
        <v>179736045000</v>
      </c>
      <c r="Q95" s="533">
        <v>14.5</v>
      </c>
      <c r="R95" s="307">
        <v>186149515000</v>
      </c>
      <c r="S95" s="307">
        <v>162004757000</v>
      </c>
      <c r="T95" s="533">
        <v>14.9</v>
      </c>
      <c r="U95" s="307">
        <v>17724687000</v>
      </c>
      <c r="V95" s="307">
        <v>17139760000</v>
      </c>
      <c r="W95" s="533">
        <v>3.41</v>
      </c>
      <c r="X95" s="307">
        <v>17724687000</v>
      </c>
      <c r="Y95" s="307">
        <v>17139760000</v>
      </c>
      <c r="Z95" s="533">
        <v>3.41</v>
      </c>
      <c r="AA95" s="307">
        <v>820517000</v>
      </c>
      <c r="AB95" s="307">
        <v>19932988000</v>
      </c>
      <c r="AC95" s="533">
        <v>-95.88</v>
      </c>
      <c r="AD95" s="307">
        <v>12184622000</v>
      </c>
      <c r="AE95" s="307">
        <v>24839791000</v>
      </c>
      <c r="AF95" s="533">
        <v>-50.95</v>
      </c>
      <c r="AG95" s="307">
        <v>105660333000</v>
      </c>
      <c r="AH95" s="307">
        <v>97912162000</v>
      </c>
      <c r="AI95" s="533">
        <v>7.91</v>
      </c>
      <c r="AJ95" s="533">
        <v>46.73</v>
      </c>
      <c r="AK95" s="533">
        <v>44.55</v>
      </c>
      <c r="AL95" s="533">
        <v>4.8899999999999997</v>
      </c>
      <c r="AM95" s="308"/>
    </row>
    <row r="96" spans="1:39" ht="20.100000000000001" customHeight="1" thickTop="1" thickBot="1" x14ac:dyDescent="0.35">
      <c r="A96" s="1177"/>
      <c r="B96" s="1125"/>
      <c r="C96" s="1125"/>
      <c r="D96" s="1125"/>
      <c r="E96" s="1125"/>
      <c r="F96" s="1125"/>
      <c r="G96" s="1125"/>
      <c r="H96" s="1125"/>
      <c r="I96" s="1125"/>
      <c r="J96" s="1125"/>
      <c r="K96" s="1125"/>
      <c r="L96" s="1125"/>
      <c r="M96" s="1125"/>
      <c r="N96" s="1125"/>
      <c r="O96" s="1125"/>
      <c r="P96" s="1125"/>
      <c r="Q96" s="1125"/>
      <c r="R96" s="1125"/>
      <c r="S96" s="1125"/>
      <c r="T96" s="1125"/>
      <c r="U96" s="1125"/>
      <c r="V96" s="1125"/>
      <c r="W96" s="1125"/>
      <c r="X96" s="1125"/>
      <c r="Y96" s="1125"/>
      <c r="Z96" s="1125"/>
      <c r="AA96" s="1125"/>
      <c r="AB96" s="1125"/>
      <c r="AC96" s="1125"/>
      <c r="AD96" s="1125"/>
      <c r="AE96" s="1125"/>
      <c r="AF96" s="1125"/>
      <c r="AG96" s="1125"/>
      <c r="AH96" s="1125"/>
      <c r="AI96" s="1125"/>
      <c r="AJ96" s="1125"/>
      <c r="AK96" s="1125"/>
      <c r="AL96" s="1144"/>
      <c r="AM96" s="292"/>
    </row>
    <row r="97" spans="1:39" ht="20.100000000000001" customHeight="1" thickTop="1" x14ac:dyDescent="0.3">
      <c r="A97" s="1158"/>
      <c r="B97" s="1144"/>
      <c r="C97" s="1144"/>
      <c r="D97" s="1144"/>
      <c r="E97" s="1144"/>
      <c r="F97" s="1144"/>
      <c r="G97" s="1144"/>
      <c r="H97" s="1144"/>
      <c r="I97" s="1144"/>
      <c r="J97" s="1144"/>
      <c r="K97" s="1144"/>
      <c r="L97" s="1144"/>
      <c r="M97" s="1144"/>
      <c r="N97" s="1144"/>
      <c r="O97" s="487"/>
      <c r="P97" s="487"/>
      <c r="Q97" s="487"/>
      <c r="R97" s="487"/>
      <c r="S97" s="487"/>
      <c r="T97" s="487"/>
      <c r="U97" s="1097"/>
      <c r="V97" s="1116"/>
      <c r="W97" s="1116"/>
      <c r="X97" s="1116"/>
      <c r="Y97" s="1116"/>
      <c r="Z97" s="1116"/>
      <c r="AA97" s="1116"/>
      <c r="AB97" s="1116"/>
      <c r="AC97" s="1116"/>
      <c r="AD97" s="1116"/>
      <c r="AE97" s="1116"/>
      <c r="AF97" s="1116"/>
      <c r="AG97" s="1116"/>
      <c r="AH97" s="1116"/>
      <c r="AI97" s="1116"/>
      <c r="AJ97" s="1116"/>
      <c r="AK97" s="1116"/>
      <c r="AL97" s="1116"/>
      <c r="AM97" s="1116"/>
    </row>
    <row r="98" spans="1:39" ht="20.100000000000001" customHeight="1" x14ac:dyDescent="0.3">
      <c r="A98" s="1178" t="s">
        <v>223</v>
      </c>
      <c r="B98" s="1142"/>
      <c r="C98" s="1142"/>
      <c r="D98" s="1142"/>
      <c r="E98" s="1142"/>
      <c r="F98" s="1142"/>
      <c r="G98" s="1142"/>
      <c r="H98" s="1142"/>
      <c r="I98" s="1142"/>
      <c r="J98" s="1142"/>
      <c r="K98" s="1142"/>
      <c r="L98" s="1142"/>
      <c r="M98" s="1142"/>
      <c r="N98" s="1142"/>
      <c r="O98" s="460"/>
      <c r="P98" s="460"/>
      <c r="Q98" s="460"/>
      <c r="R98" s="460"/>
      <c r="S98" s="460"/>
      <c r="T98" s="460"/>
      <c r="U98" s="260"/>
      <c r="V98" s="460"/>
      <c r="W98" s="460"/>
      <c r="X98" s="460"/>
      <c r="Y98" s="460"/>
      <c r="Z98" s="460"/>
      <c r="AA98" s="460"/>
      <c r="AB98" s="460"/>
      <c r="AC98" s="460"/>
      <c r="AD98" s="460"/>
      <c r="AE98" s="460"/>
      <c r="AF98" s="460"/>
      <c r="AG98" s="460"/>
      <c r="AH98" s="460"/>
      <c r="AI98" s="460"/>
      <c r="AJ98" s="460"/>
      <c r="AK98" s="460"/>
      <c r="AL98" s="460"/>
      <c r="AM98" s="460"/>
    </row>
    <row r="99" spans="1:39" s="223" customFormat="1" ht="20.100000000000001" customHeight="1" x14ac:dyDescent="0.2">
      <c r="A99" s="252" t="s">
        <v>107</v>
      </c>
      <c r="B99" s="1097" t="s">
        <v>462</v>
      </c>
      <c r="C99" s="1142"/>
      <c r="D99" s="1142"/>
      <c r="E99" s="1142"/>
      <c r="F99" s="1142"/>
      <c r="G99" s="1142"/>
      <c r="H99" s="1142"/>
      <c r="I99" s="1142"/>
      <c r="J99" s="1142"/>
      <c r="K99" s="1142"/>
      <c r="L99" s="1142"/>
      <c r="M99" s="1142"/>
      <c r="N99" s="1142"/>
      <c r="O99" s="460"/>
      <c r="P99" s="460"/>
      <c r="Q99" s="460"/>
      <c r="R99" s="460"/>
      <c r="S99" s="460"/>
      <c r="T99" s="460"/>
      <c r="U99" s="252"/>
      <c r="V99" s="252"/>
      <c r="W99" s="460"/>
      <c r="X99" s="460"/>
      <c r="Y99" s="460"/>
      <c r="Z99" s="460"/>
      <c r="AA99" s="460"/>
      <c r="AB99" s="460"/>
      <c r="AC99" s="460"/>
      <c r="AD99" s="460"/>
      <c r="AE99" s="460"/>
      <c r="AF99" s="460"/>
      <c r="AG99" s="460"/>
      <c r="AH99" s="460"/>
      <c r="AI99" s="460"/>
      <c r="AJ99" s="460"/>
      <c r="AK99" s="460"/>
      <c r="AL99" s="460"/>
      <c r="AM99" s="460"/>
    </row>
    <row r="100" spans="1:39" s="223" customFormat="1" ht="20.100000000000001" customHeight="1" x14ac:dyDescent="0.2">
      <c r="A100" s="252" t="s">
        <v>108</v>
      </c>
      <c r="B100" s="1097" t="s">
        <v>3</v>
      </c>
      <c r="C100" s="1097"/>
      <c r="D100" s="1097"/>
      <c r="E100" s="1097"/>
      <c r="F100" s="1097"/>
      <c r="G100" s="1097"/>
      <c r="H100" s="1097"/>
      <c r="I100" s="1097"/>
      <c r="J100" s="1097"/>
      <c r="K100" s="1097"/>
      <c r="L100" s="1097"/>
      <c r="M100" s="1097"/>
      <c r="N100" s="1097"/>
      <c r="O100" s="252"/>
      <c r="P100" s="252"/>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52"/>
      <c r="AL100" s="252"/>
      <c r="AM100" s="252"/>
    </row>
    <row r="101" spans="1:39" ht="20.100000000000001" customHeight="1" x14ac:dyDescent="0.3">
      <c r="A101" s="1118"/>
      <c r="B101" s="1142"/>
      <c r="C101" s="1142"/>
      <c r="D101" s="1142"/>
      <c r="E101" s="1142"/>
      <c r="F101" s="1142"/>
      <c r="G101" s="1142"/>
      <c r="H101" s="1142"/>
      <c r="I101" s="1142"/>
      <c r="J101" s="1142"/>
      <c r="K101" s="1142"/>
      <c r="L101" s="1142"/>
      <c r="M101" s="1142"/>
      <c r="N101" s="1142"/>
      <c r="O101" s="460"/>
      <c r="P101" s="460"/>
      <c r="Q101" s="460"/>
      <c r="R101" s="460"/>
      <c r="S101" s="460"/>
      <c r="T101" s="460"/>
      <c r="U101" s="454"/>
      <c r="V101" s="460"/>
      <c r="W101" s="460"/>
      <c r="X101" s="460"/>
      <c r="Y101" s="460"/>
      <c r="Z101" s="460"/>
      <c r="AA101" s="460"/>
      <c r="AB101" s="460"/>
      <c r="AC101" s="460"/>
      <c r="AD101" s="460"/>
      <c r="AE101" s="460"/>
      <c r="AF101" s="460"/>
      <c r="AG101" s="460"/>
      <c r="AH101" s="460"/>
      <c r="AI101" s="460"/>
      <c r="AJ101" s="460"/>
      <c r="AK101" s="460"/>
      <c r="AL101" s="460"/>
      <c r="AM101" s="460"/>
    </row>
    <row r="102" spans="1:39" ht="20.100000000000001" customHeight="1" x14ac:dyDescent="0.3">
      <c r="A102" s="1097" t="s">
        <v>421</v>
      </c>
      <c r="B102" s="1097"/>
      <c r="C102" s="1097"/>
      <c r="D102" s="1097"/>
      <c r="E102" s="1097"/>
      <c r="F102" s="1097"/>
      <c r="G102" s="1097"/>
      <c r="H102" s="1097"/>
      <c r="I102" s="1097"/>
      <c r="J102" s="1097"/>
      <c r="K102" s="1097"/>
      <c r="L102" s="1097"/>
      <c r="M102" s="1097"/>
      <c r="N102" s="1097"/>
      <c r="O102" s="252"/>
      <c r="P102" s="252"/>
      <c r="Q102" s="252"/>
      <c r="R102" s="252"/>
      <c r="S102" s="252"/>
      <c r="T102" s="252"/>
      <c r="U102" s="252"/>
      <c r="V102" s="252"/>
      <c r="W102" s="252"/>
      <c r="X102" s="252"/>
      <c r="Y102" s="252"/>
      <c r="Z102" s="252"/>
      <c r="AA102" s="252"/>
      <c r="AB102" s="252"/>
      <c r="AC102" s="252"/>
      <c r="AD102" s="252"/>
      <c r="AE102" s="252"/>
      <c r="AF102" s="252"/>
      <c r="AG102" s="252"/>
      <c r="AH102" s="252"/>
      <c r="AI102" s="252"/>
      <c r="AJ102" s="252"/>
      <c r="AK102" s="252"/>
      <c r="AL102" s="252"/>
      <c r="AM102" s="252"/>
    </row>
    <row r="103" spans="1:39" ht="20.100000000000001" customHeight="1" x14ac:dyDescent="0.3">
      <c r="A103" s="1097" t="s">
        <v>430</v>
      </c>
      <c r="B103" s="1097"/>
      <c r="C103" s="1097"/>
      <c r="D103" s="1097"/>
      <c r="E103" s="1097"/>
      <c r="F103" s="1097"/>
      <c r="G103" s="1097"/>
      <c r="H103" s="1097"/>
      <c r="I103" s="1097"/>
      <c r="J103" s="1097"/>
      <c r="K103" s="1097"/>
      <c r="L103" s="1097"/>
      <c r="M103" s="1097"/>
      <c r="N103" s="1097"/>
      <c r="O103" s="252"/>
      <c r="P103" s="252"/>
      <c r="Q103" s="252"/>
      <c r="R103" s="252"/>
      <c r="S103" s="252"/>
      <c r="T103" s="252"/>
      <c r="U103" s="252"/>
      <c r="V103" s="252"/>
      <c r="W103" s="252"/>
      <c r="X103" s="252"/>
      <c r="Y103" s="252"/>
      <c r="Z103" s="252"/>
      <c r="AA103" s="252"/>
      <c r="AB103" s="252"/>
      <c r="AC103" s="252"/>
      <c r="AD103" s="252"/>
      <c r="AE103" s="252"/>
      <c r="AF103" s="252"/>
      <c r="AG103" s="252"/>
      <c r="AH103" s="252"/>
      <c r="AI103" s="252"/>
      <c r="AJ103" s="252"/>
      <c r="AK103" s="252"/>
      <c r="AL103" s="252"/>
      <c r="AM103" s="252"/>
    </row>
    <row r="104" spans="1:39" ht="20.100000000000001" customHeight="1" x14ac:dyDescent="0.3">
      <c r="A104" s="1118"/>
      <c r="B104" s="1142"/>
      <c r="C104" s="1142"/>
      <c r="D104" s="1142"/>
      <c r="E104" s="1142"/>
      <c r="F104" s="1142"/>
      <c r="G104" s="1142"/>
      <c r="H104" s="1142"/>
      <c r="I104" s="1142"/>
      <c r="J104" s="1142"/>
      <c r="K104" s="1142"/>
      <c r="L104" s="1142"/>
      <c r="M104" s="1142"/>
      <c r="N104" s="1142"/>
      <c r="O104" s="460"/>
      <c r="P104" s="460"/>
      <c r="Q104" s="460"/>
      <c r="R104" s="460"/>
      <c r="S104" s="460"/>
      <c r="T104" s="460"/>
      <c r="U104" s="454"/>
      <c r="V104" s="460"/>
      <c r="W104" s="460"/>
      <c r="X104" s="460"/>
      <c r="Y104" s="460"/>
      <c r="Z104" s="460"/>
      <c r="AA104" s="460"/>
      <c r="AB104" s="460"/>
      <c r="AC104" s="460"/>
      <c r="AD104" s="460"/>
      <c r="AE104" s="460"/>
      <c r="AF104" s="460"/>
      <c r="AG104" s="460"/>
      <c r="AH104" s="460"/>
      <c r="AI104" s="460"/>
      <c r="AJ104" s="460"/>
      <c r="AK104" s="460"/>
      <c r="AL104" s="460"/>
      <c r="AM104" s="460"/>
    </row>
    <row r="105" spans="1:39" s="223" customFormat="1" ht="20.100000000000001" customHeight="1" x14ac:dyDescent="0.2">
      <c r="A105" s="1117" t="s">
        <v>793</v>
      </c>
      <c r="B105" s="1142"/>
      <c r="C105" s="1142"/>
      <c r="D105" s="1142"/>
      <c r="E105" s="1142"/>
      <c r="F105" s="1142"/>
      <c r="G105" s="1142"/>
      <c r="H105" s="1142"/>
      <c r="I105" s="1142"/>
      <c r="J105" s="1142"/>
      <c r="K105" s="1142"/>
      <c r="L105" s="1142"/>
      <c r="M105" s="1142"/>
      <c r="N105" s="1142"/>
      <c r="O105" s="460"/>
      <c r="P105" s="460"/>
      <c r="Q105" s="460"/>
      <c r="R105" s="460"/>
      <c r="S105" s="460"/>
      <c r="T105" s="460"/>
      <c r="U105" s="252"/>
      <c r="V105" s="460"/>
      <c r="W105" s="460"/>
      <c r="X105" s="460"/>
      <c r="Y105" s="460"/>
      <c r="Z105" s="460"/>
      <c r="AA105" s="460"/>
      <c r="AB105" s="460"/>
      <c r="AC105" s="460"/>
      <c r="AD105" s="460"/>
      <c r="AE105" s="460"/>
      <c r="AF105" s="460"/>
      <c r="AG105" s="460"/>
      <c r="AH105" s="460"/>
      <c r="AI105" s="460"/>
      <c r="AJ105" s="460"/>
      <c r="AK105" s="460"/>
      <c r="AL105" s="460"/>
      <c r="AM105" s="460"/>
    </row>
    <row r="106" spans="1:39" s="223" customFormat="1" ht="20.100000000000001" customHeight="1" x14ac:dyDescent="0.2">
      <c r="A106" s="1119" t="s">
        <v>813</v>
      </c>
      <c r="B106" s="1119"/>
      <c r="C106" s="1119"/>
      <c r="D106" s="1119"/>
      <c r="E106" s="1119"/>
      <c r="F106" s="1119"/>
      <c r="G106" s="1119"/>
      <c r="H106" s="1119"/>
      <c r="I106" s="1119"/>
      <c r="J106" s="1119"/>
      <c r="K106" s="1119"/>
      <c r="L106" s="1119"/>
      <c r="M106" s="1119"/>
      <c r="N106" s="1119"/>
      <c r="O106" s="460"/>
      <c r="P106" s="460"/>
      <c r="Q106" s="460"/>
      <c r="R106" s="460"/>
      <c r="S106" s="460"/>
      <c r="T106" s="460"/>
      <c r="U106" s="454"/>
      <c r="V106" s="460"/>
      <c r="W106" s="460"/>
      <c r="X106" s="460"/>
      <c r="Y106" s="460"/>
      <c r="Z106" s="460"/>
      <c r="AA106" s="460"/>
      <c r="AB106" s="460"/>
      <c r="AC106" s="460"/>
      <c r="AD106" s="460"/>
      <c r="AE106" s="460"/>
      <c r="AF106" s="460"/>
      <c r="AG106" s="460"/>
      <c r="AH106" s="460"/>
      <c r="AI106" s="460"/>
      <c r="AJ106" s="460"/>
      <c r="AK106" s="460"/>
      <c r="AL106" s="460"/>
      <c r="AM106" s="460"/>
    </row>
    <row r="107" spans="1:39" s="223" customFormat="1" ht="20.100000000000001" customHeight="1" x14ac:dyDescent="0.2">
      <c r="A107" s="1119" t="s">
        <v>754</v>
      </c>
      <c r="B107" s="1119"/>
      <c r="C107" s="1119"/>
      <c r="D107" s="1119"/>
      <c r="E107" s="1119"/>
      <c r="F107" s="1119"/>
      <c r="G107" s="1119"/>
      <c r="H107" s="1119"/>
      <c r="I107" s="1119"/>
      <c r="J107" s="1119"/>
      <c r="K107" s="1119"/>
      <c r="L107" s="1119"/>
      <c r="M107" s="1119"/>
      <c r="N107" s="1119"/>
      <c r="O107" s="460"/>
      <c r="P107" s="460"/>
      <c r="Q107" s="460"/>
      <c r="R107" s="460"/>
      <c r="S107" s="460"/>
      <c r="T107" s="460"/>
      <c r="U107" s="454"/>
      <c r="V107" s="460"/>
      <c r="W107" s="460"/>
      <c r="X107" s="460"/>
      <c r="Y107" s="460"/>
      <c r="Z107" s="460"/>
      <c r="AA107" s="460"/>
      <c r="AB107" s="460"/>
      <c r="AC107" s="460"/>
      <c r="AD107" s="460"/>
      <c r="AE107" s="460"/>
      <c r="AF107" s="460"/>
      <c r="AG107" s="460"/>
      <c r="AH107" s="460"/>
      <c r="AI107" s="460"/>
      <c r="AJ107" s="460"/>
      <c r="AK107" s="460"/>
      <c r="AL107" s="460"/>
      <c r="AM107" s="460"/>
    </row>
    <row r="108" spans="1:39" s="223" customFormat="1" ht="20.100000000000001" customHeight="1" x14ac:dyDescent="0.2">
      <c r="A108" s="1119" t="s">
        <v>796</v>
      </c>
      <c r="B108" s="1119"/>
      <c r="C108" s="1119"/>
      <c r="D108" s="1119"/>
      <c r="E108" s="1119"/>
      <c r="F108" s="1119"/>
      <c r="G108" s="1119"/>
      <c r="H108" s="1119"/>
      <c r="I108" s="1119"/>
      <c r="J108" s="1119"/>
      <c r="K108" s="1119"/>
      <c r="L108" s="1119"/>
      <c r="M108" s="1119"/>
      <c r="N108" s="1119"/>
      <c r="O108" s="460"/>
      <c r="P108" s="460"/>
      <c r="Q108" s="460"/>
      <c r="R108" s="460"/>
      <c r="S108" s="460"/>
      <c r="T108" s="460"/>
      <c r="U108" s="1097"/>
      <c r="V108" s="1097"/>
      <c r="W108" s="1097"/>
      <c r="X108" s="1097"/>
      <c r="Y108" s="1097"/>
      <c r="Z108" s="1097"/>
      <c r="AA108" s="1097"/>
      <c r="AB108" s="1097"/>
      <c r="AC108" s="1097"/>
      <c r="AD108" s="1097"/>
      <c r="AE108" s="1097"/>
      <c r="AF108" s="1097"/>
      <c r="AG108" s="1097"/>
      <c r="AH108" s="1097"/>
      <c r="AI108" s="1097"/>
      <c r="AJ108" s="1097"/>
      <c r="AK108" s="1097"/>
      <c r="AL108" s="1097"/>
      <c r="AM108" s="1097"/>
    </row>
    <row r="109" spans="1:39" s="223" customFormat="1" ht="20.100000000000001" customHeight="1" x14ac:dyDescent="0.2">
      <c r="A109" s="1118"/>
      <c r="B109" s="1118"/>
      <c r="C109" s="1118"/>
      <c r="D109" s="1118"/>
      <c r="E109" s="1118"/>
      <c r="F109" s="1118"/>
      <c r="G109" s="1118"/>
      <c r="H109" s="1118"/>
      <c r="I109" s="1118"/>
      <c r="J109" s="1118"/>
      <c r="K109" s="1118"/>
      <c r="L109" s="1118"/>
      <c r="M109" s="1118"/>
      <c r="N109" s="1118"/>
      <c r="O109" s="460"/>
      <c r="P109" s="460"/>
      <c r="Q109" s="460"/>
      <c r="R109" s="460"/>
      <c r="S109" s="460"/>
      <c r="T109" s="460"/>
      <c r="U109" s="1097"/>
      <c r="V109" s="1097"/>
      <c r="W109" s="1097"/>
      <c r="X109" s="1097"/>
      <c r="Y109" s="1097"/>
      <c r="Z109" s="1097"/>
      <c r="AA109" s="1097"/>
      <c r="AB109" s="1097"/>
      <c r="AC109" s="1097"/>
      <c r="AD109" s="1097"/>
      <c r="AE109" s="1097"/>
      <c r="AF109" s="1097"/>
      <c r="AG109" s="1097"/>
      <c r="AH109" s="1097"/>
      <c r="AI109" s="1097"/>
      <c r="AJ109" s="1097"/>
      <c r="AK109" s="1097"/>
      <c r="AL109" s="1097"/>
      <c r="AM109" s="1097"/>
    </row>
    <row r="110" spans="1:39" s="780" customFormat="1" ht="20.100000000000001" customHeight="1" x14ac:dyDescent="0.2">
      <c r="A110" s="1165" t="s">
        <v>744</v>
      </c>
      <c r="B110" s="1166"/>
      <c r="C110" s="1166"/>
      <c r="D110" s="1166"/>
      <c r="E110" s="1166"/>
      <c r="F110" s="1166"/>
      <c r="G110" s="1166"/>
      <c r="H110" s="1166"/>
      <c r="I110" s="1166"/>
      <c r="J110" s="1166"/>
      <c r="K110" s="1166"/>
      <c r="L110" s="1166"/>
      <c r="M110" s="1166"/>
      <c r="N110" s="1166"/>
      <c r="O110" s="778"/>
      <c r="P110" s="778"/>
      <c r="Q110" s="778"/>
      <c r="R110" s="778"/>
      <c r="S110" s="778"/>
      <c r="T110" s="778"/>
      <c r="U110" s="779"/>
      <c r="V110" s="779"/>
      <c r="W110" s="779"/>
      <c r="X110" s="779"/>
      <c r="Y110" s="779"/>
      <c r="Z110" s="779"/>
      <c r="AA110" s="779"/>
      <c r="AB110" s="779"/>
      <c r="AC110" s="779"/>
      <c r="AD110" s="779"/>
      <c r="AE110" s="779"/>
      <c r="AF110" s="779"/>
      <c r="AG110" s="779"/>
      <c r="AH110" s="779"/>
      <c r="AI110" s="779"/>
      <c r="AJ110" s="779"/>
      <c r="AK110" s="779"/>
      <c r="AL110" s="779"/>
      <c r="AM110" s="779"/>
    </row>
    <row r="111" spans="1:39" s="780" customFormat="1" ht="20.100000000000001" customHeight="1" x14ac:dyDescent="0.2">
      <c r="A111" s="1165" t="s">
        <v>748</v>
      </c>
      <c r="B111" s="1166"/>
      <c r="C111" s="1166"/>
      <c r="D111" s="1166"/>
      <c r="E111" s="1166"/>
      <c r="F111" s="1166"/>
      <c r="G111" s="1166"/>
      <c r="H111" s="1166"/>
      <c r="I111" s="1166"/>
      <c r="J111" s="1166"/>
      <c r="K111" s="1166"/>
      <c r="L111" s="1166"/>
      <c r="M111" s="1166"/>
      <c r="N111" s="1166"/>
      <c r="O111" s="778"/>
      <c r="P111" s="778"/>
      <c r="Q111" s="778"/>
      <c r="R111" s="778"/>
      <c r="S111" s="778"/>
      <c r="T111" s="778"/>
      <c r="U111" s="779"/>
      <c r="V111" s="779"/>
      <c r="W111" s="779"/>
      <c r="X111" s="779"/>
      <c r="Y111" s="779"/>
      <c r="Z111" s="779"/>
      <c r="AA111" s="779"/>
      <c r="AB111" s="779"/>
      <c r="AC111" s="779"/>
      <c r="AD111" s="779"/>
      <c r="AE111" s="779"/>
      <c r="AF111" s="779"/>
      <c r="AG111" s="779"/>
      <c r="AH111" s="779"/>
      <c r="AI111" s="779"/>
      <c r="AJ111" s="779"/>
      <c r="AK111" s="779"/>
      <c r="AL111" s="779"/>
      <c r="AM111" s="779"/>
    </row>
    <row r="112" spans="1:39" s="780" customFormat="1" ht="20.100000000000001" customHeight="1" x14ac:dyDescent="0.2">
      <c r="A112" s="1165" t="s">
        <v>749</v>
      </c>
      <c r="B112" s="1166"/>
      <c r="C112" s="1166"/>
      <c r="D112" s="1166"/>
      <c r="E112" s="1166"/>
      <c r="F112" s="1166"/>
      <c r="G112" s="1166"/>
      <c r="H112" s="1166"/>
      <c r="I112" s="1166"/>
      <c r="J112" s="1166"/>
      <c r="K112" s="1166"/>
      <c r="L112" s="1166"/>
      <c r="M112" s="1166"/>
      <c r="N112" s="1166"/>
      <c r="O112" s="778"/>
      <c r="P112" s="778"/>
      <c r="Q112" s="778"/>
      <c r="R112" s="778"/>
      <c r="S112" s="778"/>
      <c r="T112" s="778"/>
      <c r="U112" s="779"/>
      <c r="V112" s="779"/>
      <c r="W112" s="779"/>
      <c r="X112" s="779"/>
      <c r="Y112" s="779"/>
      <c r="Z112" s="779"/>
      <c r="AA112" s="779"/>
      <c r="AB112" s="779"/>
      <c r="AC112" s="779"/>
      <c r="AD112" s="779"/>
      <c r="AE112" s="779"/>
      <c r="AF112" s="779"/>
      <c r="AG112" s="779"/>
      <c r="AH112" s="779"/>
      <c r="AI112" s="779"/>
      <c r="AJ112" s="779"/>
      <c r="AK112" s="779"/>
      <c r="AL112" s="779"/>
      <c r="AM112" s="779"/>
    </row>
    <row r="113" spans="1:39" s="780" customFormat="1" ht="20.100000000000001" customHeight="1" x14ac:dyDescent="0.2">
      <c r="A113" s="1165" t="s">
        <v>750</v>
      </c>
      <c r="B113" s="1166"/>
      <c r="C113" s="1166"/>
      <c r="D113" s="1166"/>
      <c r="E113" s="1166"/>
      <c r="F113" s="1166"/>
      <c r="G113" s="1166"/>
      <c r="H113" s="1166"/>
      <c r="I113" s="1166"/>
      <c r="J113" s="1166"/>
      <c r="K113" s="1166"/>
      <c r="L113" s="1166"/>
      <c r="M113" s="1166"/>
      <c r="N113" s="1166"/>
      <c r="O113" s="778"/>
      <c r="P113" s="778"/>
      <c r="Q113" s="778"/>
      <c r="R113" s="778"/>
      <c r="S113" s="778"/>
      <c r="T113" s="778"/>
      <c r="U113" s="779"/>
      <c r="V113" s="779"/>
      <c r="W113" s="779"/>
      <c r="X113" s="779"/>
      <c r="Y113" s="779"/>
      <c r="Z113" s="779"/>
      <c r="AA113" s="779"/>
      <c r="AB113" s="779"/>
      <c r="AC113" s="779"/>
      <c r="AD113" s="779"/>
      <c r="AE113" s="779"/>
      <c r="AF113" s="779"/>
      <c r="AG113" s="779"/>
      <c r="AH113" s="779"/>
      <c r="AI113" s="779"/>
      <c r="AJ113" s="779"/>
      <c r="AK113" s="779"/>
      <c r="AL113" s="779"/>
      <c r="AM113" s="779"/>
    </row>
    <row r="114" spans="1:39" s="780" customFormat="1" ht="20.100000000000001" customHeight="1" x14ac:dyDescent="0.2">
      <c r="A114" s="1165" t="s">
        <v>746</v>
      </c>
      <c r="B114" s="1166"/>
      <c r="C114" s="1166"/>
      <c r="D114" s="1166"/>
      <c r="E114" s="1166"/>
      <c r="F114" s="1166"/>
      <c r="G114" s="1166"/>
      <c r="H114" s="1166"/>
      <c r="I114" s="1166"/>
      <c r="J114" s="1166"/>
      <c r="K114" s="1166"/>
      <c r="L114" s="1166"/>
      <c r="M114" s="1166"/>
      <c r="N114" s="1166"/>
      <c r="O114" s="778"/>
      <c r="P114" s="778"/>
      <c r="Q114" s="778"/>
      <c r="R114" s="778"/>
      <c r="S114" s="778"/>
      <c r="T114" s="778"/>
      <c r="U114" s="1167"/>
      <c r="V114" s="1167"/>
      <c r="W114" s="1167"/>
      <c r="X114" s="1167"/>
      <c r="Y114" s="1167"/>
      <c r="Z114" s="1167"/>
      <c r="AA114" s="1167"/>
      <c r="AB114" s="1167"/>
      <c r="AC114" s="1167"/>
      <c r="AD114" s="1167"/>
      <c r="AE114" s="1167"/>
      <c r="AF114" s="1167"/>
      <c r="AG114" s="1167"/>
      <c r="AH114" s="1167"/>
      <c r="AI114" s="1167"/>
      <c r="AJ114" s="1167"/>
      <c r="AK114" s="1167"/>
      <c r="AL114" s="1167"/>
      <c r="AM114" s="1167"/>
    </row>
    <row r="115" spans="1:39" s="780" customFormat="1" ht="20.100000000000001" customHeight="1" x14ac:dyDescent="0.2">
      <c r="A115" s="1165" t="s">
        <v>745</v>
      </c>
      <c r="B115" s="1166"/>
      <c r="C115" s="1166"/>
      <c r="D115" s="1166"/>
      <c r="E115" s="1166"/>
      <c r="F115" s="1166"/>
      <c r="G115" s="1166"/>
      <c r="H115" s="1166"/>
      <c r="I115" s="1166"/>
      <c r="J115" s="1166"/>
      <c r="K115" s="1166"/>
      <c r="L115" s="1166"/>
      <c r="M115" s="1166"/>
      <c r="N115" s="1166"/>
      <c r="O115" s="778"/>
      <c r="P115" s="778"/>
      <c r="Q115" s="778"/>
      <c r="R115" s="778"/>
      <c r="S115" s="778"/>
      <c r="T115" s="778"/>
      <c r="U115" s="779"/>
      <c r="V115" s="779"/>
      <c r="W115" s="779"/>
      <c r="X115" s="779"/>
      <c r="Y115" s="779"/>
      <c r="Z115" s="779"/>
      <c r="AA115" s="779"/>
      <c r="AB115" s="779"/>
      <c r="AC115" s="779"/>
      <c r="AD115" s="779"/>
      <c r="AE115" s="779"/>
      <c r="AF115" s="779"/>
      <c r="AG115" s="779"/>
      <c r="AH115" s="779"/>
      <c r="AI115" s="779"/>
      <c r="AJ115" s="779"/>
      <c r="AK115" s="779"/>
      <c r="AL115" s="779"/>
      <c r="AM115" s="779"/>
    </row>
    <row r="116" spans="1:39" ht="20.100000000000001" customHeight="1" x14ac:dyDescent="0.3">
      <c r="A116" s="1118"/>
      <c r="B116" s="1118"/>
      <c r="C116" s="1118"/>
      <c r="D116" s="1118"/>
      <c r="E116" s="1118"/>
      <c r="F116" s="1118"/>
      <c r="G116" s="1118"/>
      <c r="H116" s="1118"/>
      <c r="I116" s="1118"/>
      <c r="J116" s="1118"/>
      <c r="K116" s="1118"/>
      <c r="L116" s="1118"/>
      <c r="M116" s="1118"/>
      <c r="N116" s="1118"/>
    </row>
    <row r="117" spans="1:39" ht="49.5" customHeight="1" x14ac:dyDescent="0.3">
      <c r="A117" s="1165" t="s">
        <v>870</v>
      </c>
      <c r="B117" s="1166"/>
      <c r="C117" s="1166"/>
      <c r="D117" s="1166"/>
      <c r="E117" s="1166"/>
      <c r="F117" s="1166"/>
      <c r="G117" s="1166"/>
      <c r="H117" s="1166"/>
      <c r="I117" s="1166"/>
      <c r="J117" s="1166"/>
      <c r="K117" s="1166"/>
      <c r="L117" s="1166"/>
      <c r="M117" s="1166"/>
      <c r="N117" s="1166"/>
    </row>
  </sheetData>
  <customSheetViews>
    <customSheetView guid="{D4C5893D-E0C3-4CD2-AD3D-FAA2712F23C5}" scale="60" showPageBreaks="1" fitToPage="1" printArea="1" view="pageBreakPreview" showRuler="0">
      <pane xSplit="2" ySplit="7" topLeftCell="C8" activePane="bottomRight" state="frozen"/>
      <selection pane="bottomRight" activeCell="B26" sqref="B26"/>
      <rowBreaks count="3" manualBreakCount="3">
        <brk id="61" max="51" man="1"/>
        <brk id="110" max="51" man="1"/>
        <brk id="157" max="51" man="1"/>
      </rowBreaks>
      <pageMargins left="0.75" right="0.75" top="1" bottom="1" header="0.5" footer="0.5"/>
      <printOptions headings="1" gridLines="1"/>
      <pageSetup paperSize="8" scale="28" fitToHeight="0" orientation="landscape" r:id="rId1"/>
      <headerFooter alignWithMargins="0">
        <oddFooter>&amp;A&amp;RPage &amp;P</oddFooter>
      </headerFooter>
    </customSheetView>
    <customSheetView guid="{50FB0EBB-2675-4169-BD2C-ADCEDF2212F1}" scale="70" showPageBreaks="1" printArea="1" view="pageBreakPreview" showRuler="0">
      <pane xSplit="2" ySplit="7" topLeftCell="C184" activePane="bottomRight" state="frozen"/>
      <selection pane="bottomRight" activeCell="C187" sqref="C187"/>
      <pageMargins left="0.75" right="0.75" top="1" bottom="1" header="0.5" footer="0.5"/>
      <printOptions gridLines="1"/>
      <pageSetup paperSize="8" scale="40" fitToWidth="3" fitToHeight="0" orientation="landscape" r:id="rId2"/>
      <headerFooter alignWithMargins="0">
        <oddFooter>&amp;A&amp;RPage &amp;P</oddFooter>
      </headerFooter>
    </customSheetView>
    <customSheetView guid="{2C053166-E54E-491C-900E-F86E4DB329BF}" scale="70" showPageBreaks="1" printArea="1" view="pageBreakPreview">
      <pane xSplit="2" ySplit="7" topLeftCell="C102" activePane="bottomRight" state="frozen"/>
      <selection pane="bottomRight" activeCell="C102" sqref="C102"/>
      <colBreaks count="1" manualBreakCount="1">
        <brk id="20" max="196" man="1"/>
      </colBreaks>
      <pageMargins left="0.75" right="0.75" top="1" bottom="1" header="0.5" footer="0.5"/>
      <printOptions gridLines="1"/>
      <pageSetup paperSize="8" scale="60" fitToWidth="3" fitToHeight="0" orientation="landscape" r:id="rId3"/>
      <headerFooter alignWithMargins="0">
        <oddFooter>&amp;A&amp;RPage &amp;P</oddFooter>
      </headerFooter>
    </customSheetView>
  </customSheetViews>
  <mergeCells count="54">
    <mergeCell ref="A9:AL9"/>
    <mergeCell ref="A117:N117"/>
    <mergeCell ref="A116:N116"/>
    <mergeCell ref="A8:AL8"/>
    <mergeCell ref="A1:B2"/>
    <mergeCell ref="A106:N106"/>
    <mergeCell ref="A101:N101"/>
    <mergeCell ref="A102:N102"/>
    <mergeCell ref="A105:N105"/>
    <mergeCell ref="A96:AL96"/>
    <mergeCell ref="R4:T4"/>
    <mergeCell ref="A98:N98"/>
    <mergeCell ref="AG4:AI4"/>
    <mergeCell ref="O1:Z2"/>
    <mergeCell ref="C1:N2"/>
    <mergeCell ref="A95:B95"/>
    <mergeCell ref="AA1:AM2"/>
    <mergeCell ref="AD4:AF4"/>
    <mergeCell ref="C4:E4"/>
    <mergeCell ref="O4:Q4"/>
    <mergeCell ref="A4:A7"/>
    <mergeCell ref="B4:B7"/>
    <mergeCell ref="U4:W4"/>
    <mergeCell ref="L4:N4"/>
    <mergeCell ref="F4:H4"/>
    <mergeCell ref="I4:K4"/>
    <mergeCell ref="X4:Z4"/>
    <mergeCell ref="AA4:AC4"/>
    <mergeCell ref="AJ4:AL4"/>
    <mergeCell ref="A103:N103"/>
    <mergeCell ref="A104:N104"/>
    <mergeCell ref="B100:N100"/>
    <mergeCell ref="A110:N110"/>
    <mergeCell ref="A94:AL94"/>
    <mergeCell ref="A10:AL10"/>
    <mergeCell ref="U97:AM97"/>
    <mergeCell ref="A97:N97"/>
    <mergeCell ref="B99:N99"/>
    <mergeCell ref="A33:AL33"/>
    <mergeCell ref="A31:AL31"/>
    <mergeCell ref="A93:B93"/>
    <mergeCell ref="A32:AL32"/>
    <mergeCell ref="A30:B30"/>
    <mergeCell ref="A115:N115"/>
    <mergeCell ref="U114:AM114"/>
    <mergeCell ref="A107:N107"/>
    <mergeCell ref="A108:N108"/>
    <mergeCell ref="A109:N109"/>
    <mergeCell ref="A114:N114"/>
    <mergeCell ref="A112:N112"/>
    <mergeCell ref="A113:N113"/>
    <mergeCell ref="U108:AM108"/>
    <mergeCell ref="A111:N111"/>
    <mergeCell ref="U109:AM109"/>
  </mergeCells>
  <phoneticPr fontId="0" type="noConversion"/>
  <printOptions gridLines="1"/>
  <pageMargins left="0.74803149606299213" right="0.74803149606299213" top="0.98425196850393704" bottom="0.98425196850393704" header="0.51181102362204722" footer="0.51181102362204722"/>
  <pageSetup paperSize="8" scale="56" fitToWidth="3" fitToHeight="0" pageOrder="overThenDown" orientation="landscape" r:id="rId4"/>
  <headerFooter alignWithMargins="0">
    <oddFooter>&amp;C&amp;A&amp;RPage &amp;P</oddFooter>
  </headerFooter>
  <rowBreaks count="1" manualBreakCount="1">
    <brk id="39" max="16383" man="1"/>
  </rowBreaks>
  <colBreaks count="2" manualBreakCount="2">
    <brk id="14" max="1048575" man="1"/>
    <brk id="26"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V143"/>
  <sheetViews>
    <sheetView view="pageBreakPreview" zoomScale="70" zoomScaleNormal="100" zoomScaleSheetLayoutView="70" workbookViewId="0">
      <pane xSplit="2" ySplit="10" topLeftCell="T11" activePane="bottomRight" state="frozen"/>
      <selection activeCell="D4" sqref="D4:D6"/>
      <selection pane="topRight" activeCell="D4" sqref="D4:D6"/>
      <selection pane="bottomLeft" activeCell="D4" sqref="D4:D6"/>
      <selection pane="bottomRight" sqref="A1:W2"/>
    </sheetView>
  </sheetViews>
  <sheetFormatPr defaultColWidth="9.140625" defaultRowHeight="20.100000000000001" customHeight="1" x14ac:dyDescent="0.3"/>
  <cols>
    <col min="1" max="1" width="7" style="287" customWidth="1"/>
    <col min="2" max="2" width="45.7109375" style="287" customWidth="1"/>
    <col min="3" max="4" width="11.7109375" style="287" customWidth="1"/>
    <col min="5" max="5" width="10.7109375" style="287" customWidth="1"/>
    <col min="6" max="7" width="11.7109375" style="287" customWidth="1"/>
    <col min="8" max="8" width="10.7109375" style="287" customWidth="1"/>
    <col min="9" max="12" width="11.7109375" style="287" customWidth="1"/>
    <col min="13" max="13" width="10.7109375" style="287" customWidth="1"/>
    <col min="14" max="17" width="11.7109375" style="287" customWidth="1"/>
    <col min="18" max="18" width="10.7109375" style="287" customWidth="1"/>
    <col min="19" max="22" width="11.7109375" style="287" customWidth="1"/>
    <col min="23" max="23" width="10.7109375" style="287" customWidth="1"/>
    <col min="24" max="27" width="11.7109375" style="287" customWidth="1"/>
    <col min="28" max="28" width="10.7109375" style="287" customWidth="1"/>
    <col min="29" max="30" width="11.7109375" style="287" customWidth="1"/>
    <col min="31" max="31" width="12.140625" style="287" customWidth="1"/>
    <col min="32" max="33" width="11.7109375" style="287" customWidth="1"/>
    <col min="34" max="34" width="13.140625" style="287" customWidth="1"/>
    <col min="35" max="36" width="13.42578125" style="287" customWidth="1"/>
    <col min="37" max="39" width="10.7109375" style="287" customWidth="1"/>
    <col min="40" max="40" width="5.140625" style="316" bestFit="1" customWidth="1"/>
    <col min="41" max="16384" width="9.140625" style="287"/>
  </cols>
  <sheetData>
    <row r="1" spans="1:48" ht="20.100000000000001" customHeight="1" x14ac:dyDescent="0.3">
      <c r="A1" s="1120" t="s">
        <v>1570</v>
      </c>
      <c r="B1" s="1176"/>
      <c r="C1" s="1176"/>
      <c r="D1" s="1176"/>
      <c r="E1" s="1176"/>
      <c r="F1" s="1176"/>
      <c r="G1" s="1176"/>
      <c r="H1" s="1176"/>
      <c r="I1" s="1176"/>
      <c r="J1" s="1176"/>
      <c r="K1" s="1176"/>
      <c r="L1" s="1176"/>
      <c r="M1" s="1176"/>
      <c r="N1" s="1176"/>
      <c r="O1" s="1176"/>
      <c r="P1" s="1176"/>
      <c r="Q1" s="1176"/>
      <c r="R1" s="1176"/>
      <c r="S1" s="1176"/>
      <c r="T1" s="1176"/>
      <c r="U1" s="1176"/>
      <c r="V1" s="1176"/>
      <c r="W1" s="1176"/>
      <c r="X1" s="1193" t="s">
        <v>1570</v>
      </c>
      <c r="Y1" s="1194"/>
      <c r="Z1" s="1194"/>
      <c r="AA1" s="1194"/>
      <c r="AB1" s="1194"/>
      <c r="AC1" s="1194"/>
      <c r="AD1" s="1194"/>
      <c r="AE1" s="1194"/>
      <c r="AF1" s="1194"/>
      <c r="AG1" s="1194"/>
      <c r="AH1" s="1194"/>
      <c r="AI1" s="1194"/>
      <c r="AJ1" s="1194"/>
      <c r="AK1" s="1194"/>
      <c r="AL1" s="1194"/>
      <c r="AM1" s="1194"/>
      <c r="AN1" s="1194"/>
    </row>
    <row r="2" spans="1:48" ht="20.100000000000001" customHeight="1" x14ac:dyDescent="0.3">
      <c r="A2" s="1176"/>
      <c r="B2" s="1176"/>
      <c r="C2" s="1176"/>
      <c r="D2" s="1176"/>
      <c r="E2" s="1176"/>
      <c r="F2" s="1176"/>
      <c r="G2" s="1176"/>
      <c r="H2" s="1176"/>
      <c r="I2" s="1176"/>
      <c r="J2" s="1176"/>
      <c r="K2" s="1176"/>
      <c r="L2" s="1176"/>
      <c r="M2" s="1176"/>
      <c r="N2" s="1176"/>
      <c r="O2" s="1176"/>
      <c r="P2" s="1176"/>
      <c r="Q2" s="1176"/>
      <c r="R2" s="1176"/>
      <c r="S2" s="1176"/>
      <c r="T2" s="1176"/>
      <c r="U2" s="1176"/>
      <c r="V2" s="1176"/>
      <c r="W2" s="1176"/>
      <c r="X2" s="1194"/>
      <c r="Y2" s="1194"/>
      <c r="Z2" s="1194"/>
      <c r="AA2" s="1194"/>
      <c r="AB2" s="1194"/>
      <c r="AC2" s="1194"/>
      <c r="AD2" s="1194"/>
      <c r="AE2" s="1194"/>
      <c r="AF2" s="1194"/>
      <c r="AG2" s="1194"/>
      <c r="AH2" s="1194"/>
      <c r="AI2" s="1194"/>
      <c r="AJ2" s="1194"/>
      <c r="AK2" s="1194"/>
      <c r="AL2" s="1194"/>
      <c r="AM2" s="1194"/>
      <c r="AN2" s="1194"/>
      <c r="AO2" s="314"/>
      <c r="AP2" s="314"/>
      <c r="AQ2" s="314"/>
      <c r="AR2" s="314"/>
      <c r="AS2" s="314"/>
      <c r="AT2" s="314"/>
      <c r="AU2" s="314"/>
      <c r="AV2" s="314"/>
    </row>
    <row r="3" spans="1:48" s="291" customFormat="1" ht="9.9499999999999993" customHeight="1" x14ac:dyDescent="0.3">
      <c r="A3" s="288"/>
      <c r="B3" s="289"/>
      <c r="C3" s="288"/>
      <c r="D3" s="289"/>
      <c r="E3" s="288"/>
      <c r="F3" s="289"/>
      <c r="G3" s="288"/>
      <c r="H3" s="288"/>
      <c r="I3" s="288"/>
      <c r="J3" s="288"/>
      <c r="K3" s="288"/>
      <c r="L3" s="289"/>
      <c r="M3" s="288"/>
      <c r="N3" s="288"/>
      <c r="O3" s="288"/>
      <c r="P3" s="289"/>
      <c r="Q3" s="288"/>
      <c r="R3" s="288"/>
      <c r="S3" s="288"/>
      <c r="T3" s="288"/>
      <c r="U3" s="288"/>
      <c r="V3" s="289"/>
      <c r="W3" s="288"/>
      <c r="X3" s="288"/>
      <c r="Y3" s="288"/>
      <c r="Z3" s="289"/>
      <c r="AA3" s="288"/>
      <c r="AB3" s="288"/>
      <c r="AC3" s="288"/>
      <c r="AD3" s="289"/>
      <c r="AE3" s="288"/>
      <c r="AF3" s="289"/>
      <c r="AG3" s="288"/>
      <c r="AH3" s="288"/>
      <c r="AI3" s="288"/>
      <c r="AJ3" s="289"/>
      <c r="AK3" s="288"/>
      <c r="AL3" s="289"/>
      <c r="AM3" s="288"/>
      <c r="AN3" s="290"/>
    </row>
    <row r="4" spans="1:48" s="232" customFormat="1" ht="51.75" customHeight="1" x14ac:dyDescent="0.2">
      <c r="A4" s="1121" t="s">
        <v>225</v>
      </c>
      <c r="B4" s="1123" t="s">
        <v>226</v>
      </c>
      <c r="C4" s="1147" t="s">
        <v>92</v>
      </c>
      <c r="D4" s="1171"/>
      <c r="E4" s="1148"/>
      <c r="F4" s="1171" t="s">
        <v>188</v>
      </c>
      <c r="G4" s="1171"/>
      <c r="H4" s="1148"/>
      <c r="I4" s="1147" t="s">
        <v>245</v>
      </c>
      <c r="J4" s="1171"/>
      <c r="K4" s="1171"/>
      <c r="L4" s="1171"/>
      <c r="M4" s="1148"/>
      <c r="N4" s="1147" t="s">
        <v>460</v>
      </c>
      <c r="O4" s="1171"/>
      <c r="P4" s="1171"/>
      <c r="Q4" s="1171"/>
      <c r="R4" s="1148"/>
      <c r="S4" s="1147" t="s">
        <v>246</v>
      </c>
      <c r="T4" s="1171"/>
      <c r="U4" s="1171"/>
      <c r="V4" s="1171"/>
      <c r="W4" s="1148"/>
      <c r="X4" s="1147" t="s">
        <v>250</v>
      </c>
      <c r="Y4" s="1171"/>
      <c r="Z4" s="1171"/>
      <c r="AA4" s="1171"/>
      <c r="AB4" s="1148"/>
      <c r="AC4" s="1171" t="s">
        <v>224</v>
      </c>
      <c r="AD4" s="1171"/>
      <c r="AE4" s="1148"/>
      <c r="AF4" s="1171" t="s">
        <v>230</v>
      </c>
      <c r="AG4" s="1171"/>
      <c r="AH4" s="1148"/>
      <c r="AI4" s="1147" t="s">
        <v>247</v>
      </c>
      <c r="AJ4" s="1171"/>
      <c r="AK4" s="1148"/>
      <c r="AL4" s="1147" t="s">
        <v>244</v>
      </c>
      <c r="AM4" s="1148"/>
      <c r="AN4" s="292"/>
    </row>
    <row r="5" spans="1:48" s="232" customFormat="1" ht="20.100000000000001" customHeight="1" x14ac:dyDescent="0.2">
      <c r="A5" s="1085"/>
      <c r="B5" s="1161"/>
      <c r="C5" s="226">
        <v>2021</v>
      </c>
      <c r="D5" s="226">
        <v>2020</v>
      </c>
      <c r="E5" s="1121" t="s">
        <v>359</v>
      </c>
      <c r="F5" s="226">
        <v>2021</v>
      </c>
      <c r="G5" s="226">
        <v>2020</v>
      </c>
      <c r="H5" s="1121" t="s">
        <v>359</v>
      </c>
      <c r="I5" s="226">
        <v>2021</v>
      </c>
      <c r="J5" s="226">
        <v>2020</v>
      </c>
      <c r="K5" s="226">
        <v>2021</v>
      </c>
      <c r="L5" s="226">
        <v>2020</v>
      </c>
      <c r="M5" s="1121" t="s">
        <v>359</v>
      </c>
      <c r="N5" s="226">
        <v>2021</v>
      </c>
      <c r="O5" s="226">
        <v>2020</v>
      </c>
      <c r="P5" s="226">
        <v>2021</v>
      </c>
      <c r="Q5" s="226">
        <v>2020</v>
      </c>
      <c r="R5" s="1121" t="s">
        <v>359</v>
      </c>
      <c r="S5" s="226">
        <v>2021</v>
      </c>
      <c r="T5" s="226">
        <v>2020</v>
      </c>
      <c r="U5" s="226">
        <v>2021</v>
      </c>
      <c r="V5" s="226">
        <v>2020</v>
      </c>
      <c r="W5" s="1121" t="s">
        <v>359</v>
      </c>
      <c r="X5" s="226">
        <v>2021</v>
      </c>
      <c r="Y5" s="226">
        <v>2020</v>
      </c>
      <c r="Z5" s="226">
        <v>2021</v>
      </c>
      <c r="AA5" s="226">
        <v>2020</v>
      </c>
      <c r="AB5" s="1121" t="s">
        <v>359</v>
      </c>
      <c r="AC5" s="226">
        <v>2021</v>
      </c>
      <c r="AD5" s="226">
        <v>2020</v>
      </c>
      <c r="AE5" s="1121" t="s">
        <v>359</v>
      </c>
      <c r="AF5" s="226">
        <v>2021</v>
      </c>
      <c r="AG5" s="226">
        <v>2020</v>
      </c>
      <c r="AH5" s="1121" t="s">
        <v>359</v>
      </c>
      <c r="AI5" s="226">
        <v>2021</v>
      </c>
      <c r="AJ5" s="226">
        <v>2020</v>
      </c>
      <c r="AK5" s="1121" t="s">
        <v>359</v>
      </c>
      <c r="AL5" s="1189">
        <v>2021</v>
      </c>
      <c r="AM5" s="1189">
        <v>2020</v>
      </c>
      <c r="AN5" s="292"/>
    </row>
    <row r="6" spans="1:48" s="232" customFormat="1" ht="20.100000000000001" customHeight="1" x14ac:dyDescent="0.2">
      <c r="A6" s="1085"/>
      <c r="B6" s="1161"/>
      <c r="C6" s="229" t="s">
        <v>297</v>
      </c>
      <c r="D6" s="229" t="s">
        <v>297</v>
      </c>
      <c r="E6" s="1085"/>
      <c r="F6" s="229" t="s">
        <v>297</v>
      </c>
      <c r="G6" s="229" t="s">
        <v>297</v>
      </c>
      <c r="H6" s="1085"/>
      <c r="I6" s="139" t="s">
        <v>367</v>
      </c>
      <c r="J6" s="139" t="s">
        <v>367</v>
      </c>
      <c r="K6" s="229" t="s">
        <v>297</v>
      </c>
      <c r="L6" s="229" t="s">
        <v>297</v>
      </c>
      <c r="M6" s="1085"/>
      <c r="N6" s="139" t="s">
        <v>367</v>
      </c>
      <c r="O6" s="139" t="s">
        <v>367</v>
      </c>
      <c r="P6" s="229" t="s">
        <v>297</v>
      </c>
      <c r="Q6" s="229" t="s">
        <v>297</v>
      </c>
      <c r="R6" s="1085"/>
      <c r="S6" s="139" t="s">
        <v>367</v>
      </c>
      <c r="T6" s="139" t="s">
        <v>367</v>
      </c>
      <c r="U6" s="229" t="s">
        <v>297</v>
      </c>
      <c r="V6" s="229" t="s">
        <v>297</v>
      </c>
      <c r="W6" s="1085"/>
      <c r="X6" s="139" t="s">
        <v>367</v>
      </c>
      <c r="Y6" s="139" t="s">
        <v>367</v>
      </c>
      <c r="Z6" s="229" t="s">
        <v>297</v>
      </c>
      <c r="AA6" s="229" t="s">
        <v>297</v>
      </c>
      <c r="AB6" s="1085"/>
      <c r="AC6" s="229" t="s">
        <v>297</v>
      </c>
      <c r="AD6" s="229" t="s">
        <v>297</v>
      </c>
      <c r="AE6" s="1085"/>
      <c r="AF6" s="229" t="s">
        <v>297</v>
      </c>
      <c r="AG6" s="229" t="s">
        <v>297</v>
      </c>
      <c r="AH6" s="1085"/>
      <c r="AI6" s="229" t="s">
        <v>361</v>
      </c>
      <c r="AJ6" s="229" t="s">
        <v>361</v>
      </c>
      <c r="AK6" s="1085"/>
      <c r="AL6" s="1190"/>
      <c r="AM6" s="1190"/>
      <c r="AN6" s="292"/>
    </row>
    <row r="7" spans="1:48" s="309" customFormat="1" ht="20.100000000000001" customHeight="1" thickBot="1" x14ac:dyDescent="0.35">
      <c r="A7" s="1020"/>
      <c r="B7" s="1172"/>
      <c r="C7" s="297" t="s">
        <v>292</v>
      </c>
      <c r="D7" s="297" t="s">
        <v>292</v>
      </c>
      <c r="E7" s="1020"/>
      <c r="F7" s="297" t="s">
        <v>292</v>
      </c>
      <c r="G7" s="297" t="s">
        <v>292</v>
      </c>
      <c r="H7" s="1020"/>
      <c r="I7" s="235" t="s">
        <v>382</v>
      </c>
      <c r="J7" s="235" t="s">
        <v>382</v>
      </c>
      <c r="K7" s="297" t="s">
        <v>292</v>
      </c>
      <c r="L7" s="297" t="s">
        <v>292</v>
      </c>
      <c r="M7" s="1020"/>
      <c r="N7" s="235" t="s">
        <v>383</v>
      </c>
      <c r="O7" s="235" t="s">
        <v>383</v>
      </c>
      <c r="P7" s="297" t="s">
        <v>292</v>
      </c>
      <c r="Q7" s="297" t="s">
        <v>292</v>
      </c>
      <c r="R7" s="1020"/>
      <c r="S7" s="235" t="s">
        <v>382</v>
      </c>
      <c r="T7" s="235" t="s">
        <v>382</v>
      </c>
      <c r="U7" s="297" t="s">
        <v>292</v>
      </c>
      <c r="V7" s="297" t="s">
        <v>292</v>
      </c>
      <c r="W7" s="1020"/>
      <c r="X7" s="235" t="s">
        <v>383</v>
      </c>
      <c r="Y7" s="235" t="s">
        <v>383</v>
      </c>
      <c r="Z7" s="297" t="s">
        <v>292</v>
      </c>
      <c r="AA7" s="297" t="s">
        <v>292</v>
      </c>
      <c r="AB7" s="1020"/>
      <c r="AC7" s="297" t="s">
        <v>292</v>
      </c>
      <c r="AD7" s="297" t="s">
        <v>292</v>
      </c>
      <c r="AE7" s="1020"/>
      <c r="AF7" s="297" t="s">
        <v>292</v>
      </c>
      <c r="AG7" s="297" t="s">
        <v>292</v>
      </c>
      <c r="AH7" s="1020"/>
      <c r="AI7" s="297" t="s">
        <v>292</v>
      </c>
      <c r="AJ7" s="297" t="s">
        <v>292</v>
      </c>
      <c r="AK7" s="1020"/>
      <c r="AL7" s="298" t="s">
        <v>12</v>
      </c>
      <c r="AM7" s="298" t="s">
        <v>12</v>
      </c>
      <c r="AN7" s="292"/>
    </row>
    <row r="8" spans="1:48" ht="20.100000000000001" customHeight="1" thickTop="1" x14ac:dyDescent="0.3">
      <c r="A8" s="1124"/>
      <c r="B8" s="1187"/>
      <c r="C8" s="1187"/>
      <c r="D8" s="1187"/>
      <c r="E8" s="1187"/>
      <c r="F8" s="1187"/>
      <c r="G8" s="1187"/>
      <c r="H8" s="1187"/>
      <c r="I8" s="1187"/>
      <c r="J8" s="1187"/>
      <c r="K8" s="1187"/>
      <c r="L8" s="1187"/>
      <c r="M8" s="1187"/>
      <c r="N8" s="1187"/>
      <c r="O8" s="1187"/>
      <c r="P8" s="1187"/>
      <c r="Q8" s="1187"/>
      <c r="R8" s="1187"/>
      <c r="S8" s="1187"/>
      <c r="T8" s="1187"/>
      <c r="U8" s="1187"/>
      <c r="V8" s="1187"/>
      <c r="W8" s="1187"/>
      <c r="X8" s="1187"/>
      <c r="Y8" s="1187"/>
      <c r="Z8" s="1187"/>
      <c r="AA8" s="1187"/>
      <c r="AB8" s="1187"/>
      <c r="AC8" s="1187"/>
      <c r="AD8" s="1187"/>
      <c r="AE8" s="1187"/>
      <c r="AF8" s="1187"/>
      <c r="AG8" s="1187"/>
      <c r="AH8" s="1187"/>
      <c r="AI8" s="1187"/>
      <c r="AJ8" s="1187"/>
      <c r="AK8" s="1187"/>
      <c r="AL8" s="1187"/>
      <c r="AM8" s="1188"/>
      <c r="AN8" s="292"/>
    </row>
    <row r="9" spans="1:48" ht="20.100000000000001" customHeight="1" x14ac:dyDescent="0.3">
      <c r="A9" s="1127" t="s">
        <v>231</v>
      </c>
      <c r="B9" s="1159"/>
      <c r="C9" s="1159"/>
      <c r="D9" s="1159"/>
      <c r="E9" s="1159"/>
      <c r="F9" s="1159"/>
      <c r="G9" s="1159"/>
      <c r="H9" s="1159"/>
      <c r="I9" s="1159"/>
      <c r="J9" s="1159"/>
      <c r="K9" s="1159"/>
      <c r="L9" s="1159"/>
      <c r="M9" s="1159"/>
      <c r="N9" s="1159"/>
      <c r="O9" s="1159"/>
      <c r="P9" s="1159"/>
      <c r="Q9" s="1159"/>
      <c r="R9" s="1159"/>
      <c r="S9" s="1159"/>
      <c r="T9" s="1159"/>
      <c r="U9" s="1159"/>
      <c r="V9" s="1159"/>
      <c r="W9" s="1159"/>
      <c r="X9" s="1159"/>
      <c r="Y9" s="1159"/>
      <c r="Z9" s="1159"/>
      <c r="AA9" s="1159"/>
      <c r="AB9" s="1159"/>
      <c r="AC9" s="1159"/>
      <c r="AD9" s="1159"/>
      <c r="AE9" s="1159"/>
      <c r="AF9" s="1159"/>
      <c r="AG9" s="1159"/>
      <c r="AH9" s="1159"/>
      <c r="AI9" s="1159"/>
      <c r="AJ9" s="1159"/>
      <c r="AK9" s="1159"/>
      <c r="AL9" s="1159"/>
      <c r="AM9" s="1183"/>
      <c r="AN9" s="292"/>
    </row>
    <row r="10" spans="1:48" ht="9.9499999999999993" customHeight="1" x14ac:dyDescent="0.3">
      <c r="A10" s="1135"/>
      <c r="B10" s="1181"/>
      <c r="C10" s="1181"/>
      <c r="D10" s="1181"/>
      <c r="E10" s="1181"/>
      <c r="F10" s="1181"/>
      <c r="G10" s="1181"/>
      <c r="H10" s="1181"/>
      <c r="I10" s="1181"/>
      <c r="J10" s="1181"/>
      <c r="K10" s="1181"/>
      <c r="L10" s="1181"/>
      <c r="M10" s="1181"/>
      <c r="N10" s="1181"/>
      <c r="O10" s="1181"/>
      <c r="P10" s="1181"/>
      <c r="Q10" s="1181"/>
      <c r="R10" s="1181"/>
      <c r="S10" s="1181"/>
      <c r="T10" s="1181"/>
      <c r="U10" s="1181"/>
      <c r="V10" s="1181"/>
      <c r="W10" s="1181"/>
      <c r="X10" s="1181"/>
      <c r="Y10" s="1181"/>
      <c r="Z10" s="1181"/>
      <c r="AA10" s="1181"/>
      <c r="AB10" s="1181"/>
      <c r="AC10" s="1181"/>
      <c r="AD10" s="1181"/>
      <c r="AE10" s="1181"/>
      <c r="AF10" s="1181"/>
      <c r="AG10" s="1181"/>
      <c r="AH10" s="1181"/>
      <c r="AI10" s="1181"/>
      <c r="AJ10" s="1181"/>
      <c r="AK10" s="1181"/>
      <c r="AL10" s="1181"/>
      <c r="AM10" s="1182"/>
      <c r="AN10" s="292"/>
    </row>
    <row r="11" spans="1:48" ht="20.100000000000001" customHeight="1" x14ac:dyDescent="0.3">
      <c r="A11" s="751">
        <v>1252</v>
      </c>
      <c r="B11" s="511" t="s">
        <v>93</v>
      </c>
      <c r="C11" s="656">
        <v>2553.17</v>
      </c>
      <c r="D11" s="656">
        <v>2532.4699999999998</v>
      </c>
      <c r="E11" s="656">
        <v>0.82</v>
      </c>
      <c r="F11" s="656">
        <v>2170.4499999999998</v>
      </c>
      <c r="G11" s="656">
        <v>2153.59</v>
      </c>
      <c r="H11" s="656">
        <v>0.78</v>
      </c>
      <c r="I11" s="656">
        <v>91.3</v>
      </c>
      <c r="J11" s="656">
        <v>78.47</v>
      </c>
      <c r="K11" s="656">
        <v>2330.98</v>
      </c>
      <c r="L11" s="656">
        <v>1987.32</v>
      </c>
      <c r="M11" s="656">
        <v>17.29</v>
      </c>
      <c r="N11" s="656">
        <v>90.69</v>
      </c>
      <c r="O11" s="656">
        <v>76.709999999999994</v>
      </c>
      <c r="P11" s="656">
        <v>1968.39</v>
      </c>
      <c r="Q11" s="656">
        <v>1651.98</v>
      </c>
      <c r="R11" s="656">
        <v>19.149999999999999</v>
      </c>
      <c r="S11" s="656">
        <v>7.1</v>
      </c>
      <c r="T11" s="656">
        <v>7.32</v>
      </c>
      <c r="U11" s="656">
        <v>181.3</v>
      </c>
      <c r="V11" s="656">
        <v>185.47</v>
      </c>
      <c r="W11" s="656">
        <v>-2.25</v>
      </c>
      <c r="X11" s="656">
        <v>8.35</v>
      </c>
      <c r="Y11" s="656">
        <v>8.61</v>
      </c>
      <c r="Z11" s="656">
        <v>181.3</v>
      </c>
      <c r="AA11" s="656">
        <v>185.47</v>
      </c>
      <c r="AB11" s="656">
        <v>-2.25</v>
      </c>
      <c r="AC11" s="656">
        <v>20.76</v>
      </c>
      <c r="AD11" s="656">
        <v>316.14</v>
      </c>
      <c r="AE11" s="656">
        <v>-93.43</v>
      </c>
      <c r="AF11" s="656">
        <v>115.43</v>
      </c>
      <c r="AG11" s="656">
        <v>361.52</v>
      </c>
      <c r="AH11" s="656">
        <v>-68.069999999999993</v>
      </c>
      <c r="AI11" s="656">
        <v>13839.2</v>
      </c>
      <c r="AJ11" s="656">
        <v>14231.17</v>
      </c>
      <c r="AK11" s="656">
        <v>-2.75</v>
      </c>
      <c r="AL11" s="656">
        <v>45.68</v>
      </c>
      <c r="AM11" s="656">
        <v>47.29</v>
      </c>
      <c r="AN11" s="239" t="s">
        <v>197</v>
      </c>
    </row>
    <row r="12" spans="1:48" ht="20.100000000000001" customHeight="1" x14ac:dyDescent="0.3">
      <c r="A12" s="240">
        <v>1512</v>
      </c>
      <c r="B12" s="241" t="s">
        <v>201</v>
      </c>
      <c r="C12" s="528">
        <v>2208.2600000000002</v>
      </c>
      <c r="D12" s="528">
        <v>2160.94</v>
      </c>
      <c r="E12" s="528">
        <v>2.19</v>
      </c>
      <c r="F12" s="528">
        <v>2120.65</v>
      </c>
      <c r="G12" s="528">
        <v>2074.36</v>
      </c>
      <c r="H12" s="528">
        <v>2.23</v>
      </c>
      <c r="I12" s="528">
        <v>89.57</v>
      </c>
      <c r="J12" s="528">
        <v>82.72</v>
      </c>
      <c r="K12" s="528">
        <v>1977.88</v>
      </c>
      <c r="L12" s="528">
        <v>1787.61</v>
      </c>
      <c r="M12" s="528">
        <v>10.64</v>
      </c>
      <c r="N12" s="528">
        <v>89.81</v>
      </c>
      <c r="O12" s="528">
        <v>83</v>
      </c>
      <c r="P12" s="528">
        <v>1904.53</v>
      </c>
      <c r="Q12" s="528">
        <v>1721.62</v>
      </c>
      <c r="R12" s="528">
        <v>10.62</v>
      </c>
      <c r="S12" s="528">
        <v>8.67</v>
      </c>
      <c r="T12" s="528">
        <v>8.51</v>
      </c>
      <c r="U12" s="528">
        <v>191.46</v>
      </c>
      <c r="V12" s="528">
        <v>183.8</v>
      </c>
      <c r="W12" s="528">
        <v>4.17</v>
      </c>
      <c r="X12" s="528">
        <v>9.0299999999999994</v>
      </c>
      <c r="Y12" s="528">
        <v>8.86</v>
      </c>
      <c r="Z12" s="528">
        <v>191.46</v>
      </c>
      <c r="AA12" s="528">
        <v>183.8</v>
      </c>
      <c r="AB12" s="528">
        <v>4.17</v>
      </c>
      <c r="AC12" s="528">
        <v>24.66</v>
      </c>
      <c r="AD12" s="528">
        <v>168.94</v>
      </c>
      <c r="AE12" s="528">
        <v>-85.4</v>
      </c>
      <c r="AF12" s="528">
        <v>162.22</v>
      </c>
      <c r="AG12" s="528">
        <v>202.77</v>
      </c>
      <c r="AH12" s="528">
        <v>-20</v>
      </c>
      <c r="AI12" s="528">
        <v>9703.52</v>
      </c>
      <c r="AJ12" s="528">
        <v>8526.16</v>
      </c>
      <c r="AK12" s="528">
        <v>13.81</v>
      </c>
      <c r="AL12" s="528">
        <v>36.47</v>
      </c>
      <c r="AM12" s="528">
        <v>32.659999999999997</v>
      </c>
      <c r="AN12" s="239" t="s">
        <v>197</v>
      </c>
    </row>
    <row r="13" spans="1:48" ht="20.100000000000001" customHeight="1" x14ac:dyDescent="0.3">
      <c r="A13" s="240">
        <v>1034</v>
      </c>
      <c r="B13" s="241" t="s">
        <v>16</v>
      </c>
      <c r="C13" s="528">
        <v>1973.28</v>
      </c>
      <c r="D13" s="528">
        <v>1825.98</v>
      </c>
      <c r="E13" s="528">
        <v>8.07</v>
      </c>
      <c r="F13" s="528">
        <v>1814.36</v>
      </c>
      <c r="G13" s="528">
        <v>1669.49</v>
      </c>
      <c r="H13" s="528">
        <v>8.68</v>
      </c>
      <c r="I13" s="528">
        <v>100.05</v>
      </c>
      <c r="J13" s="528">
        <v>87.69</v>
      </c>
      <c r="K13" s="528">
        <v>1974.29</v>
      </c>
      <c r="L13" s="528">
        <v>1601.16</v>
      </c>
      <c r="M13" s="528">
        <v>23.3</v>
      </c>
      <c r="N13" s="528">
        <v>99.84</v>
      </c>
      <c r="O13" s="528">
        <v>87.26</v>
      </c>
      <c r="P13" s="528">
        <v>1811.53</v>
      </c>
      <c r="Q13" s="528">
        <v>1456.81</v>
      </c>
      <c r="R13" s="528">
        <v>24.35</v>
      </c>
      <c r="S13" s="528">
        <v>8.8699999999999992</v>
      </c>
      <c r="T13" s="528">
        <v>8.43</v>
      </c>
      <c r="U13" s="528">
        <v>175</v>
      </c>
      <c r="V13" s="528">
        <v>153.93</v>
      </c>
      <c r="W13" s="528">
        <v>13.69</v>
      </c>
      <c r="X13" s="528">
        <v>9.65</v>
      </c>
      <c r="Y13" s="528">
        <v>9.2200000000000006</v>
      </c>
      <c r="Z13" s="528">
        <v>175</v>
      </c>
      <c r="AA13" s="528">
        <v>153.93</v>
      </c>
      <c r="AB13" s="528">
        <v>13.69</v>
      </c>
      <c r="AC13" s="528">
        <v>-172.17</v>
      </c>
      <c r="AD13" s="528">
        <v>58.76</v>
      </c>
      <c r="AE13" s="528">
        <v>-393.01</v>
      </c>
      <c r="AF13" s="528">
        <v>-42.17</v>
      </c>
      <c r="AG13" s="528">
        <v>182.56</v>
      </c>
      <c r="AH13" s="528">
        <v>-123.1</v>
      </c>
      <c r="AI13" s="528">
        <v>23126.13</v>
      </c>
      <c r="AJ13" s="528">
        <v>22170.3</v>
      </c>
      <c r="AK13" s="528">
        <v>4.3099999999999996</v>
      </c>
      <c r="AL13" s="528">
        <v>95.8</v>
      </c>
      <c r="AM13" s="528">
        <v>98.69</v>
      </c>
      <c r="AN13" s="239" t="s">
        <v>197</v>
      </c>
    </row>
    <row r="14" spans="1:48" ht="20.100000000000001" customHeight="1" x14ac:dyDescent="0.3">
      <c r="A14" s="240">
        <v>1491</v>
      </c>
      <c r="B14" s="241" t="s">
        <v>199</v>
      </c>
      <c r="C14" s="528">
        <v>2439.19</v>
      </c>
      <c r="D14" s="528">
        <v>2210.81</v>
      </c>
      <c r="E14" s="528">
        <v>10.33</v>
      </c>
      <c r="F14" s="528">
        <v>2164.6</v>
      </c>
      <c r="G14" s="528">
        <v>1989.57</v>
      </c>
      <c r="H14" s="528">
        <v>8.8000000000000007</v>
      </c>
      <c r="I14" s="528">
        <v>96.97</v>
      </c>
      <c r="J14" s="528">
        <v>81.63</v>
      </c>
      <c r="K14" s="528">
        <v>2365.37</v>
      </c>
      <c r="L14" s="528">
        <v>1804.7</v>
      </c>
      <c r="M14" s="528">
        <v>31.07</v>
      </c>
      <c r="N14" s="528">
        <v>98.25</v>
      </c>
      <c r="O14" s="528">
        <v>81.75</v>
      </c>
      <c r="P14" s="528">
        <v>2126.66</v>
      </c>
      <c r="Q14" s="528">
        <v>1626.53</v>
      </c>
      <c r="R14" s="528">
        <v>30.75</v>
      </c>
      <c r="S14" s="528">
        <v>11.29</v>
      </c>
      <c r="T14" s="528">
        <v>11.84</v>
      </c>
      <c r="U14" s="528">
        <v>275.27999999999997</v>
      </c>
      <c r="V14" s="528">
        <v>261.85000000000002</v>
      </c>
      <c r="W14" s="528">
        <v>5.13</v>
      </c>
      <c r="X14" s="528">
        <v>12.72</v>
      </c>
      <c r="Y14" s="528">
        <v>13.16</v>
      </c>
      <c r="Z14" s="528">
        <v>275.27999999999997</v>
      </c>
      <c r="AA14" s="528">
        <v>261.85000000000002</v>
      </c>
      <c r="AB14" s="528">
        <v>5.13</v>
      </c>
      <c r="AC14" s="528">
        <v>-237.34</v>
      </c>
      <c r="AD14" s="528">
        <v>101.19</v>
      </c>
      <c r="AE14" s="528">
        <v>-334.55</v>
      </c>
      <c r="AF14" s="528">
        <v>-92.58</v>
      </c>
      <c r="AG14" s="528">
        <v>121.31</v>
      </c>
      <c r="AH14" s="528">
        <v>-176.32</v>
      </c>
      <c r="AI14" s="528">
        <v>12893.94</v>
      </c>
      <c r="AJ14" s="528">
        <v>14037.33</v>
      </c>
      <c r="AK14" s="528">
        <v>-8.15</v>
      </c>
      <c r="AL14" s="528">
        <v>43.11</v>
      </c>
      <c r="AM14" s="528">
        <v>49.51</v>
      </c>
      <c r="AN14" s="239" t="s">
        <v>197</v>
      </c>
    </row>
    <row r="15" spans="1:48" ht="20.100000000000001" customHeight="1" x14ac:dyDescent="0.3">
      <c r="A15" s="751">
        <v>1125</v>
      </c>
      <c r="B15" s="511" t="s">
        <v>17</v>
      </c>
      <c r="C15" s="656">
        <v>2284.92</v>
      </c>
      <c r="D15" s="656">
        <v>2246.46</v>
      </c>
      <c r="E15" s="656">
        <v>1.71</v>
      </c>
      <c r="F15" s="656">
        <v>1882.37</v>
      </c>
      <c r="G15" s="656">
        <v>1845.78</v>
      </c>
      <c r="H15" s="656">
        <v>1.98</v>
      </c>
      <c r="I15" s="656">
        <v>91.13</v>
      </c>
      <c r="J15" s="656">
        <v>78.41</v>
      </c>
      <c r="K15" s="656">
        <v>2082.33</v>
      </c>
      <c r="L15" s="656">
        <v>1761.38</v>
      </c>
      <c r="M15" s="656">
        <v>18.22</v>
      </c>
      <c r="N15" s="656">
        <v>90.09</v>
      </c>
      <c r="O15" s="656">
        <v>76.180000000000007</v>
      </c>
      <c r="P15" s="656">
        <v>1695.87</v>
      </c>
      <c r="Q15" s="656">
        <v>1406.17</v>
      </c>
      <c r="R15" s="656">
        <v>20.6</v>
      </c>
      <c r="S15" s="656">
        <v>9.6999999999999993</v>
      </c>
      <c r="T15" s="656">
        <v>9.57</v>
      </c>
      <c r="U15" s="656">
        <v>221.63</v>
      </c>
      <c r="V15" s="656">
        <v>215.05</v>
      </c>
      <c r="W15" s="656">
        <v>3.06</v>
      </c>
      <c r="X15" s="656">
        <v>11.77</v>
      </c>
      <c r="Y15" s="656">
        <v>11.65</v>
      </c>
      <c r="Z15" s="656">
        <v>221.63</v>
      </c>
      <c r="AA15" s="656">
        <v>215.05</v>
      </c>
      <c r="AB15" s="656">
        <v>3.06</v>
      </c>
      <c r="AC15" s="656">
        <v>-35.130000000000003</v>
      </c>
      <c r="AD15" s="656">
        <v>224.56</v>
      </c>
      <c r="AE15" s="656">
        <v>-115.64</v>
      </c>
      <c r="AF15" s="656">
        <v>61.61</v>
      </c>
      <c r="AG15" s="656">
        <v>271.43</v>
      </c>
      <c r="AH15" s="656">
        <v>-77.3</v>
      </c>
      <c r="AI15" s="656">
        <v>10347.34</v>
      </c>
      <c r="AJ15" s="656">
        <v>9980.2000000000007</v>
      </c>
      <c r="AK15" s="656">
        <v>3.68</v>
      </c>
      <c r="AL15" s="656">
        <v>38.01</v>
      </c>
      <c r="AM15" s="656">
        <v>36.93</v>
      </c>
      <c r="AN15" s="239" t="s">
        <v>197</v>
      </c>
    </row>
    <row r="16" spans="1:48" ht="20.100000000000001" customHeight="1" x14ac:dyDescent="0.3">
      <c r="A16" s="240">
        <v>1202</v>
      </c>
      <c r="B16" s="241" t="s">
        <v>202</v>
      </c>
      <c r="C16" s="528">
        <v>2227.66</v>
      </c>
      <c r="D16" s="528">
        <v>2084.6999999999998</v>
      </c>
      <c r="E16" s="528">
        <v>6.86</v>
      </c>
      <c r="F16" s="528">
        <v>2174.92</v>
      </c>
      <c r="G16" s="528">
        <v>2033</v>
      </c>
      <c r="H16" s="528">
        <v>6.98</v>
      </c>
      <c r="I16" s="528">
        <v>97.58</v>
      </c>
      <c r="J16" s="528">
        <v>85.61</v>
      </c>
      <c r="K16" s="528">
        <v>2173.73</v>
      </c>
      <c r="L16" s="528">
        <v>1784.66</v>
      </c>
      <c r="M16" s="528">
        <v>21.8</v>
      </c>
      <c r="N16" s="528">
        <v>96.85</v>
      </c>
      <c r="O16" s="528">
        <v>84.29</v>
      </c>
      <c r="P16" s="528">
        <v>2106.44</v>
      </c>
      <c r="Q16" s="528">
        <v>1713.65</v>
      </c>
      <c r="R16" s="528">
        <v>22.92</v>
      </c>
      <c r="S16" s="528">
        <v>11.86</v>
      </c>
      <c r="T16" s="528">
        <v>12.32</v>
      </c>
      <c r="U16" s="528">
        <v>264.27999999999997</v>
      </c>
      <c r="V16" s="528">
        <v>256.8</v>
      </c>
      <c r="W16" s="528">
        <v>2.91</v>
      </c>
      <c r="X16" s="528">
        <v>12.15</v>
      </c>
      <c r="Y16" s="528">
        <v>12.63</v>
      </c>
      <c r="Z16" s="528">
        <v>264.27999999999997</v>
      </c>
      <c r="AA16" s="528">
        <v>256.8</v>
      </c>
      <c r="AB16" s="528">
        <v>2.91</v>
      </c>
      <c r="AC16" s="528">
        <v>-195.79</v>
      </c>
      <c r="AD16" s="528">
        <v>62.55</v>
      </c>
      <c r="AE16" s="528">
        <v>-413.01</v>
      </c>
      <c r="AF16" s="528">
        <v>-64.23</v>
      </c>
      <c r="AG16" s="528">
        <v>106.37</v>
      </c>
      <c r="AH16" s="528">
        <v>-160.38</v>
      </c>
      <c r="AI16" s="528">
        <v>11866.15</v>
      </c>
      <c r="AJ16" s="528">
        <v>11500.49</v>
      </c>
      <c r="AK16" s="528">
        <v>3.18</v>
      </c>
      <c r="AL16" s="528">
        <v>42.76</v>
      </c>
      <c r="AM16" s="528">
        <v>44.66</v>
      </c>
      <c r="AN16" s="239" t="s">
        <v>197</v>
      </c>
    </row>
    <row r="17" spans="1:40" ht="20.100000000000001" customHeight="1" x14ac:dyDescent="0.3">
      <c r="A17" s="240">
        <v>1554</v>
      </c>
      <c r="B17" s="241" t="s">
        <v>18</v>
      </c>
      <c r="C17" s="528">
        <v>1495.82</v>
      </c>
      <c r="D17" s="528">
        <v>1422.35</v>
      </c>
      <c r="E17" s="528">
        <v>5.17</v>
      </c>
      <c r="F17" s="528">
        <v>1495.9</v>
      </c>
      <c r="G17" s="528">
        <v>1371.34</v>
      </c>
      <c r="H17" s="528">
        <v>9.08</v>
      </c>
      <c r="I17" s="528">
        <v>86.26</v>
      </c>
      <c r="J17" s="528">
        <v>70.77</v>
      </c>
      <c r="K17" s="528">
        <v>1290.3699999999999</v>
      </c>
      <c r="L17" s="528">
        <v>1006.61</v>
      </c>
      <c r="M17" s="528">
        <v>28.19</v>
      </c>
      <c r="N17" s="528">
        <v>86.26</v>
      </c>
      <c r="O17" s="528">
        <v>69.77</v>
      </c>
      <c r="P17" s="528">
        <v>1290.33</v>
      </c>
      <c r="Q17" s="528">
        <v>956.8</v>
      </c>
      <c r="R17" s="528">
        <v>34.86</v>
      </c>
      <c r="S17" s="528">
        <v>12.32</v>
      </c>
      <c r="T17" s="528">
        <v>11.94</v>
      </c>
      <c r="U17" s="528">
        <v>184.36</v>
      </c>
      <c r="V17" s="528">
        <v>169.76</v>
      </c>
      <c r="W17" s="528">
        <v>8.6</v>
      </c>
      <c r="X17" s="528">
        <v>12.32</v>
      </c>
      <c r="Y17" s="528">
        <v>12.38</v>
      </c>
      <c r="Z17" s="528">
        <v>184.36</v>
      </c>
      <c r="AA17" s="528">
        <v>169.76</v>
      </c>
      <c r="AB17" s="528">
        <v>8.6</v>
      </c>
      <c r="AC17" s="528">
        <v>21.21</v>
      </c>
      <c r="AD17" s="528">
        <v>244.78</v>
      </c>
      <c r="AE17" s="528">
        <v>-91.34</v>
      </c>
      <c r="AF17" s="528">
        <v>493.57</v>
      </c>
      <c r="AG17" s="528">
        <v>309.54000000000002</v>
      </c>
      <c r="AH17" s="528">
        <v>59.45</v>
      </c>
      <c r="AI17" s="528">
        <v>39591.019999999997</v>
      </c>
      <c r="AJ17" s="528">
        <v>35492.21</v>
      </c>
      <c r="AK17" s="528">
        <v>11.55</v>
      </c>
      <c r="AL17" s="528">
        <v>215.75</v>
      </c>
      <c r="AM17" s="528">
        <v>205.26</v>
      </c>
      <c r="AN17" s="239" t="s">
        <v>197</v>
      </c>
    </row>
    <row r="18" spans="1:40" ht="20.100000000000001" customHeight="1" x14ac:dyDescent="0.3">
      <c r="A18" s="240">
        <v>1141</v>
      </c>
      <c r="B18" s="241" t="s">
        <v>603</v>
      </c>
      <c r="C18" s="528">
        <v>2702.47</v>
      </c>
      <c r="D18" s="528">
        <v>2649.28</v>
      </c>
      <c r="E18" s="528">
        <v>2.0099999999999998</v>
      </c>
      <c r="F18" s="528">
        <v>2560.0100000000002</v>
      </c>
      <c r="G18" s="528">
        <v>2501.48</v>
      </c>
      <c r="H18" s="528">
        <v>2.34</v>
      </c>
      <c r="I18" s="528">
        <v>102.14</v>
      </c>
      <c r="J18" s="528">
        <v>89.49</v>
      </c>
      <c r="K18" s="528">
        <v>2760.27</v>
      </c>
      <c r="L18" s="528">
        <v>2370.89</v>
      </c>
      <c r="M18" s="528">
        <v>16.420000000000002</v>
      </c>
      <c r="N18" s="528">
        <v>102.89</v>
      </c>
      <c r="O18" s="528">
        <v>89.92</v>
      </c>
      <c r="P18" s="528">
        <v>2633.88</v>
      </c>
      <c r="Q18" s="528">
        <v>2249.4499999999998</v>
      </c>
      <c r="R18" s="528">
        <v>17.09</v>
      </c>
      <c r="S18" s="528">
        <v>11.95</v>
      </c>
      <c r="T18" s="528">
        <v>11.44</v>
      </c>
      <c r="U18" s="528">
        <v>323.02</v>
      </c>
      <c r="V18" s="528">
        <v>303.05</v>
      </c>
      <c r="W18" s="528">
        <v>6.59</v>
      </c>
      <c r="X18" s="528">
        <v>12.62</v>
      </c>
      <c r="Y18" s="528">
        <v>12.11</v>
      </c>
      <c r="Z18" s="528">
        <v>323.02</v>
      </c>
      <c r="AA18" s="528">
        <v>303.05</v>
      </c>
      <c r="AB18" s="528">
        <v>6.59</v>
      </c>
      <c r="AC18" s="528">
        <v>-396.89</v>
      </c>
      <c r="AD18" s="528">
        <v>-51.02</v>
      </c>
      <c r="AE18" s="528">
        <v>-677.91</v>
      </c>
      <c r="AF18" s="528">
        <v>-343.14</v>
      </c>
      <c r="AG18" s="528">
        <v>13.16</v>
      </c>
      <c r="AH18" s="528">
        <v>-2707.45</v>
      </c>
      <c r="AI18" s="528">
        <v>2050.08</v>
      </c>
      <c r="AJ18" s="528">
        <v>5736.6</v>
      </c>
      <c r="AK18" s="528">
        <v>-64.260000000000005</v>
      </c>
      <c r="AL18" s="528">
        <v>6.04</v>
      </c>
      <c r="AM18" s="528">
        <v>17.32</v>
      </c>
      <c r="AN18" s="239" t="s">
        <v>197</v>
      </c>
    </row>
    <row r="19" spans="1:40" ht="20.100000000000001" customHeight="1" x14ac:dyDescent="0.3">
      <c r="A19" s="751">
        <v>1537</v>
      </c>
      <c r="B19" s="511" t="s">
        <v>19</v>
      </c>
      <c r="C19" s="656">
        <v>2090.35</v>
      </c>
      <c r="D19" s="656">
        <v>2204.33</v>
      </c>
      <c r="E19" s="656">
        <v>-5.17</v>
      </c>
      <c r="F19" s="656">
        <v>2076.31</v>
      </c>
      <c r="G19" s="656">
        <v>2194.7399999999998</v>
      </c>
      <c r="H19" s="656">
        <v>-5.4</v>
      </c>
      <c r="I19" s="656">
        <v>98.11</v>
      </c>
      <c r="J19" s="656">
        <v>85.51</v>
      </c>
      <c r="K19" s="656">
        <v>2050.91</v>
      </c>
      <c r="L19" s="656">
        <v>1885.01</v>
      </c>
      <c r="M19" s="656">
        <v>8.8000000000000007</v>
      </c>
      <c r="N19" s="656">
        <v>98.34</v>
      </c>
      <c r="O19" s="656">
        <v>85.61</v>
      </c>
      <c r="P19" s="656">
        <v>2041.85</v>
      </c>
      <c r="Q19" s="656">
        <v>1878.84</v>
      </c>
      <c r="R19" s="656">
        <v>8.68</v>
      </c>
      <c r="S19" s="656">
        <v>9.9600000000000009</v>
      </c>
      <c r="T19" s="656">
        <v>9.92</v>
      </c>
      <c r="U19" s="656">
        <v>208.24</v>
      </c>
      <c r="V19" s="656">
        <v>218.64</v>
      </c>
      <c r="W19" s="656">
        <v>-4.76</v>
      </c>
      <c r="X19" s="656">
        <v>10.029999999999999</v>
      </c>
      <c r="Y19" s="656">
        <v>9.9600000000000009</v>
      </c>
      <c r="Z19" s="656">
        <v>208.24</v>
      </c>
      <c r="AA19" s="656">
        <v>218.64</v>
      </c>
      <c r="AB19" s="656">
        <v>-4.76</v>
      </c>
      <c r="AC19" s="656">
        <v>-173.79</v>
      </c>
      <c r="AD19" s="656">
        <v>97.26</v>
      </c>
      <c r="AE19" s="656">
        <v>-278.69</v>
      </c>
      <c r="AF19" s="656">
        <v>-92.27</v>
      </c>
      <c r="AG19" s="656">
        <v>145.61000000000001</v>
      </c>
      <c r="AH19" s="656">
        <v>-163.37</v>
      </c>
      <c r="AI19" s="656">
        <v>0</v>
      </c>
      <c r="AJ19" s="656">
        <v>10440.43</v>
      </c>
      <c r="AK19" s="656">
        <v>-100</v>
      </c>
      <c r="AL19" s="656">
        <v>0</v>
      </c>
      <c r="AM19" s="656">
        <v>38.74</v>
      </c>
      <c r="AN19" s="239" t="s">
        <v>197</v>
      </c>
    </row>
    <row r="20" spans="1:40" ht="20.100000000000001" customHeight="1" x14ac:dyDescent="0.3">
      <c r="A20" s="240">
        <v>1087</v>
      </c>
      <c r="B20" s="241" t="s">
        <v>200</v>
      </c>
      <c r="C20" s="528">
        <v>2738.7</v>
      </c>
      <c r="D20" s="528">
        <v>2777.44</v>
      </c>
      <c r="E20" s="528">
        <v>-1.39</v>
      </c>
      <c r="F20" s="528">
        <v>2563.6799999999998</v>
      </c>
      <c r="G20" s="528">
        <v>2597.84</v>
      </c>
      <c r="H20" s="528">
        <v>-1.31</v>
      </c>
      <c r="I20" s="528">
        <v>89.95</v>
      </c>
      <c r="J20" s="528">
        <v>78.86</v>
      </c>
      <c r="K20" s="528">
        <v>2463.59</v>
      </c>
      <c r="L20" s="528">
        <v>2190.2399999999998</v>
      </c>
      <c r="M20" s="528">
        <v>12.48</v>
      </c>
      <c r="N20" s="528">
        <v>89.47</v>
      </c>
      <c r="O20" s="528">
        <v>77.81</v>
      </c>
      <c r="P20" s="528">
        <v>2293.6799999999998</v>
      </c>
      <c r="Q20" s="528">
        <v>2021.49</v>
      </c>
      <c r="R20" s="528">
        <v>13.46</v>
      </c>
      <c r="S20" s="528">
        <v>9.2200000000000006</v>
      </c>
      <c r="T20" s="528">
        <v>8.6300000000000008</v>
      </c>
      <c r="U20" s="528">
        <v>252.47</v>
      </c>
      <c r="V20" s="528">
        <v>239.62</v>
      </c>
      <c r="W20" s="528">
        <v>5.36</v>
      </c>
      <c r="X20" s="528">
        <v>9.85</v>
      </c>
      <c r="Y20" s="528">
        <v>9.2200000000000006</v>
      </c>
      <c r="Z20" s="528">
        <v>252.47</v>
      </c>
      <c r="AA20" s="528">
        <v>239.62</v>
      </c>
      <c r="AB20" s="528">
        <v>5.36</v>
      </c>
      <c r="AC20" s="528">
        <v>17.53</v>
      </c>
      <c r="AD20" s="528">
        <v>336.73</v>
      </c>
      <c r="AE20" s="528">
        <v>-94.79</v>
      </c>
      <c r="AF20" s="528">
        <v>103.86</v>
      </c>
      <c r="AG20" s="528">
        <v>363.94</v>
      </c>
      <c r="AH20" s="528">
        <v>-71.459999999999994</v>
      </c>
      <c r="AI20" s="528">
        <v>17834.13</v>
      </c>
      <c r="AJ20" s="528">
        <v>17339.87</v>
      </c>
      <c r="AK20" s="528">
        <v>2.85</v>
      </c>
      <c r="AL20" s="528">
        <v>54.77</v>
      </c>
      <c r="AM20" s="528">
        <v>52.79</v>
      </c>
      <c r="AN20" s="239" t="s">
        <v>108</v>
      </c>
    </row>
    <row r="21" spans="1:40" ht="20.100000000000001" customHeight="1" x14ac:dyDescent="0.3">
      <c r="A21" s="240">
        <v>1466</v>
      </c>
      <c r="B21" s="241" t="s">
        <v>358</v>
      </c>
      <c r="C21" s="528">
        <v>850.1</v>
      </c>
      <c r="D21" s="528">
        <v>803.52</v>
      </c>
      <c r="E21" s="528">
        <v>5.8</v>
      </c>
      <c r="F21" s="528">
        <v>850.1</v>
      </c>
      <c r="G21" s="528">
        <v>803.52</v>
      </c>
      <c r="H21" s="528">
        <v>5.8</v>
      </c>
      <c r="I21" s="528">
        <v>89.01</v>
      </c>
      <c r="J21" s="528">
        <v>86.74</v>
      </c>
      <c r="K21" s="528">
        <v>756.65</v>
      </c>
      <c r="L21" s="528">
        <v>696.97</v>
      </c>
      <c r="M21" s="528">
        <v>8.56</v>
      </c>
      <c r="N21" s="528">
        <v>89.01</v>
      </c>
      <c r="O21" s="528">
        <v>86.74</v>
      </c>
      <c r="P21" s="528">
        <v>756.65</v>
      </c>
      <c r="Q21" s="528">
        <v>696.97</v>
      </c>
      <c r="R21" s="528">
        <v>8.56</v>
      </c>
      <c r="S21" s="528">
        <v>12.46</v>
      </c>
      <c r="T21" s="528">
        <v>13.22</v>
      </c>
      <c r="U21" s="528">
        <v>105.92</v>
      </c>
      <c r="V21" s="528">
        <v>106.19</v>
      </c>
      <c r="W21" s="528">
        <v>-0.25</v>
      </c>
      <c r="X21" s="528">
        <v>12.46</v>
      </c>
      <c r="Y21" s="528">
        <v>13.22</v>
      </c>
      <c r="Z21" s="528">
        <v>105.91</v>
      </c>
      <c r="AA21" s="528">
        <v>106.19</v>
      </c>
      <c r="AB21" s="528">
        <v>-0.26</v>
      </c>
      <c r="AC21" s="528">
        <v>-12.46</v>
      </c>
      <c r="AD21" s="528">
        <v>0.36</v>
      </c>
      <c r="AE21" s="528">
        <v>-3561.11</v>
      </c>
      <c r="AF21" s="528">
        <v>6.4</v>
      </c>
      <c r="AG21" s="528">
        <v>17.079999999999998</v>
      </c>
      <c r="AH21" s="528">
        <v>-62.53</v>
      </c>
      <c r="AI21" s="528">
        <v>6098.93</v>
      </c>
      <c r="AJ21" s="528">
        <v>6061.08</v>
      </c>
      <c r="AK21" s="528">
        <v>0.62</v>
      </c>
      <c r="AL21" s="528">
        <v>59.84</v>
      </c>
      <c r="AM21" s="528">
        <v>65.03</v>
      </c>
      <c r="AN21" s="239" t="s">
        <v>197</v>
      </c>
    </row>
    <row r="22" spans="1:40" ht="20.100000000000001" customHeight="1" x14ac:dyDescent="0.3">
      <c r="A22" s="240">
        <v>1149</v>
      </c>
      <c r="B22" s="241" t="s">
        <v>20</v>
      </c>
      <c r="C22" s="528">
        <v>2219.41</v>
      </c>
      <c r="D22" s="528">
        <v>2144.5700000000002</v>
      </c>
      <c r="E22" s="528">
        <v>3.49</v>
      </c>
      <c r="F22" s="528">
        <v>2014.62</v>
      </c>
      <c r="G22" s="528">
        <v>2062.41</v>
      </c>
      <c r="H22" s="528">
        <v>-2.3199999999999998</v>
      </c>
      <c r="I22" s="528">
        <v>92</v>
      </c>
      <c r="J22" s="528">
        <v>79.34</v>
      </c>
      <c r="K22" s="528">
        <v>2041.86</v>
      </c>
      <c r="L22" s="528">
        <v>1701.49</v>
      </c>
      <c r="M22" s="528">
        <v>20</v>
      </c>
      <c r="N22" s="528">
        <v>92.01</v>
      </c>
      <c r="O22" s="528">
        <v>79</v>
      </c>
      <c r="P22" s="528">
        <v>1853.72</v>
      </c>
      <c r="Q22" s="528">
        <v>1629.25</v>
      </c>
      <c r="R22" s="528">
        <v>13.78</v>
      </c>
      <c r="S22" s="528">
        <v>8.44</v>
      </c>
      <c r="T22" s="528">
        <v>8.49</v>
      </c>
      <c r="U22" s="528">
        <v>187.26</v>
      </c>
      <c r="V22" s="528">
        <v>182.08</v>
      </c>
      <c r="W22" s="528">
        <v>2.84</v>
      </c>
      <c r="X22" s="528">
        <v>9.2899999999999991</v>
      </c>
      <c r="Y22" s="528">
        <v>8.83</v>
      </c>
      <c r="Z22" s="528">
        <v>187.26</v>
      </c>
      <c r="AA22" s="528">
        <v>182.08</v>
      </c>
      <c r="AB22" s="528">
        <v>2.84</v>
      </c>
      <c r="AC22" s="528">
        <v>-26.36</v>
      </c>
      <c r="AD22" s="528">
        <v>251.07</v>
      </c>
      <c r="AE22" s="528">
        <v>-110.5</v>
      </c>
      <c r="AF22" s="528">
        <v>47.15</v>
      </c>
      <c r="AG22" s="528">
        <v>288.25</v>
      </c>
      <c r="AH22" s="528">
        <v>-83.64</v>
      </c>
      <c r="AI22" s="528">
        <v>10665.57</v>
      </c>
      <c r="AJ22" s="528">
        <v>10507.25</v>
      </c>
      <c r="AK22" s="528">
        <v>1.51</v>
      </c>
      <c r="AL22" s="528">
        <v>39.85</v>
      </c>
      <c r="AM22" s="528">
        <v>40.28</v>
      </c>
      <c r="AN22" s="239" t="s">
        <v>197</v>
      </c>
    </row>
    <row r="23" spans="1:40" ht="20.100000000000001" customHeight="1" x14ac:dyDescent="0.3">
      <c r="A23" s="781">
        <v>1506</v>
      </c>
      <c r="B23" s="782" t="s">
        <v>21</v>
      </c>
      <c r="C23" s="530">
        <v>1439.17</v>
      </c>
      <c r="D23" s="530">
        <v>1259.06</v>
      </c>
      <c r="E23" s="530">
        <v>14.31</v>
      </c>
      <c r="F23" s="530">
        <v>1180.8699999999999</v>
      </c>
      <c r="G23" s="530">
        <v>1033.08</v>
      </c>
      <c r="H23" s="530">
        <v>14.31</v>
      </c>
      <c r="I23" s="530">
        <v>88.36</v>
      </c>
      <c r="J23" s="530">
        <v>91.18</v>
      </c>
      <c r="K23" s="530">
        <v>1271.6199999999999</v>
      </c>
      <c r="L23" s="530">
        <v>1148.02</v>
      </c>
      <c r="M23" s="530">
        <v>10.77</v>
      </c>
      <c r="N23" s="530">
        <v>89.53</v>
      </c>
      <c r="O23" s="530">
        <v>92.72</v>
      </c>
      <c r="P23" s="530">
        <v>1057.18</v>
      </c>
      <c r="Q23" s="530">
        <v>957.88</v>
      </c>
      <c r="R23" s="530">
        <v>10.37</v>
      </c>
      <c r="S23" s="530">
        <v>6.77</v>
      </c>
      <c r="T23" s="530">
        <v>7.66</v>
      </c>
      <c r="U23" s="530">
        <v>97.4</v>
      </c>
      <c r="V23" s="530">
        <v>96.5</v>
      </c>
      <c r="W23" s="530">
        <v>0.93</v>
      </c>
      <c r="X23" s="530">
        <v>8.25</v>
      </c>
      <c r="Y23" s="530">
        <v>9.34</v>
      </c>
      <c r="Z23" s="530">
        <v>97.4</v>
      </c>
      <c r="AA23" s="530">
        <v>96.5</v>
      </c>
      <c r="AB23" s="530">
        <v>0.93</v>
      </c>
      <c r="AC23" s="530">
        <v>26.27</v>
      </c>
      <c r="AD23" s="530">
        <v>-21.3</v>
      </c>
      <c r="AE23" s="530">
        <v>223.33</v>
      </c>
      <c r="AF23" s="530">
        <v>88.73</v>
      </c>
      <c r="AG23" s="530">
        <v>62.31</v>
      </c>
      <c r="AH23" s="530">
        <v>42.4</v>
      </c>
      <c r="AI23" s="530">
        <v>17342.95</v>
      </c>
      <c r="AJ23" s="530">
        <v>16743.11</v>
      </c>
      <c r="AK23" s="530">
        <v>3.58</v>
      </c>
      <c r="AL23" s="530">
        <v>101.07</v>
      </c>
      <c r="AM23" s="530">
        <v>110.18</v>
      </c>
      <c r="AN23" s="239" t="s">
        <v>197</v>
      </c>
    </row>
    <row r="24" spans="1:40" ht="20.100000000000001" customHeight="1" x14ac:dyDescent="0.3">
      <c r="A24" s="240">
        <v>1140</v>
      </c>
      <c r="B24" s="241" t="s">
        <v>96</v>
      </c>
      <c r="C24" s="528">
        <v>2064.15</v>
      </c>
      <c r="D24" s="528">
        <v>2018.09</v>
      </c>
      <c r="E24" s="528">
        <v>2.2799999999999998</v>
      </c>
      <c r="F24" s="528">
        <v>2018.79</v>
      </c>
      <c r="G24" s="528">
        <v>1970.86</v>
      </c>
      <c r="H24" s="528">
        <v>2.4300000000000002</v>
      </c>
      <c r="I24" s="528">
        <v>88.8</v>
      </c>
      <c r="J24" s="528">
        <v>79.09</v>
      </c>
      <c r="K24" s="528">
        <v>1832.98</v>
      </c>
      <c r="L24" s="528">
        <v>1596.08</v>
      </c>
      <c r="M24" s="528">
        <v>14.84</v>
      </c>
      <c r="N24" s="528">
        <v>88.74</v>
      </c>
      <c r="O24" s="528">
        <v>78.989999999999995</v>
      </c>
      <c r="P24" s="528">
        <v>1791.39</v>
      </c>
      <c r="Q24" s="528">
        <v>1556.72</v>
      </c>
      <c r="R24" s="528">
        <v>15.07</v>
      </c>
      <c r="S24" s="528">
        <v>10.57</v>
      </c>
      <c r="T24" s="528">
        <v>9.7899999999999991</v>
      </c>
      <c r="U24" s="528">
        <v>218.22</v>
      </c>
      <c r="V24" s="528">
        <v>197.54</v>
      </c>
      <c r="W24" s="528">
        <v>10.47</v>
      </c>
      <c r="X24" s="528">
        <v>10.81</v>
      </c>
      <c r="Y24" s="528">
        <v>10.02</v>
      </c>
      <c r="Z24" s="528">
        <v>218.22</v>
      </c>
      <c r="AA24" s="528">
        <v>197.54</v>
      </c>
      <c r="AB24" s="528">
        <v>10.47</v>
      </c>
      <c r="AC24" s="528">
        <v>9.19</v>
      </c>
      <c r="AD24" s="528">
        <v>216.6</v>
      </c>
      <c r="AE24" s="528">
        <v>-95.76</v>
      </c>
      <c r="AF24" s="528">
        <v>104.83</v>
      </c>
      <c r="AG24" s="528">
        <v>256.57</v>
      </c>
      <c r="AH24" s="528">
        <v>-59.14</v>
      </c>
      <c r="AI24" s="528">
        <v>14270.46</v>
      </c>
      <c r="AJ24" s="528">
        <v>13034.34</v>
      </c>
      <c r="AK24" s="528">
        <v>9.48</v>
      </c>
      <c r="AL24" s="528">
        <v>57.39</v>
      </c>
      <c r="AM24" s="528">
        <v>52.61</v>
      </c>
      <c r="AN24" s="239"/>
    </row>
    <row r="25" spans="1:40" ht="20.100000000000001" customHeight="1" x14ac:dyDescent="0.3">
      <c r="A25" s="240">
        <v>1167</v>
      </c>
      <c r="B25" s="241" t="s">
        <v>637</v>
      </c>
      <c r="C25" s="528">
        <v>1571.76</v>
      </c>
      <c r="D25" s="528">
        <v>1532.38</v>
      </c>
      <c r="E25" s="528">
        <v>2.57</v>
      </c>
      <c r="F25" s="528">
        <v>1496.27</v>
      </c>
      <c r="G25" s="528">
        <v>1455.33</v>
      </c>
      <c r="H25" s="528">
        <v>2.81</v>
      </c>
      <c r="I25" s="528">
        <v>88.09</v>
      </c>
      <c r="J25" s="528">
        <v>73.5</v>
      </c>
      <c r="K25" s="528">
        <v>1384.54</v>
      </c>
      <c r="L25" s="528">
        <v>1126.25</v>
      </c>
      <c r="M25" s="528">
        <v>22.93</v>
      </c>
      <c r="N25" s="528">
        <v>87.36</v>
      </c>
      <c r="O25" s="528">
        <v>72.28</v>
      </c>
      <c r="P25" s="528">
        <v>1307.1300000000001</v>
      </c>
      <c r="Q25" s="528">
        <v>1051.8800000000001</v>
      </c>
      <c r="R25" s="528">
        <v>24.27</v>
      </c>
      <c r="S25" s="528">
        <v>14.03</v>
      </c>
      <c r="T25" s="528">
        <v>14.01</v>
      </c>
      <c r="U25" s="528">
        <v>220.6</v>
      </c>
      <c r="V25" s="528">
        <v>214.72</v>
      </c>
      <c r="W25" s="528">
        <v>2.74</v>
      </c>
      <c r="X25" s="528">
        <v>14.74</v>
      </c>
      <c r="Y25" s="528">
        <v>14.75</v>
      </c>
      <c r="Z25" s="528">
        <v>220.6</v>
      </c>
      <c r="AA25" s="528">
        <v>214.72</v>
      </c>
      <c r="AB25" s="528">
        <v>2.74</v>
      </c>
      <c r="AC25" s="528">
        <v>-31.46</v>
      </c>
      <c r="AD25" s="528">
        <v>188.73</v>
      </c>
      <c r="AE25" s="528">
        <v>-116.67</v>
      </c>
      <c r="AF25" s="528">
        <v>56.84</v>
      </c>
      <c r="AG25" s="528">
        <v>212.99</v>
      </c>
      <c r="AH25" s="528">
        <v>-73.31</v>
      </c>
      <c r="AI25" s="528">
        <v>7123.05</v>
      </c>
      <c r="AJ25" s="528">
        <v>7301.34</v>
      </c>
      <c r="AK25" s="528">
        <v>-2.44</v>
      </c>
      <c r="AL25" s="528">
        <v>38.229999999999997</v>
      </c>
      <c r="AM25" s="528">
        <v>39.65</v>
      </c>
      <c r="AN25" s="239" t="s">
        <v>197</v>
      </c>
    </row>
    <row r="26" spans="1:40" ht="20.100000000000001" customHeight="1" x14ac:dyDescent="0.3">
      <c r="A26" s="751">
        <v>1486</v>
      </c>
      <c r="B26" s="511" t="s">
        <v>795</v>
      </c>
      <c r="C26" s="656">
        <v>2004.35</v>
      </c>
      <c r="D26" s="656">
        <v>1961.26</v>
      </c>
      <c r="E26" s="656">
        <v>2.2000000000000002</v>
      </c>
      <c r="F26" s="656">
        <v>1999.26</v>
      </c>
      <c r="G26" s="656">
        <v>1959.29</v>
      </c>
      <c r="H26" s="656">
        <v>2.04</v>
      </c>
      <c r="I26" s="656">
        <v>95.24</v>
      </c>
      <c r="J26" s="656">
        <v>85.85</v>
      </c>
      <c r="K26" s="656">
        <v>1908.87</v>
      </c>
      <c r="L26" s="656">
        <v>1683.79</v>
      </c>
      <c r="M26" s="656">
        <v>13.37</v>
      </c>
      <c r="N26" s="656">
        <v>95.28</v>
      </c>
      <c r="O26" s="656">
        <v>85.86</v>
      </c>
      <c r="P26" s="656">
        <v>1904.85</v>
      </c>
      <c r="Q26" s="656">
        <v>1682.33</v>
      </c>
      <c r="R26" s="656">
        <v>13.23</v>
      </c>
      <c r="S26" s="656">
        <v>12.08</v>
      </c>
      <c r="T26" s="656">
        <v>11.3</v>
      </c>
      <c r="U26" s="656">
        <v>242.11</v>
      </c>
      <c r="V26" s="656">
        <v>221.6</v>
      </c>
      <c r="W26" s="656">
        <v>9.26</v>
      </c>
      <c r="X26" s="656">
        <v>12.11</v>
      </c>
      <c r="Y26" s="656">
        <v>11.31</v>
      </c>
      <c r="Z26" s="656">
        <v>242.11</v>
      </c>
      <c r="AA26" s="656">
        <v>221.6</v>
      </c>
      <c r="AB26" s="656">
        <v>9.26</v>
      </c>
      <c r="AC26" s="656">
        <v>-147.69999999999999</v>
      </c>
      <c r="AD26" s="656">
        <v>55.36</v>
      </c>
      <c r="AE26" s="656">
        <v>-366.8</v>
      </c>
      <c r="AF26" s="656">
        <v>-59.14</v>
      </c>
      <c r="AG26" s="656">
        <v>83.65</v>
      </c>
      <c r="AH26" s="656">
        <v>-170.7</v>
      </c>
      <c r="AI26" s="656">
        <v>8930.4599999999991</v>
      </c>
      <c r="AJ26" s="656">
        <v>8903.33</v>
      </c>
      <c r="AK26" s="656">
        <v>0.3</v>
      </c>
      <c r="AL26" s="656">
        <v>49.42</v>
      </c>
      <c r="AM26" s="656">
        <v>38.619999999999997</v>
      </c>
      <c r="AN26" s="239" t="s">
        <v>197</v>
      </c>
    </row>
    <row r="27" spans="1:40" ht="20.100000000000001" customHeight="1" x14ac:dyDescent="0.3">
      <c r="A27" s="240">
        <v>1464</v>
      </c>
      <c r="B27" s="241" t="s">
        <v>97</v>
      </c>
      <c r="C27" s="528">
        <v>2237.8000000000002</v>
      </c>
      <c r="D27" s="528">
        <v>2178.08</v>
      </c>
      <c r="E27" s="528">
        <v>2.74</v>
      </c>
      <c r="F27" s="528">
        <v>2067.52</v>
      </c>
      <c r="G27" s="528">
        <v>2006.4</v>
      </c>
      <c r="H27" s="528">
        <v>3.05</v>
      </c>
      <c r="I27" s="528">
        <v>96.63</v>
      </c>
      <c r="J27" s="528">
        <v>83.14</v>
      </c>
      <c r="K27" s="528">
        <v>2162.42</v>
      </c>
      <c r="L27" s="528">
        <v>1810.83</v>
      </c>
      <c r="M27" s="528">
        <v>19.420000000000002</v>
      </c>
      <c r="N27" s="528">
        <v>96.78</v>
      </c>
      <c r="O27" s="528">
        <v>82.96</v>
      </c>
      <c r="P27" s="528">
        <v>2001.04</v>
      </c>
      <c r="Q27" s="528">
        <v>1664.48</v>
      </c>
      <c r="R27" s="528">
        <v>20.22</v>
      </c>
      <c r="S27" s="528">
        <v>11.66</v>
      </c>
      <c r="T27" s="528">
        <v>11.8</v>
      </c>
      <c r="U27" s="528">
        <v>260.95</v>
      </c>
      <c r="V27" s="528">
        <v>257</v>
      </c>
      <c r="W27" s="528">
        <v>1.54</v>
      </c>
      <c r="X27" s="528">
        <v>12.62</v>
      </c>
      <c r="Y27" s="528">
        <v>12.81</v>
      </c>
      <c r="Z27" s="528">
        <v>260.95</v>
      </c>
      <c r="AA27" s="528">
        <v>257</v>
      </c>
      <c r="AB27" s="528">
        <v>1.54</v>
      </c>
      <c r="AC27" s="528">
        <v>-194.47</v>
      </c>
      <c r="AD27" s="528">
        <v>84.92</v>
      </c>
      <c r="AE27" s="528">
        <v>-329</v>
      </c>
      <c r="AF27" s="528">
        <v>-36.380000000000003</v>
      </c>
      <c r="AG27" s="528">
        <v>283.27999999999997</v>
      </c>
      <c r="AH27" s="528">
        <v>-112.84</v>
      </c>
      <c r="AI27" s="528">
        <v>31484.3</v>
      </c>
      <c r="AJ27" s="528">
        <v>30520.1</v>
      </c>
      <c r="AK27" s="528">
        <v>3.16</v>
      </c>
      <c r="AL27" s="528">
        <v>115.6</v>
      </c>
      <c r="AM27" s="528">
        <v>115.04</v>
      </c>
      <c r="AN27" s="239" t="s">
        <v>197</v>
      </c>
    </row>
    <row r="28" spans="1:40" ht="20.100000000000001" customHeight="1" x14ac:dyDescent="0.3">
      <c r="A28" s="240">
        <v>1592</v>
      </c>
      <c r="B28" s="241" t="s">
        <v>116</v>
      </c>
      <c r="C28" s="528">
        <v>1225.69</v>
      </c>
      <c r="D28" s="528">
        <v>1211.19</v>
      </c>
      <c r="E28" s="528">
        <v>1.2</v>
      </c>
      <c r="F28" s="528">
        <v>1168.53</v>
      </c>
      <c r="G28" s="528">
        <v>1153.05</v>
      </c>
      <c r="H28" s="528">
        <v>1.34</v>
      </c>
      <c r="I28" s="528">
        <v>80.81</v>
      </c>
      <c r="J28" s="528">
        <v>73.17</v>
      </c>
      <c r="K28" s="528">
        <v>990.45</v>
      </c>
      <c r="L28" s="528">
        <v>886.2</v>
      </c>
      <c r="M28" s="528">
        <v>11.76</v>
      </c>
      <c r="N28" s="528">
        <v>82.41</v>
      </c>
      <c r="O28" s="528">
        <v>75.260000000000005</v>
      </c>
      <c r="P28" s="528">
        <v>962.97</v>
      </c>
      <c r="Q28" s="528">
        <v>867.76</v>
      </c>
      <c r="R28" s="528">
        <v>10.97</v>
      </c>
      <c r="S28" s="528">
        <v>13.16</v>
      </c>
      <c r="T28" s="528">
        <v>11.59</v>
      </c>
      <c r="U28" s="528">
        <v>161.35</v>
      </c>
      <c r="V28" s="528">
        <v>140.41999999999999</v>
      </c>
      <c r="W28" s="528">
        <v>14.91</v>
      </c>
      <c r="X28" s="528">
        <v>13.81</v>
      </c>
      <c r="Y28" s="528">
        <v>12.18</v>
      </c>
      <c r="Z28" s="528">
        <v>161.35</v>
      </c>
      <c r="AA28" s="528">
        <v>140.41999999999999</v>
      </c>
      <c r="AB28" s="528">
        <v>14.91</v>
      </c>
      <c r="AC28" s="528">
        <v>44.2</v>
      </c>
      <c r="AD28" s="528">
        <v>144.86000000000001</v>
      </c>
      <c r="AE28" s="528">
        <v>-69.489999999999995</v>
      </c>
      <c r="AF28" s="528">
        <v>94.82</v>
      </c>
      <c r="AG28" s="528">
        <v>161.94</v>
      </c>
      <c r="AH28" s="528">
        <v>-41.45</v>
      </c>
      <c r="AI28" s="528">
        <v>5108.1499999999996</v>
      </c>
      <c r="AJ28" s="528">
        <v>4124.1400000000003</v>
      </c>
      <c r="AK28" s="528">
        <v>23.86</v>
      </c>
      <c r="AL28" s="528">
        <v>34.119999999999997</v>
      </c>
      <c r="AM28" s="528">
        <v>22.88</v>
      </c>
      <c r="AN28" s="239" t="s">
        <v>197</v>
      </c>
    </row>
    <row r="29" spans="1:40" ht="9.9499999999999993" customHeight="1" thickBot="1" x14ac:dyDescent="0.35">
      <c r="A29" s="245"/>
      <c r="B29" s="245"/>
      <c r="C29" s="532"/>
      <c r="D29" s="532"/>
      <c r="E29" s="532"/>
      <c r="F29" s="532"/>
      <c r="G29" s="532"/>
      <c r="H29" s="532"/>
      <c r="I29" s="532"/>
      <c r="J29" s="532"/>
      <c r="K29" s="532"/>
      <c r="L29" s="532"/>
      <c r="M29" s="532"/>
      <c r="N29" s="532"/>
      <c r="O29" s="532"/>
      <c r="P29" s="532"/>
      <c r="Q29" s="532"/>
      <c r="R29" s="532"/>
      <c r="S29" s="532"/>
      <c r="T29" s="532"/>
      <c r="U29" s="532"/>
      <c r="V29" s="532"/>
      <c r="W29" s="532"/>
      <c r="X29" s="532"/>
      <c r="Y29" s="532"/>
      <c r="Z29" s="532"/>
      <c r="AA29" s="532"/>
      <c r="AB29" s="532"/>
      <c r="AC29" s="532"/>
      <c r="AD29" s="532"/>
      <c r="AE29" s="532"/>
      <c r="AF29" s="532"/>
      <c r="AG29" s="532"/>
      <c r="AH29" s="532"/>
      <c r="AI29" s="532"/>
      <c r="AJ29" s="532"/>
      <c r="AK29" s="532"/>
      <c r="AL29" s="532"/>
      <c r="AM29" s="532"/>
      <c r="AN29" s="239"/>
    </row>
    <row r="30" spans="1:40" ht="20.100000000000001" customHeight="1" thickBot="1" x14ac:dyDescent="0.35">
      <c r="A30" s="1133" t="s">
        <v>232</v>
      </c>
      <c r="B30" s="1134"/>
      <c r="C30" s="533">
        <v>2216.0700000000002</v>
      </c>
      <c r="D30" s="533">
        <v>2173.6799999999998</v>
      </c>
      <c r="E30" s="533">
        <v>1.95</v>
      </c>
      <c r="F30" s="533">
        <v>1934.07</v>
      </c>
      <c r="G30" s="533">
        <v>1899.3</v>
      </c>
      <c r="H30" s="533">
        <v>1.83</v>
      </c>
      <c r="I30" s="533">
        <v>91.15</v>
      </c>
      <c r="J30" s="533">
        <v>79.459999999999994</v>
      </c>
      <c r="K30" s="533">
        <v>2020.06</v>
      </c>
      <c r="L30" s="533">
        <v>1727.29</v>
      </c>
      <c r="M30" s="533">
        <v>16.95</v>
      </c>
      <c r="N30" s="533">
        <v>90.55</v>
      </c>
      <c r="O30" s="533">
        <v>78.180000000000007</v>
      </c>
      <c r="P30" s="533">
        <v>1751.21</v>
      </c>
      <c r="Q30" s="533">
        <v>1484.9</v>
      </c>
      <c r="R30" s="533">
        <v>17.93</v>
      </c>
      <c r="S30" s="533">
        <v>9.73</v>
      </c>
      <c r="T30" s="533">
        <v>9.61</v>
      </c>
      <c r="U30" s="533">
        <v>215.59</v>
      </c>
      <c r="V30" s="533">
        <v>208.8</v>
      </c>
      <c r="W30" s="533">
        <v>3.25</v>
      </c>
      <c r="X30" s="533">
        <v>11.15</v>
      </c>
      <c r="Y30" s="533">
        <v>10.99</v>
      </c>
      <c r="Z30" s="533">
        <v>215.59</v>
      </c>
      <c r="AA30" s="533">
        <v>208.8</v>
      </c>
      <c r="AB30" s="533">
        <v>3.25</v>
      </c>
      <c r="AC30" s="533">
        <v>-32.729999999999997</v>
      </c>
      <c r="AD30" s="533">
        <v>205.61</v>
      </c>
      <c r="AE30" s="533">
        <v>-115.92</v>
      </c>
      <c r="AF30" s="533">
        <v>70.06</v>
      </c>
      <c r="AG30" s="533">
        <v>247.84</v>
      </c>
      <c r="AH30" s="533">
        <v>-71.73</v>
      </c>
      <c r="AI30" s="533">
        <v>10548.93</v>
      </c>
      <c r="AJ30" s="533">
        <v>10155.14</v>
      </c>
      <c r="AK30" s="533">
        <v>3.88</v>
      </c>
      <c r="AL30" s="533">
        <v>39.61</v>
      </c>
      <c r="AM30" s="533">
        <v>38.72</v>
      </c>
      <c r="AN30" s="239"/>
    </row>
    <row r="31" spans="1:40" ht="36" customHeight="1" thickTop="1" thickBot="1" x14ac:dyDescent="0.35">
      <c r="A31" s="1133" t="s">
        <v>411</v>
      </c>
      <c r="B31" s="1134"/>
      <c r="C31" s="533">
        <v>2124.08</v>
      </c>
      <c r="D31" s="533">
        <v>2077.52</v>
      </c>
      <c r="E31" s="533">
        <v>2.2400000000000002</v>
      </c>
      <c r="F31" s="533">
        <v>2003.15</v>
      </c>
      <c r="G31" s="533">
        <v>1970.03</v>
      </c>
      <c r="H31" s="533">
        <v>1.68</v>
      </c>
      <c r="I31" s="533">
        <v>91.19</v>
      </c>
      <c r="J31" s="533">
        <v>80.97</v>
      </c>
      <c r="K31" s="533">
        <v>1936.84</v>
      </c>
      <c r="L31" s="533">
        <v>1682.26</v>
      </c>
      <c r="M31" s="533">
        <v>15.13</v>
      </c>
      <c r="N31" s="533">
        <v>91.11</v>
      </c>
      <c r="O31" s="533">
        <v>80.650000000000006</v>
      </c>
      <c r="P31" s="533">
        <v>1825.15</v>
      </c>
      <c r="Q31" s="533">
        <v>1588.92</v>
      </c>
      <c r="R31" s="533">
        <v>14.87</v>
      </c>
      <c r="S31" s="533">
        <v>9.77</v>
      </c>
      <c r="T31" s="533">
        <v>9.65</v>
      </c>
      <c r="U31" s="533">
        <v>207.52</v>
      </c>
      <c r="V31" s="533">
        <v>200.53</v>
      </c>
      <c r="W31" s="533">
        <v>3.49</v>
      </c>
      <c r="X31" s="533">
        <v>10.36</v>
      </c>
      <c r="Y31" s="533">
        <v>10.18</v>
      </c>
      <c r="Z31" s="533">
        <v>207.52</v>
      </c>
      <c r="AA31" s="533">
        <v>200.53</v>
      </c>
      <c r="AB31" s="533">
        <v>3.49</v>
      </c>
      <c r="AC31" s="533">
        <v>-29.52</v>
      </c>
      <c r="AD31" s="533">
        <v>180.57</v>
      </c>
      <c r="AE31" s="533">
        <v>-116.35</v>
      </c>
      <c r="AF31" s="533">
        <v>81.36</v>
      </c>
      <c r="AG31" s="533">
        <v>216.67</v>
      </c>
      <c r="AH31" s="533">
        <v>-62.45</v>
      </c>
      <c r="AI31" s="533">
        <v>10822.67</v>
      </c>
      <c r="AJ31" s="533">
        <v>10387.94</v>
      </c>
      <c r="AK31" s="533">
        <v>4.18</v>
      </c>
      <c r="AL31" s="533">
        <v>41.9</v>
      </c>
      <c r="AM31" s="533">
        <v>41.3</v>
      </c>
      <c r="AN31" s="239"/>
    </row>
    <row r="32" spans="1:40" ht="20.100000000000001" customHeight="1" thickTop="1" x14ac:dyDescent="0.3">
      <c r="A32" s="1124"/>
      <c r="B32" s="1187"/>
      <c r="C32" s="1187"/>
      <c r="D32" s="1187"/>
      <c r="E32" s="1187"/>
      <c r="F32" s="1187"/>
      <c r="G32" s="1187"/>
      <c r="H32" s="1187"/>
      <c r="I32" s="1187"/>
      <c r="J32" s="1187"/>
      <c r="K32" s="1187"/>
      <c r="L32" s="1187"/>
      <c r="M32" s="1187"/>
      <c r="N32" s="1187"/>
      <c r="O32" s="1187"/>
      <c r="P32" s="1187"/>
      <c r="Q32" s="1187"/>
      <c r="R32" s="1187"/>
      <c r="S32" s="1187"/>
      <c r="T32" s="1187"/>
      <c r="U32" s="1187"/>
      <c r="V32" s="1187"/>
      <c r="W32" s="1187"/>
      <c r="X32" s="1187"/>
      <c r="Y32" s="1187"/>
      <c r="Z32" s="1187"/>
      <c r="AA32" s="1187"/>
      <c r="AB32" s="1187"/>
      <c r="AC32" s="1187"/>
      <c r="AD32" s="1187"/>
      <c r="AE32" s="1187"/>
      <c r="AF32" s="1187"/>
      <c r="AG32" s="1187"/>
      <c r="AH32" s="1187"/>
      <c r="AI32" s="1187"/>
      <c r="AJ32" s="1187"/>
      <c r="AK32" s="1187"/>
      <c r="AL32" s="1187"/>
      <c r="AM32" s="1188"/>
      <c r="AN32" s="239"/>
    </row>
    <row r="33" spans="1:40" ht="20.100000000000001" customHeight="1" x14ac:dyDescent="0.3">
      <c r="A33" s="1127" t="s">
        <v>233</v>
      </c>
      <c r="B33" s="1159"/>
      <c r="C33" s="1159"/>
      <c r="D33" s="1159"/>
      <c r="E33" s="1159"/>
      <c r="F33" s="1159"/>
      <c r="G33" s="1159"/>
      <c r="H33" s="1159"/>
      <c r="I33" s="1159"/>
      <c r="J33" s="1159"/>
      <c r="K33" s="1159"/>
      <c r="L33" s="1159"/>
      <c r="M33" s="1159"/>
      <c r="N33" s="1159"/>
      <c r="O33" s="1159"/>
      <c r="P33" s="1159"/>
      <c r="Q33" s="1159"/>
      <c r="R33" s="1159"/>
      <c r="S33" s="1159"/>
      <c r="T33" s="1159"/>
      <c r="U33" s="1159"/>
      <c r="V33" s="1159"/>
      <c r="W33" s="1159"/>
      <c r="X33" s="1159"/>
      <c r="Y33" s="1159"/>
      <c r="Z33" s="1159"/>
      <c r="AA33" s="1159"/>
      <c r="AB33" s="1159"/>
      <c r="AC33" s="1159"/>
      <c r="AD33" s="1159"/>
      <c r="AE33" s="1159"/>
      <c r="AF33" s="1159"/>
      <c r="AG33" s="1159"/>
      <c r="AH33" s="1159"/>
      <c r="AI33" s="1159"/>
      <c r="AJ33" s="1159"/>
      <c r="AK33" s="1159"/>
      <c r="AL33" s="1159"/>
      <c r="AM33" s="1183"/>
      <c r="AN33" s="239"/>
    </row>
    <row r="34" spans="1:40" ht="9.9499999999999993" customHeight="1" x14ac:dyDescent="0.3">
      <c r="A34" s="1128"/>
      <c r="B34" s="1181"/>
      <c r="C34" s="1181"/>
      <c r="D34" s="1181"/>
      <c r="E34" s="1181"/>
      <c r="F34" s="1181"/>
      <c r="G34" s="1181"/>
      <c r="H34" s="1181"/>
      <c r="I34" s="1181"/>
      <c r="J34" s="1181"/>
      <c r="K34" s="1181"/>
      <c r="L34" s="1181"/>
      <c r="M34" s="1181"/>
      <c r="N34" s="1181"/>
      <c r="O34" s="1181"/>
      <c r="P34" s="1181"/>
      <c r="Q34" s="1181"/>
      <c r="R34" s="1181"/>
      <c r="S34" s="1181"/>
      <c r="T34" s="1181"/>
      <c r="U34" s="1181"/>
      <c r="V34" s="1181"/>
      <c r="W34" s="1181"/>
      <c r="X34" s="1181"/>
      <c r="Y34" s="1181"/>
      <c r="Z34" s="1181"/>
      <c r="AA34" s="1181"/>
      <c r="AB34" s="1181"/>
      <c r="AC34" s="1181"/>
      <c r="AD34" s="1181"/>
      <c r="AE34" s="1181"/>
      <c r="AF34" s="1181"/>
      <c r="AG34" s="1181"/>
      <c r="AH34" s="1181"/>
      <c r="AI34" s="1181"/>
      <c r="AJ34" s="1181"/>
      <c r="AK34" s="1181"/>
      <c r="AL34" s="1181"/>
      <c r="AM34" s="1182"/>
      <c r="AN34" s="239"/>
    </row>
    <row r="35" spans="1:40" ht="20.100000000000001" customHeight="1" x14ac:dyDescent="0.3">
      <c r="A35" s="251">
        <v>1005</v>
      </c>
      <c r="B35" s="241" t="s">
        <v>22</v>
      </c>
      <c r="C35" s="528">
        <v>2940.65</v>
      </c>
      <c r="D35" s="528">
        <v>2865.67</v>
      </c>
      <c r="E35" s="528">
        <v>2.62</v>
      </c>
      <c r="F35" s="528">
        <v>2940.65</v>
      </c>
      <c r="G35" s="528">
        <v>2865.67</v>
      </c>
      <c r="H35" s="528">
        <v>2.62</v>
      </c>
      <c r="I35" s="528">
        <v>92.38</v>
      </c>
      <c r="J35" s="528">
        <v>86.63</v>
      </c>
      <c r="K35" s="528">
        <v>2716.52</v>
      </c>
      <c r="L35" s="528">
        <v>2482.65</v>
      </c>
      <c r="M35" s="528">
        <v>9.42</v>
      </c>
      <c r="N35" s="528">
        <v>92.38</v>
      </c>
      <c r="O35" s="528">
        <v>86.63</v>
      </c>
      <c r="P35" s="528">
        <v>2716.52</v>
      </c>
      <c r="Q35" s="528">
        <v>2482.65</v>
      </c>
      <c r="R35" s="528">
        <v>9.42</v>
      </c>
      <c r="S35" s="528">
        <v>4.6900000000000004</v>
      </c>
      <c r="T35" s="528">
        <v>4.2</v>
      </c>
      <c r="U35" s="528">
        <v>137.81</v>
      </c>
      <c r="V35" s="528">
        <v>120.42</v>
      </c>
      <c r="W35" s="528">
        <v>14.44</v>
      </c>
      <c r="X35" s="528">
        <v>4.6900000000000004</v>
      </c>
      <c r="Y35" s="528">
        <v>4.2</v>
      </c>
      <c r="Z35" s="528">
        <v>137.81</v>
      </c>
      <c r="AA35" s="528">
        <v>120.42</v>
      </c>
      <c r="AB35" s="528">
        <v>14.44</v>
      </c>
      <c r="AC35" s="528">
        <v>86.32</v>
      </c>
      <c r="AD35" s="528">
        <v>262.60000000000002</v>
      </c>
      <c r="AE35" s="528">
        <v>-67.13</v>
      </c>
      <c r="AF35" s="528">
        <v>435.95</v>
      </c>
      <c r="AG35" s="528">
        <v>357.44</v>
      </c>
      <c r="AH35" s="528">
        <v>21.96</v>
      </c>
      <c r="AI35" s="528">
        <v>45442.76</v>
      </c>
      <c r="AJ35" s="528">
        <v>39439.14</v>
      </c>
      <c r="AK35" s="528">
        <v>15.22</v>
      </c>
      <c r="AL35" s="528">
        <v>127.97</v>
      </c>
      <c r="AM35" s="528">
        <v>109.12</v>
      </c>
      <c r="AN35" s="239" t="s">
        <v>197</v>
      </c>
    </row>
    <row r="36" spans="1:40" ht="20.100000000000001" customHeight="1" x14ac:dyDescent="0.3">
      <c r="A36" s="251">
        <v>1465</v>
      </c>
      <c r="B36" s="241" t="s">
        <v>538</v>
      </c>
      <c r="C36" s="528">
        <v>2545.35</v>
      </c>
      <c r="D36" s="528">
        <v>2442.92</v>
      </c>
      <c r="E36" s="528">
        <v>4.1900000000000004</v>
      </c>
      <c r="F36" s="528">
        <v>2420.71</v>
      </c>
      <c r="G36" s="528">
        <v>2322.3200000000002</v>
      </c>
      <c r="H36" s="528">
        <v>4.24</v>
      </c>
      <c r="I36" s="528">
        <v>92.66</v>
      </c>
      <c r="J36" s="528">
        <v>75.760000000000005</v>
      </c>
      <c r="K36" s="528">
        <v>2358.54</v>
      </c>
      <c r="L36" s="528">
        <v>1850.7</v>
      </c>
      <c r="M36" s="528">
        <v>27.44</v>
      </c>
      <c r="N36" s="528">
        <v>94.87</v>
      </c>
      <c r="O36" s="528">
        <v>77.77</v>
      </c>
      <c r="P36" s="528">
        <v>2296.4299999999998</v>
      </c>
      <c r="Q36" s="528">
        <v>1806.09</v>
      </c>
      <c r="R36" s="528">
        <v>27.15</v>
      </c>
      <c r="S36" s="528">
        <v>6.32</v>
      </c>
      <c r="T36" s="528">
        <v>5.24</v>
      </c>
      <c r="U36" s="528">
        <v>160.78</v>
      </c>
      <c r="V36" s="528">
        <v>128.03</v>
      </c>
      <c r="W36" s="528">
        <v>25.58</v>
      </c>
      <c r="X36" s="528">
        <v>6.64</v>
      </c>
      <c r="Y36" s="528">
        <v>5.51</v>
      </c>
      <c r="Z36" s="528">
        <v>160.78</v>
      </c>
      <c r="AA36" s="528">
        <v>128.03</v>
      </c>
      <c r="AB36" s="528">
        <v>25.58</v>
      </c>
      <c r="AC36" s="528">
        <v>-36.51</v>
      </c>
      <c r="AD36" s="528">
        <v>388.2</v>
      </c>
      <c r="AE36" s="528">
        <v>-109.4</v>
      </c>
      <c r="AF36" s="528">
        <v>233.83</v>
      </c>
      <c r="AG36" s="528">
        <v>458.48</v>
      </c>
      <c r="AH36" s="528">
        <v>-49</v>
      </c>
      <c r="AI36" s="528">
        <v>16661.990000000002</v>
      </c>
      <c r="AJ36" s="528">
        <v>16203.43</v>
      </c>
      <c r="AK36" s="528">
        <v>2.83</v>
      </c>
      <c r="AL36" s="528">
        <v>54.69</v>
      </c>
      <c r="AM36" s="528">
        <v>53.71</v>
      </c>
      <c r="AN36" s="239" t="s">
        <v>197</v>
      </c>
    </row>
    <row r="37" spans="1:40" ht="20.100000000000001" customHeight="1" x14ac:dyDescent="0.3">
      <c r="A37" s="251">
        <v>1012</v>
      </c>
      <c r="B37" s="241" t="s">
        <v>0</v>
      </c>
      <c r="C37" s="528">
        <v>2780.73</v>
      </c>
      <c r="D37" s="528">
        <v>2757.05</v>
      </c>
      <c r="E37" s="528">
        <v>0.86</v>
      </c>
      <c r="F37" s="528">
        <v>2434.2399999999998</v>
      </c>
      <c r="G37" s="528">
        <v>2401.23</v>
      </c>
      <c r="H37" s="528">
        <v>1.37</v>
      </c>
      <c r="I37" s="528">
        <v>105.67</v>
      </c>
      <c r="J37" s="528">
        <v>93.84</v>
      </c>
      <c r="K37" s="528">
        <v>2938.29</v>
      </c>
      <c r="L37" s="528">
        <v>2587.1</v>
      </c>
      <c r="M37" s="528">
        <v>13.57</v>
      </c>
      <c r="N37" s="528">
        <v>108.1</v>
      </c>
      <c r="O37" s="528">
        <v>95.56</v>
      </c>
      <c r="P37" s="528">
        <v>2631.37</v>
      </c>
      <c r="Q37" s="528">
        <v>2294.73</v>
      </c>
      <c r="R37" s="528">
        <v>14.67</v>
      </c>
      <c r="S37" s="528">
        <v>5.78</v>
      </c>
      <c r="T37" s="528">
        <v>5.69</v>
      </c>
      <c r="U37" s="528">
        <v>160.61000000000001</v>
      </c>
      <c r="V37" s="528">
        <v>156.86000000000001</v>
      </c>
      <c r="W37" s="528">
        <v>2.39</v>
      </c>
      <c r="X37" s="528">
        <v>6.6</v>
      </c>
      <c r="Y37" s="528">
        <v>6.53</v>
      </c>
      <c r="Z37" s="528">
        <v>160.6</v>
      </c>
      <c r="AA37" s="528">
        <v>156.86000000000001</v>
      </c>
      <c r="AB37" s="528">
        <v>2.38</v>
      </c>
      <c r="AC37" s="528">
        <v>-357.74</v>
      </c>
      <c r="AD37" s="528">
        <v>-50.35</v>
      </c>
      <c r="AE37" s="528">
        <v>-610.51</v>
      </c>
      <c r="AF37" s="528">
        <v>1641.61</v>
      </c>
      <c r="AG37" s="528">
        <v>275.45</v>
      </c>
      <c r="AH37" s="528">
        <v>495.97</v>
      </c>
      <c r="AI37" s="528">
        <v>156979.75</v>
      </c>
      <c r="AJ37" s="528">
        <v>149698.15</v>
      </c>
      <c r="AK37" s="528">
        <v>4.8600000000000003</v>
      </c>
      <c r="AL37" s="528">
        <v>467.4</v>
      </c>
      <c r="AM37" s="528">
        <v>450.02</v>
      </c>
      <c r="AN37" s="239" t="s">
        <v>197</v>
      </c>
    </row>
    <row r="38" spans="1:40" ht="20.100000000000001" customHeight="1" x14ac:dyDescent="0.3">
      <c r="A38" s="251">
        <v>1571</v>
      </c>
      <c r="B38" s="241" t="s">
        <v>23</v>
      </c>
      <c r="C38" s="528">
        <v>2557.61</v>
      </c>
      <c r="D38" s="528">
        <v>2392.0500000000002</v>
      </c>
      <c r="E38" s="528">
        <v>6.92</v>
      </c>
      <c r="F38" s="528">
        <v>2049.31</v>
      </c>
      <c r="G38" s="528">
        <v>1916.62</v>
      </c>
      <c r="H38" s="528">
        <v>6.92</v>
      </c>
      <c r="I38" s="528">
        <v>95.65</v>
      </c>
      <c r="J38" s="528">
        <v>92.37</v>
      </c>
      <c r="K38" s="528">
        <v>2446.39</v>
      </c>
      <c r="L38" s="528">
        <v>2209.63</v>
      </c>
      <c r="M38" s="528">
        <v>10.71</v>
      </c>
      <c r="N38" s="528">
        <v>95.7</v>
      </c>
      <c r="O38" s="528">
        <v>93.23</v>
      </c>
      <c r="P38" s="528">
        <v>1961.21</v>
      </c>
      <c r="Q38" s="528">
        <v>1786.81</v>
      </c>
      <c r="R38" s="528">
        <v>9.76</v>
      </c>
      <c r="S38" s="528">
        <v>6.17</v>
      </c>
      <c r="T38" s="528">
        <v>6.06</v>
      </c>
      <c r="U38" s="528">
        <v>157.91999999999999</v>
      </c>
      <c r="V38" s="528">
        <v>145.02000000000001</v>
      </c>
      <c r="W38" s="528">
        <v>8.9</v>
      </c>
      <c r="X38" s="528">
        <v>7.71</v>
      </c>
      <c r="Y38" s="528">
        <v>7.57</v>
      </c>
      <c r="Z38" s="528">
        <v>157.94</v>
      </c>
      <c r="AA38" s="528">
        <v>145.02000000000001</v>
      </c>
      <c r="AB38" s="528">
        <v>8.91</v>
      </c>
      <c r="AC38" s="528">
        <v>-69.819999999999993</v>
      </c>
      <c r="AD38" s="528">
        <v>-15.21</v>
      </c>
      <c r="AE38" s="528">
        <v>-359.04</v>
      </c>
      <c r="AF38" s="528">
        <v>502.19</v>
      </c>
      <c r="AG38" s="528">
        <v>-62.53</v>
      </c>
      <c r="AH38" s="528">
        <v>903.12</v>
      </c>
      <c r="AI38" s="528">
        <v>25527</v>
      </c>
      <c r="AJ38" s="528">
        <v>29150.47</v>
      </c>
      <c r="AK38" s="528">
        <v>-12.43</v>
      </c>
      <c r="AL38" s="528">
        <v>81.739999999999995</v>
      </c>
      <c r="AM38" s="528">
        <v>100.37</v>
      </c>
      <c r="AN38" s="239" t="s">
        <v>197</v>
      </c>
    </row>
    <row r="39" spans="1:40" ht="20.100000000000001" customHeight="1" x14ac:dyDescent="0.3">
      <c r="A39" s="251">
        <v>1279</v>
      </c>
      <c r="B39" s="241" t="s">
        <v>6</v>
      </c>
      <c r="C39" s="528">
        <v>2198.6</v>
      </c>
      <c r="D39" s="528">
        <v>2148.3200000000002</v>
      </c>
      <c r="E39" s="528">
        <v>2.34</v>
      </c>
      <c r="F39" s="528">
        <v>1921.58</v>
      </c>
      <c r="G39" s="528">
        <v>1876.63</v>
      </c>
      <c r="H39" s="528">
        <v>2.4</v>
      </c>
      <c r="I39" s="528">
        <v>94.18</v>
      </c>
      <c r="J39" s="528">
        <v>83.22</v>
      </c>
      <c r="K39" s="528">
        <v>2070.66</v>
      </c>
      <c r="L39" s="528">
        <v>1787.9</v>
      </c>
      <c r="M39" s="528">
        <v>15.82</v>
      </c>
      <c r="N39" s="528">
        <v>94.57</v>
      </c>
      <c r="O39" s="528">
        <v>83.15</v>
      </c>
      <c r="P39" s="528">
        <v>1817.19</v>
      </c>
      <c r="Q39" s="528">
        <v>1560.49</v>
      </c>
      <c r="R39" s="528">
        <v>16.45</v>
      </c>
      <c r="S39" s="528">
        <v>4.8099999999999996</v>
      </c>
      <c r="T39" s="528">
        <v>4.62</v>
      </c>
      <c r="U39" s="528">
        <v>105.84</v>
      </c>
      <c r="V39" s="528">
        <v>99.15</v>
      </c>
      <c r="W39" s="528">
        <v>6.75</v>
      </c>
      <c r="X39" s="528">
        <v>5.51</v>
      </c>
      <c r="Y39" s="528">
        <v>5.28</v>
      </c>
      <c r="Z39" s="528">
        <v>105.84</v>
      </c>
      <c r="AA39" s="528">
        <v>99.15</v>
      </c>
      <c r="AB39" s="528">
        <v>6.75</v>
      </c>
      <c r="AC39" s="528">
        <v>-1.45</v>
      </c>
      <c r="AD39" s="528">
        <v>216.98</v>
      </c>
      <c r="AE39" s="528">
        <v>-100.67</v>
      </c>
      <c r="AF39" s="528">
        <v>155.94</v>
      </c>
      <c r="AG39" s="528">
        <v>253.29</v>
      </c>
      <c r="AH39" s="528">
        <v>-38.43</v>
      </c>
      <c r="AI39" s="528">
        <v>13059.52</v>
      </c>
      <c r="AJ39" s="528">
        <v>13128.07</v>
      </c>
      <c r="AK39" s="528">
        <v>-0.52</v>
      </c>
      <c r="AL39" s="528">
        <v>49.24</v>
      </c>
      <c r="AM39" s="528">
        <v>50.72</v>
      </c>
      <c r="AN39" s="239" t="s">
        <v>197</v>
      </c>
    </row>
    <row r="40" spans="1:40" ht="20.100000000000001" customHeight="1" x14ac:dyDescent="0.3">
      <c r="A40" s="251">
        <v>1507</v>
      </c>
      <c r="B40" s="241" t="s">
        <v>106</v>
      </c>
      <c r="C40" s="528">
        <v>2733.12</v>
      </c>
      <c r="D40" s="528">
        <v>2635.5</v>
      </c>
      <c r="E40" s="528">
        <v>3.7</v>
      </c>
      <c r="F40" s="528">
        <v>2733.12</v>
      </c>
      <c r="G40" s="528">
        <v>2635.5</v>
      </c>
      <c r="H40" s="528">
        <v>3.7</v>
      </c>
      <c r="I40" s="528">
        <v>96.24</v>
      </c>
      <c r="J40" s="528">
        <v>96.07</v>
      </c>
      <c r="K40" s="528">
        <v>2630.29</v>
      </c>
      <c r="L40" s="528">
        <v>2531.85</v>
      </c>
      <c r="M40" s="528">
        <v>3.89</v>
      </c>
      <c r="N40" s="528">
        <v>96.24</v>
      </c>
      <c r="O40" s="528">
        <v>96.07</v>
      </c>
      <c r="P40" s="528">
        <v>2630.29</v>
      </c>
      <c r="Q40" s="528">
        <v>2531.85</v>
      </c>
      <c r="R40" s="528">
        <v>3.89</v>
      </c>
      <c r="S40" s="528">
        <v>4.8099999999999996</v>
      </c>
      <c r="T40" s="528">
        <v>4.68</v>
      </c>
      <c r="U40" s="528">
        <v>131.56</v>
      </c>
      <c r="V40" s="528">
        <v>123.46</v>
      </c>
      <c r="W40" s="528">
        <v>6.56</v>
      </c>
      <c r="X40" s="528">
        <v>4.8099999999999996</v>
      </c>
      <c r="Y40" s="528">
        <v>4.68</v>
      </c>
      <c r="Z40" s="528">
        <v>131.56</v>
      </c>
      <c r="AA40" s="528">
        <v>123.46</v>
      </c>
      <c r="AB40" s="528">
        <v>6.56</v>
      </c>
      <c r="AC40" s="528">
        <v>-28.73</v>
      </c>
      <c r="AD40" s="528">
        <v>-19.82</v>
      </c>
      <c r="AE40" s="528">
        <v>-44.95</v>
      </c>
      <c r="AF40" s="528">
        <v>308.63</v>
      </c>
      <c r="AG40" s="528">
        <v>89.15</v>
      </c>
      <c r="AH40" s="528">
        <v>246.19</v>
      </c>
      <c r="AI40" s="528">
        <v>30004.82</v>
      </c>
      <c r="AJ40" s="528">
        <v>24798.89</v>
      </c>
      <c r="AK40" s="528">
        <v>20.99</v>
      </c>
      <c r="AL40" s="528">
        <v>90.04</v>
      </c>
      <c r="AM40" s="528">
        <v>68.989999999999995</v>
      </c>
      <c r="AN40" s="239" t="s">
        <v>197</v>
      </c>
    </row>
    <row r="41" spans="1:40" ht="20.100000000000001" customHeight="1" x14ac:dyDescent="0.3">
      <c r="A41" s="251">
        <v>1526</v>
      </c>
      <c r="B41" s="241" t="s">
        <v>24</v>
      </c>
      <c r="C41" s="528">
        <v>2057.25</v>
      </c>
      <c r="D41" s="528">
        <v>1948.25</v>
      </c>
      <c r="E41" s="528">
        <v>5.59</v>
      </c>
      <c r="F41" s="528">
        <v>2057.25</v>
      </c>
      <c r="G41" s="528">
        <v>1948.25</v>
      </c>
      <c r="H41" s="528">
        <v>5.59</v>
      </c>
      <c r="I41" s="528">
        <v>93.37</v>
      </c>
      <c r="J41" s="528">
        <v>81.88</v>
      </c>
      <c r="K41" s="528">
        <v>1920.83</v>
      </c>
      <c r="L41" s="528">
        <v>1595.25</v>
      </c>
      <c r="M41" s="528">
        <v>20.41</v>
      </c>
      <c r="N41" s="528">
        <v>93.37</v>
      </c>
      <c r="O41" s="528">
        <v>81.88</v>
      </c>
      <c r="P41" s="528">
        <v>1920.83</v>
      </c>
      <c r="Q41" s="528">
        <v>1595.24</v>
      </c>
      <c r="R41" s="528">
        <v>20.41</v>
      </c>
      <c r="S41" s="528">
        <v>4.75</v>
      </c>
      <c r="T41" s="528">
        <v>4.79</v>
      </c>
      <c r="U41" s="528">
        <v>97.75</v>
      </c>
      <c r="V41" s="528">
        <v>93.33</v>
      </c>
      <c r="W41" s="528">
        <v>4.74</v>
      </c>
      <c r="X41" s="528">
        <v>4.75</v>
      </c>
      <c r="Y41" s="528">
        <v>4.79</v>
      </c>
      <c r="Z41" s="528">
        <v>97.75</v>
      </c>
      <c r="AA41" s="528">
        <v>93.33</v>
      </c>
      <c r="AB41" s="528">
        <v>4.74</v>
      </c>
      <c r="AC41" s="528">
        <v>38.659999999999997</v>
      </c>
      <c r="AD41" s="528">
        <v>259.67</v>
      </c>
      <c r="AE41" s="528">
        <v>-85.11</v>
      </c>
      <c r="AF41" s="528">
        <v>79.64</v>
      </c>
      <c r="AG41" s="528">
        <v>298.39</v>
      </c>
      <c r="AH41" s="528">
        <v>-73.31</v>
      </c>
      <c r="AI41" s="528">
        <v>27475.43</v>
      </c>
      <c r="AJ41" s="528">
        <v>26794.49</v>
      </c>
      <c r="AK41" s="528">
        <v>2.54</v>
      </c>
      <c r="AL41" s="528">
        <v>116.51</v>
      </c>
      <c r="AM41" s="528">
        <v>112.64</v>
      </c>
      <c r="AN41" s="239" t="s">
        <v>197</v>
      </c>
    </row>
    <row r="42" spans="1:40" ht="20.100000000000001" customHeight="1" x14ac:dyDescent="0.3">
      <c r="A42" s="251">
        <v>1237</v>
      </c>
      <c r="B42" s="241" t="s">
        <v>204</v>
      </c>
      <c r="C42" s="528">
        <v>2827.63</v>
      </c>
      <c r="D42" s="528">
        <v>2590.71</v>
      </c>
      <c r="E42" s="528">
        <v>9.14</v>
      </c>
      <c r="F42" s="528">
        <v>2827.63</v>
      </c>
      <c r="G42" s="528">
        <v>2590.71</v>
      </c>
      <c r="H42" s="528">
        <v>9.14</v>
      </c>
      <c r="I42" s="528">
        <v>120.11</v>
      </c>
      <c r="J42" s="528">
        <v>106.89</v>
      </c>
      <c r="K42" s="528">
        <v>3396.29</v>
      </c>
      <c r="L42" s="528">
        <v>2769.25</v>
      </c>
      <c r="M42" s="528">
        <v>22.64</v>
      </c>
      <c r="N42" s="528">
        <v>120.11</v>
      </c>
      <c r="O42" s="528">
        <v>106.89</v>
      </c>
      <c r="P42" s="528">
        <v>3396.29</v>
      </c>
      <c r="Q42" s="528">
        <v>2769.25</v>
      </c>
      <c r="R42" s="528">
        <v>22.64</v>
      </c>
      <c r="S42" s="528">
        <v>6.15</v>
      </c>
      <c r="T42" s="528">
        <v>9.1199999999999992</v>
      </c>
      <c r="U42" s="528">
        <v>173.96</v>
      </c>
      <c r="V42" s="528">
        <v>236.28</v>
      </c>
      <c r="W42" s="528">
        <v>-26.38</v>
      </c>
      <c r="X42" s="528">
        <v>6.15</v>
      </c>
      <c r="Y42" s="528">
        <v>9.1199999999999992</v>
      </c>
      <c r="Z42" s="528">
        <v>173.96</v>
      </c>
      <c r="AA42" s="528">
        <v>236.28</v>
      </c>
      <c r="AB42" s="528">
        <v>-26.38</v>
      </c>
      <c r="AC42" s="528">
        <v>-742.62</v>
      </c>
      <c r="AD42" s="528">
        <v>-414.83</v>
      </c>
      <c r="AE42" s="528">
        <v>-79.02</v>
      </c>
      <c r="AF42" s="528">
        <v>723.8</v>
      </c>
      <c r="AG42" s="528">
        <v>476.12</v>
      </c>
      <c r="AH42" s="528">
        <v>52.02</v>
      </c>
      <c r="AI42" s="528">
        <v>56314.28</v>
      </c>
      <c r="AJ42" s="528">
        <v>44342.77</v>
      </c>
      <c r="AK42" s="528">
        <v>27</v>
      </c>
      <c r="AL42" s="528">
        <v>159.18</v>
      </c>
      <c r="AM42" s="528">
        <v>137.72999999999999</v>
      </c>
      <c r="AN42" s="239" t="s">
        <v>197</v>
      </c>
    </row>
    <row r="43" spans="1:40" ht="20.100000000000001" customHeight="1" x14ac:dyDescent="0.3">
      <c r="A43" s="251">
        <v>1590</v>
      </c>
      <c r="B43" s="241" t="s">
        <v>98</v>
      </c>
      <c r="C43" s="528">
        <v>1050.5</v>
      </c>
      <c r="D43" s="528">
        <v>977.03</v>
      </c>
      <c r="E43" s="528">
        <v>7.52</v>
      </c>
      <c r="F43" s="528">
        <v>1050.5</v>
      </c>
      <c r="G43" s="528">
        <v>977.03</v>
      </c>
      <c r="H43" s="528">
        <v>7.52</v>
      </c>
      <c r="I43" s="528">
        <v>90.3</v>
      </c>
      <c r="J43" s="528">
        <v>81.569999999999993</v>
      </c>
      <c r="K43" s="528">
        <v>948.61</v>
      </c>
      <c r="L43" s="528">
        <v>796.99</v>
      </c>
      <c r="M43" s="528">
        <v>19.02</v>
      </c>
      <c r="N43" s="528">
        <v>90.3</v>
      </c>
      <c r="O43" s="528">
        <v>81.569999999999993</v>
      </c>
      <c r="P43" s="528">
        <v>948.61</v>
      </c>
      <c r="Q43" s="528">
        <v>796.99</v>
      </c>
      <c r="R43" s="528">
        <v>19.02</v>
      </c>
      <c r="S43" s="528">
        <v>12.64</v>
      </c>
      <c r="T43" s="528">
        <v>12.35</v>
      </c>
      <c r="U43" s="528">
        <v>132.82</v>
      </c>
      <c r="V43" s="528">
        <v>120.68</v>
      </c>
      <c r="W43" s="528">
        <v>10.06</v>
      </c>
      <c r="X43" s="528">
        <v>12.64</v>
      </c>
      <c r="Y43" s="528">
        <v>12.35</v>
      </c>
      <c r="Z43" s="528">
        <v>132.81</v>
      </c>
      <c r="AA43" s="528">
        <v>120.68</v>
      </c>
      <c r="AB43" s="528">
        <v>10.050000000000001</v>
      </c>
      <c r="AC43" s="528">
        <v>-30.92</v>
      </c>
      <c r="AD43" s="528">
        <v>59.35</v>
      </c>
      <c r="AE43" s="528">
        <v>-152.1</v>
      </c>
      <c r="AF43" s="528">
        <v>92.19</v>
      </c>
      <c r="AG43" s="528">
        <v>105.55</v>
      </c>
      <c r="AH43" s="528">
        <v>-12.66</v>
      </c>
      <c r="AI43" s="528">
        <v>15205.96</v>
      </c>
      <c r="AJ43" s="528">
        <v>14064.38</v>
      </c>
      <c r="AK43" s="528">
        <v>8.1199999999999992</v>
      </c>
      <c r="AL43" s="528">
        <v>118.25</v>
      </c>
      <c r="AM43" s="528">
        <v>119.62</v>
      </c>
      <c r="AN43" s="239" t="s">
        <v>197</v>
      </c>
    </row>
    <row r="44" spans="1:40" ht="20.100000000000001" customHeight="1" x14ac:dyDescent="0.3">
      <c r="A44" s="251">
        <v>1043</v>
      </c>
      <c r="B44" s="241" t="s">
        <v>105</v>
      </c>
      <c r="C44" s="528">
        <v>2555.75</v>
      </c>
      <c r="D44" s="528">
        <v>2500.77</v>
      </c>
      <c r="E44" s="528">
        <v>2.2000000000000002</v>
      </c>
      <c r="F44" s="528">
        <v>2362.09</v>
      </c>
      <c r="G44" s="528">
        <v>2316.39</v>
      </c>
      <c r="H44" s="528">
        <v>1.97</v>
      </c>
      <c r="I44" s="528">
        <v>93.92</v>
      </c>
      <c r="J44" s="528">
        <v>76.760000000000005</v>
      </c>
      <c r="K44" s="528">
        <v>2400.29</v>
      </c>
      <c r="L44" s="528">
        <v>1919.65</v>
      </c>
      <c r="M44" s="528">
        <v>25.04</v>
      </c>
      <c r="N44" s="528">
        <v>93.94</v>
      </c>
      <c r="O44" s="528">
        <v>76.03</v>
      </c>
      <c r="P44" s="528">
        <v>2219.06</v>
      </c>
      <c r="Q44" s="528">
        <v>1761.22</v>
      </c>
      <c r="R44" s="528">
        <v>26</v>
      </c>
      <c r="S44" s="528">
        <v>7.42</v>
      </c>
      <c r="T44" s="528">
        <v>7.57</v>
      </c>
      <c r="U44" s="528">
        <v>189.58</v>
      </c>
      <c r="V44" s="528">
        <v>189.23</v>
      </c>
      <c r="W44" s="528">
        <v>0.18</v>
      </c>
      <c r="X44" s="528">
        <v>8.0299999999999994</v>
      </c>
      <c r="Y44" s="528">
        <v>8.17</v>
      </c>
      <c r="Z44" s="528">
        <v>189.57</v>
      </c>
      <c r="AA44" s="528">
        <v>189.23</v>
      </c>
      <c r="AB44" s="528">
        <v>0.18</v>
      </c>
      <c r="AC44" s="528">
        <v>-46.55</v>
      </c>
      <c r="AD44" s="528">
        <v>365.94</v>
      </c>
      <c r="AE44" s="528">
        <v>-112.72</v>
      </c>
      <c r="AF44" s="528">
        <v>23.62</v>
      </c>
      <c r="AG44" s="528">
        <v>429.27</v>
      </c>
      <c r="AH44" s="528">
        <v>-94.5</v>
      </c>
      <c r="AI44" s="528">
        <v>17391.63</v>
      </c>
      <c r="AJ44" s="528">
        <v>16632.04</v>
      </c>
      <c r="AK44" s="528">
        <v>4.57</v>
      </c>
      <c r="AL44" s="528">
        <v>55.5</v>
      </c>
      <c r="AM44" s="528">
        <v>54.32</v>
      </c>
      <c r="AN44" s="239" t="s">
        <v>197</v>
      </c>
    </row>
    <row r="45" spans="1:40" ht="20.100000000000001" customHeight="1" x14ac:dyDescent="0.3">
      <c r="A45" s="251">
        <v>1068</v>
      </c>
      <c r="B45" s="241" t="s">
        <v>25</v>
      </c>
      <c r="C45" s="528">
        <v>3197</v>
      </c>
      <c r="D45" s="528">
        <v>3017.88</v>
      </c>
      <c r="E45" s="528">
        <v>5.94</v>
      </c>
      <c r="F45" s="528">
        <v>3197</v>
      </c>
      <c r="G45" s="528">
        <v>3017.88</v>
      </c>
      <c r="H45" s="528">
        <v>5.94</v>
      </c>
      <c r="I45" s="528">
        <v>104.09</v>
      </c>
      <c r="J45" s="528">
        <v>94.09</v>
      </c>
      <c r="K45" s="528">
        <v>3327.83</v>
      </c>
      <c r="L45" s="528">
        <v>2839.59</v>
      </c>
      <c r="M45" s="528">
        <v>17.190000000000001</v>
      </c>
      <c r="N45" s="528">
        <v>104.09</v>
      </c>
      <c r="O45" s="528">
        <v>94.09</v>
      </c>
      <c r="P45" s="528">
        <v>3327.83</v>
      </c>
      <c r="Q45" s="528">
        <v>2839.59</v>
      </c>
      <c r="R45" s="528">
        <v>17.190000000000001</v>
      </c>
      <c r="S45" s="528">
        <v>7.12</v>
      </c>
      <c r="T45" s="528">
        <v>6.72</v>
      </c>
      <c r="U45" s="528">
        <v>227.51</v>
      </c>
      <c r="V45" s="528">
        <v>202.69</v>
      </c>
      <c r="W45" s="528">
        <v>12.25</v>
      </c>
      <c r="X45" s="528">
        <v>7.12</v>
      </c>
      <c r="Y45" s="528">
        <v>6.72</v>
      </c>
      <c r="Z45" s="528">
        <v>227.51</v>
      </c>
      <c r="AA45" s="528">
        <v>202.69</v>
      </c>
      <c r="AB45" s="528">
        <v>12.25</v>
      </c>
      <c r="AC45" s="528">
        <v>-358.35</v>
      </c>
      <c r="AD45" s="528">
        <v>-24.41</v>
      </c>
      <c r="AE45" s="528">
        <v>-1368.05</v>
      </c>
      <c r="AF45" s="528">
        <v>225.38</v>
      </c>
      <c r="AG45" s="528">
        <v>452.98</v>
      </c>
      <c r="AH45" s="528">
        <v>-50.25</v>
      </c>
      <c r="AI45" s="528">
        <v>72836.98</v>
      </c>
      <c r="AJ45" s="528">
        <v>67163.62</v>
      </c>
      <c r="AK45" s="528">
        <v>8.4499999999999993</v>
      </c>
      <c r="AL45" s="528">
        <v>187.09</v>
      </c>
      <c r="AM45" s="528">
        <v>182.09</v>
      </c>
      <c r="AN45" s="239" t="s">
        <v>197</v>
      </c>
    </row>
    <row r="46" spans="1:40" ht="20.100000000000001" customHeight="1" x14ac:dyDescent="0.3">
      <c r="A46" s="251">
        <v>1572</v>
      </c>
      <c r="B46" s="241" t="s">
        <v>26</v>
      </c>
      <c r="C46" s="528">
        <v>2996.18</v>
      </c>
      <c r="D46" s="528">
        <v>2998.45</v>
      </c>
      <c r="E46" s="528">
        <v>-0.08</v>
      </c>
      <c r="F46" s="528">
        <v>2696.63</v>
      </c>
      <c r="G46" s="528">
        <v>2699.03</v>
      </c>
      <c r="H46" s="528">
        <v>-0.09</v>
      </c>
      <c r="I46" s="528">
        <v>92.14</v>
      </c>
      <c r="J46" s="528">
        <v>73.02</v>
      </c>
      <c r="K46" s="528">
        <v>2760.69</v>
      </c>
      <c r="L46" s="528">
        <v>2189.6</v>
      </c>
      <c r="M46" s="528">
        <v>26.08</v>
      </c>
      <c r="N46" s="528">
        <v>91.6</v>
      </c>
      <c r="O46" s="528">
        <v>71.27</v>
      </c>
      <c r="P46" s="528">
        <v>2470.11</v>
      </c>
      <c r="Q46" s="528">
        <v>1923.62</v>
      </c>
      <c r="R46" s="528">
        <v>28.41</v>
      </c>
      <c r="S46" s="528">
        <v>5.2</v>
      </c>
      <c r="T46" s="528">
        <v>4.9400000000000004</v>
      </c>
      <c r="U46" s="528">
        <v>155.84</v>
      </c>
      <c r="V46" s="528">
        <v>148.02000000000001</v>
      </c>
      <c r="W46" s="528">
        <v>5.28</v>
      </c>
      <c r="X46" s="528">
        <v>5.78</v>
      </c>
      <c r="Y46" s="528">
        <v>5.48</v>
      </c>
      <c r="Z46" s="528">
        <v>155.84</v>
      </c>
      <c r="AA46" s="528">
        <v>148.02000000000001</v>
      </c>
      <c r="AB46" s="528">
        <v>5.28</v>
      </c>
      <c r="AC46" s="528">
        <v>70.67</v>
      </c>
      <c r="AD46" s="528">
        <v>627.39</v>
      </c>
      <c r="AE46" s="528">
        <v>-88.74</v>
      </c>
      <c r="AF46" s="528">
        <v>559.76</v>
      </c>
      <c r="AG46" s="528">
        <v>724.53</v>
      </c>
      <c r="AH46" s="528">
        <v>-22.74</v>
      </c>
      <c r="AI46" s="528">
        <v>45370.31</v>
      </c>
      <c r="AJ46" s="528">
        <v>40251.57</v>
      </c>
      <c r="AK46" s="528">
        <v>12.72</v>
      </c>
      <c r="AL46" s="528">
        <v>122.59</v>
      </c>
      <c r="AM46" s="528">
        <v>110.88</v>
      </c>
      <c r="AN46" s="239" t="s">
        <v>197</v>
      </c>
    </row>
    <row r="47" spans="1:40" ht="20.100000000000001" customHeight="1" x14ac:dyDescent="0.3">
      <c r="A47" s="251">
        <v>1271</v>
      </c>
      <c r="B47" s="241" t="s">
        <v>114</v>
      </c>
      <c r="C47" s="528">
        <v>463.46</v>
      </c>
      <c r="D47" s="528">
        <v>444.28</v>
      </c>
      <c r="E47" s="528">
        <v>4.32</v>
      </c>
      <c r="F47" s="528">
        <v>463.46</v>
      </c>
      <c r="G47" s="528">
        <v>444.28</v>
      </c>
      <c r="H47" s="528">
        <v>4.32</v>
      </c>
      <c r="I47" s="528">
        <v>81.569999999999993</v>
      </c>
      <c r="J47" s="528">
        <v>81.540000000000006</v>
      </c>
      <c r="K47" s="528">
        <v>378.05</v>
      </c>
      <c r="L47" s="528">
        <v>362.25</v>
      </c>
      <c r="M47" s="528">
        <v>4.3600000000000003</v>
      </c>
      <c r="N47" s="528">
        <v>81.569999999999993</v>
      </c>
      <c r="O47" s="528">
        <v>81.540000000000006</v>
      </c>
      <c r="P47" s="528">
        <v>378.05</v>
      </c>
      <c r="Q47" s="528">
        <v>362.25</v>
      </c>
      <c r="R47" s="528">
        <v>4.3600000000000003</v>
      </c>
      <c r="S47" s="528">
        <v>14.11</v>
      </c>
      <c r="T47" s="528">
        <v>14.82</v>
      </c>
      <c r="U47" s="528">
        <v>65.42</v>
      </c>
      <c r="V47" s="528">
        <v>65.84</v>
      </c>
      <c r="W47" s="528">
        <v>-0.64</v>
      </c>
      <c r="X47" s="528">
        <v>14.11</v>
      </c>
      <c r="Y47" s="528">
        <v>14.82</v>
      </c>
      <c r="Z47" s="528">
        <v>65.42</v>
      </c>
      <c r="AA47" s="528">
        <v>65.84</v>
      </c>
      <c r="AB47" s="528">
        <v>-0.64</v>
      </c>
      <c r="AC47" s="528">
        <v>20</v>
      </c>
      <c r="AD47" s="528">
        <v>16.190000000000001</v>
      </c>
      <c r="AE47" s="528">
        <v>23.53</v>
      </c>
      <c r="AF47" s="528">
        <v>38.270000000000003</v>
      </c>
      <c r="AG47" s="528">
        <v>34.119999999999997</v>
      </c>
      <c r="AH47" s="528">
        <v>12.16</v>
      </c>
      <c r="AI47" s="528">
        <v>4491.67</v>
      </c>
      <c r="AJ47" s="528">
        <v>4276.5</v>
      </c>
      <c r="AK47" s="528">
        <v>5.03</v>
      </c>
      <c r="AL47" s="528">
        <v>82.52</v>
      </c>
      <c r="AM47" s="528">
        <v>79.87</v>
      </c>
      <c r="AN47" s="239" t="s">
        <v>197</v>
      </c>
    </row>
    <row r="48" spans="1:40" ht="20.100000000000001" customHeight="1" x14ac:dyDescent="0.3">
      <c r="A48" s="251">
        <v>1086</v>
      </c>
      <c r="B48" s="241" t="s">
        <v>639</v>
      </c>
      <c r="C48" s="528">
        <v>152.51</v>
      </c>
      <c r="D48" s="528">
        <v>140.96</v>
      </c>
      <c r="E48" s="528">
        <v>8.19</v>
      </c>
      <c r="F48" s="528">
        <v>152.51</v>
      </c>
      <c r="G48" s="528">
        <v>140.96</v>
      </c>
      <c r="H48" s="528">
        <v>8.19</v>
      </c>
      <c r="I48" s="528">
        <v>61.21</v>
      </c>
      <c r="J48" s="528">
        <v>48.09</v>
      </c>
      <c r="K48" s="528">
        <v>93.34</v>
      </c>
      <c r="L48" s="528">
        <v>67.78</v>
      </c>
      <c r="M48" s="528">
        <v>37.71</v>
      </c>
      <c r="N48" s="528">
        <v>61.21</v>
      </c>
      <c r="O48" s="528">
        <v>48.09</v>
      </c>
      <c r="P48" s="528">
        <v>93.34</v>
      </c>
      <c r="Q48" s="528">
        <v>67.78</v>
      </c>
      <c r="R48" s="528">
        <v>37.71</v>
      </c>
      <c r="S48" s="528">
        <v>33.159999999999997</v>
      </c>
      <c r="T48" s="528">
        <v>34.590000000000003</v>
      </c>
      <c r="U48" s="528">
        <v>50.57</v>
      </c>
      <c r="V48" s="528">
        <v>48.76</v>
      </c>
      <c r="W48" s="528">
        <v>3.71</v>
      </c>
      <c r="X48" s="528">
        <v>33.159999999999997</v>
      </c>
      <c r="Y48" s="528">
        <v>34.590000000000003</v>
      </c>
      <c r="Z48" s="528">
        <v>50.57</v>
      </c>
      <c r="AA48" s="528">
        <v>48.76</v>
      </c>
      <c r="AB48" s="528">
        <v>3.71</v>
      </c>
      <c r="AC48" s="528">
        <v>8.6</v>
      </c>
      <c r="AD48" s="528">
        <v>24.42</v>
      </c>
      <c r="AE48" s="528">
        <v>-64.78</v>
      </c>
      <c r="AF48" s="528">
        <v>85.51</v>
      </c>
      <c r="AG48" s="528">
        <v>35.71</v>
      </c>
      <c r="AH48" s="528">
        <v>139.46</v>
      </c>
      <c r="AI48" s="528">
        <v>10540.85</v>
      </c>
      <c r="AJ48" s="528">
        <v>9862.4500000000007</v>
      </c>
      <c r="AK48" s="528">
        <v>6.88</v>
      </c>
      <c r="AL48" s="528">
        <v>576.61</v>
      </c>
      <c r="AM48" s="528">
        <v>590.33000000000004</v>
      </c>
      <c r="AN48" s="239" t="s">
        <v>197</v>
      </c>
    </row>
    <row r="49" spans="1:40" ht="20.100000000000001" customHeight="1" x14ac:dyDescent="0.3">
      <c r="A49" s="251">
        <v>1253</v>
      </c>
      <c r="B49" s="241" t="s">
        <v>483</v>
      </c>
      <c r="C49" s="528">
        <v>1527.92</v>
      </c>
      <c r="D49" s="528">
        <v>1453.72</v>
      </c>
      <c r="E49" s="528">
        <v>5.0999999999999996</v>
      </c>
      <c r="F49" s="528">
        <v>1527.92</v>
      </c>
      <c r="G49" s="528">
        <v>1453.72</v>
      </c>
      <c r="H49" s="528">
        <v>5.0999999999999996</v>
      </c>
      <c r="I49" s="528">
        <v>102.73</v>
      </c>
      <c r="J49" s="528">
        <v>88.02</v>
      </c>
      <c r="K49" s="528">
        <v>1569.68</v>
      </c>
      <c r="L49" s="528">
        <v>1279.58</v>
      </c>
      <c r="M49" s="528">
        <v>22.67</v>
      </c>
      <c r="N49" s="528">
        <v>102.73</v>
      </c>
      <c r="O49" s="528">
        <v>88.02</v>
      </c>
      <c r="P49" s="528">
        <v>1569.68</v>
      </c>
      <c r="Q49" s="528">
        <v>1279.58</v>
      </c>
      <c r="R49" s="528">
        <v>22.67</v>
      </c>
      <c r="S49" s="528">
        <v>4.13</v>
      </c>
      <c r="T49" s="528">
        <v>4.28</v>
      </c>
      <c r="U49" s="528">
        <v>63.08</v>
      </c>
      <c r="V49" s="528">
        <v>62.25</v>
      </c>
      <c r="W49" s="528">
        <v>1.33</v>
      </c>
      <c r="X49" s="528">
        <v>4.13</v>
      </c>
      <c r="Y49" s="528">
        <v>4.28</v>
      </c>
      <c r="Z49" s="528">
        <v>63.08</v>
      </c>
      <c r="AA49" s="528">
        <v>62.25</v>
      </c>
      <c r="AB49" s="528">
        <v>1.33</v>
      </c>
      <c r="AC49" s="528">
        <v>-104.84</v>
      </c>
      <c r="AD49" s="528">
        <v>111.9</v>
      </c>
      <c r="AE49" s="528">
        <v>-193.69</v>
      </c>
      <c r="AF49" s="528">
        <v>38.46</v>
      </c>
      <c r="AG49" s="528">
        <v>152.83000000000001</v>
      </c>
      <c r="AH49" s="528">
        <v>-74.83</v>
      </c>
      <c r="AI49" s="528">
        <v>11554.99</v>
      </c>
      <c r="AJ49" s="528">
        <v>12297.35</v>
      </c>
      <c r="AK49" s="528">
        <v>-6.04</v>
      </c>
      <c r="AL49" s="528">
        <v>63.11</v>
      </c>
      <c r="AM49" s="528">
        <v>64.819999999999993</v>
      </c>
      <c r="AN49" s="239" t="s">
        <v>197</v>
      </c>
    </row>
    <row r="50" spans="1:40" ht="20.100000000000001" customHeight="1" x14ac:dyDescent="0.3">
      <c r="A50" s="251">
        <v>1270</v>
      </c>
      <c r="B50" s="241" t="s">
        <v>486</v>
      </c>
      <c r="C50" s="528">
        <v>715.78</v>
      </c>
      <c r="D50" s="528">
        <v>683.18</v>
      </c>
      <c r="E50" s="528">
        <v>4.7699999999999996</v>
      </c>
      <c r="F50" s="528">
        <v>715.78</v>
      </c>
      <c r="G50" s="528">
        <v>683.18</v>
      </c>
      <c r="H50" s="528">
        <v>4.7699999999999996</v>
      </c>
      <c r="I50" s="528">
        <v>125.98</v>
      </c>
      <c r="J50" s="528">
        <v>111.19</v>
      </c>
      <c r="K50" s="528">
        <v>901.73</v>
      </c>
      <c r="L50" s="528">
        <v>759.66</v>
      </c>
      <c r="M50" s="528">
        <v>18.7</v>
      </c>
      <c r="N50" s="528">
        <v>125.98</v>
      </c>
      <c r="O50" s="528">
        <v>111.19</v>
      </c>
      <c r="P50" s="528">
        <v>901.73</v>
      </c>
      <c r="Q50" s="528">
        <v>759.66</v>
      </c>
      <c r="R50" s="528">
        <v>18.7</v>
      </c>
      <c r="S50" s="528">
        <v>14.31</v>
      </c>
      <c r="T50" s="528">
        <v>14.42</v>
      </c>
      <c r="U50" s="528">
        <v>102.45</v>
      </c>
      <c r="V50" s="528">
        <v>98.52</v>
      </c>
      <c r="W50" s="528">
        <v>3.99</v>
      </c>
      <c r="X50" s="528">
        <v>14.31</v>
      </c>
      <c r="Y50" s="528">
        <v>14.42</v>
      </c>
      <c r="Z50" s="528">
        <v>102.45</v>
      </c>
      <c r="AA50" s="528">
        <v>98.52</v>
      </c>
      <c r="AB50" s="528">
        <v>3.99</v>
      </c>
      <c r="AC50" s="528">
        <v>-288.39999999999998</v>
      </c>
      <c r="AD50" s="528">
        <v>-175</v>
      </c>
      <c r="AE50" s="528">
        <v>-64.8</v>
      </c>
      <c r="AF50" s="528">
        <v>548.14</v>
      </c>
      <c r="AG50" s="528">
        <v>412.49</v>
      </c>
      <c r="AH50" s="528">
        <v>32.89</v>
      </c>
      <c r="AI50" s="528">
        <v>30394.93</v>
      </c>
      <c r="AJ50" s="528">
        <v>24237.22</v>
      </c>
      <c r="AK50" s="528">
        <v>25.41</v>
      </c>
      <c r="AL50" s="528">
        <v>354.38</v>
      </c>
      <c r="AM50" s="528">
        <v>270.42</v>
      </c>
      <c r="AN50" s="239" t="s">
        <v>197</v>
      </c>
    </row>
    <row r="51" spans="1:40" ht="20.100000000000001" customHeight="1" x14ac:dyDescent="0.3">
      <c r="A51" s="251">
        <v>1598</v>
      </c>
      <c r="B51" s="241" t="s">
        <v>139</v>
      </c>
      <c r="C51" s="528">
        <v>2003.59</v>
      </c>
      <c r="D51" s="528">
        <v>1961.48</v>
      </c>
      <c r="E51" s="528">
        <v>2.15</v>
      </c>
      <c r="F51" s="528">
        <v>1942.59</v>
      </c>
      <c r="G51" s="528">
        <v>1905.4</v>
      </c>
      <c r="H51" s="528">
        <v>1.95</v>
      </c>
      <c r="I51" s="528">
        <v>89.58</v>
      </c>
      <c r="J51" s="528">
        <v>84.42</v>
      </c>
      <c r="K51" s="528">
        <v>1794.84</v>
      </c>
      <c r="L51" s="528">
        <v>1655.88</v>
      </c>
      <c r="M51" s="528">
        <v>8.39</v>
      </c>
      <c r="N51" s="528">
        <v>89.93</v>
      </c>
      <c r="O51" s="528">
        <v>84.73</v>
      </c>
      <c r="P51" s="528">
        <v>1747.06</v>
      </c>
      <c r="Q51" s="528">
        <v>1614.5</v>
      </c>
      <c r="R51" s="528">
        <v>8.2100000000000009</v>
      </c>
      <c r="S51" s="528">
        <v>4.66</v>
      </c>
      <c r="T51" s="528">
        <v>4.47</v>
      </c>
      <c r="U51" s="528">
        <v>93.39</v>
      </c>
      <c r="V51" s="528">
        <v>87.66</v>
      </c>
      <c r="W51" s="528">
        <v>6.54</v>
      </c>
      <c r="X51" s="528">
        <v>4.8099999999999996</v>
      </c>
      <c r="Y51" s="528">
        <v>4.5999999999999996</v>
      </c>
      <c r="Z51" s="528">
        <v>93.39</v>
      </c>
      <c r="AA51" s="528">
        <v>87.66</v>
      </c>
      <c r="AB51" s="528">
        <v>6.54</v>
      </c>
      <c r="AC51" s="528">
        <v>102.15</v>
      </c>
      <c r="AD51" s="528">
        <v>203.24</v>
      </c>
      <c r="AE51" s="528">
        <v>-49.74</v>
      </c>
      <c r="AF51" s="528">
        <v>178.58</v>
      </c>
      <c r="AG51" s="528">
        <v>241.21</v>
      </c>
      <c r="AH51" s="528">
        <v>-25.96</v>
      </c>
      <c r="AI51" s="528">
        <v>10945.52</v>
      </c>
      <c r="AJ51" s="528">
        <v>9482.15</v>
      </c>
      <c r="AK51" s="528">
        <v>15.43</v>
      </c>
      <c r="AL51" s="528">
        <v>46.44</v>
      </c>
      <c r="AM51" s="528">
        <v>41.11</v>
      </c>
      <c r="AN51" s="239" t="s">
        <v>197</v>
      </c>
    </row>
    <row r="52" spans="1:40" ht="20.100000000000001" customHeight="1" x14ac:dyDescent="0.3">
      <c r="A52" s="761">
        <v>1523</v>
      </c>
      <c r="B52" s="511" t="s">
        <v>28</v>
      </c>
      <c r="C52" s="656">
        <v>0</v>
      </c>
      <c r="D52" s="656">
        <v>2680.97</v>
      </c>
      <c r="E52" s="656">
        <v>-100</v>
      </c>
      <c r="F52" s="656">
        <v>0</v>
      </c>
      <c r="G52" s="656">
        <v>2680.97</v>
      </c>
      <c r="H52" s="656">
        <v>-100</v>
      </c>
      <c r="I52" s="656">
        <v>0</v>
      </c>
      <c r="J52" s="656">
        <v>78.819999999999993</v>
      </c>
      <c r="K52" s="656">
        <v>0</v>
      </c>
      <c r="L52" s="656">
        <v>2113.2399999999998</v>
      </c>
      <c r="M52" s="656">
        <v>-100</v>
      </c>
      <c r="N52" s="656">
        <v>0</v>
      </c>
      <c r="O52" s="656">
        <v>78.819999999999993</v>
      </c>
      <c r="P52" s="656">
        <v>0</v>
      </c>
      <c r="Q52" s="656">
        <v>2113.2399999999998</v>
      </c>
      <c r="R52" s="656">
        <v>-100</v>
      </c>
      <c r="S52" s="656">
        <v>0</v>
      </c>
      <c r="T52" s="656">
        <v>9.99</v>
      </c>
      <c r="U52" s="656">
        <v>0</v>
      </c>
      <c r="V52" s="656">
        <v>267.88</v>
      </c>
      <c r="W52" s="656">
        <v>-100</v>
      </c>
      <c r="X52" s="656">
        <v>0</v>
      </c>
      <c r="Y52" s="656">
        <v>9.99</v>
      </c>
      <c r="Z52" s="656">
        <v>0</v>
      </c>
      <c r="AA52" s="656">
        <v>267.88</v>
      </c>
      <c r="AB52" s="656">
        <v>-100</v>
      </c>
      <c r="AC52" s="656">
        <v>0</v>
      </c>
      <c r="AD52" s="656">
        <v>300</v>
      </c>
      <c r="AE52" s="656">
        <v>-100</v>
      </c>
      <c r="AF52" s="656">
        <v>0</v>
      </c>
      <c r="AG52" s="656">
        <v>200.46</v>
      </c>
      <c r="AH52" s="656">
        <v>-100</v>
      </c>
      <c r="AI52" s="656">
        <v>0</v>
      </c>
      <c r="AJ52" s="656">
        <v>0</v>
      </c>
      <c r="AK52" s="656">
        <v>0</v>
      </c>
      <c r="AL52" s="656">
        <v>0</v>
      </c>
      <c r="AM52" s="656">
        <v>0</v>
      </c>
      <c r="AN52" s="239" t="s">
        <v>197</v>
      </c>
    </row>
    <row r="53" spans="1:40" ht="20.100000000000001" customHeight="1" x14ac:dyDescent="0.3">
      <c r="A53" s="251">
        <v>1566</v>
      </c>
      <c r="B53" s="241" t="s">
        <v>357</v>
      </c>
      <c r="C53" s="528">
        <v>1088.23</v>
      </c>
      <c r="D53" s="528">
        <v>1159.81</v>
      </c>
      <c r="E53" s="528">
        <v>-6.17</v>
      </c>
      <c r="F53" s="528">
        <v>1075.25</v>
      </c>
      <c r="G53" s="528">
        <v>1114.26</v>
      </c>
      <c r="H53" s="528">
        <v>-3.5</v>
      </c>
      <c r="I53" s="528">
        <v>71.599999999999994</v>
      </c>
      <c r="J53" s="528">
        <v>77.75</v>
      </c>
      <c r="K53" s="528">
        <v>779.18</v>
      </c>
      <c r="L53" s="528">
        <v>901.71</v>
      </c>
      <c r="M53" s="528">
        <v>-13.59</v>
      </c>
      <c r="N53" s="528">
        <v>71.010000000000005</v>
      </c>
      <c r="O53" s="528">
        <v>76.650000000000006</v>
      </c>
      <c r="P53" s="528">
        <v>763.53</v>
      </c>
      <c r="Q53" s="528">
        <v>854.12</v>
      </c>
      <c r="R53" s="528">
        <v>-10.61</v>
      </c>
      <c r="S53" s="528">
        <v>22.76</v>
      </c>
      <c r="T53" s="528">
        <v>12.6</v>
      </c>
      <c r="U53" s="528">
        <v>247.65</v>
      </c>
      <c r="V53" s="528">
        <v>146.16999999999999</v>
      </c>
      <c r="W53" s="528">
        <v>69.430000000000007</v>
      </c>
      <c r="X53" s="528">
        <v>23.03</v>
      </c>
      <c r="Y53" s="528">
        <v>13.12</v>
      </c>
      <c r="Z53" s="528">
        <v>247.65</v>
      </c>
      <c r="AA53" s="528">
        <v>146.16999999999999</v>
      </c>
      <c r="AB53" s="528">
        <v>69.430000000000007</v>
      </c>
      <c r="AC53" s="528">
        <v>64.08</v>
      </c>
      <c r="AD53" s="528">
        <v>113.97</v>
      </c>
      <c r="AE53" s="528">
        <v>-43.77</v>
      </c>
      <c r="AF53" s="528">
        <v>126.04</v>
      </c>
      <c r="AG53" s="528">
        <v>134.01</v>
      </c>
      <c r="AH53" s="528">
        <v>-5.95</v>
      </c>
      <c r="AI53" s="528">
        <v>25601.11</v>
      </c>
      <c r="AJ53" s="528">
        <v>7606.24</v>
      </c>
      <c r="AK53" s="528">
        <v>236.58</v>
      </c>
      <c r="AL53" s="528">
        <v>195.5</v>
      </c>
      <c r="AM53" s="528">
        <v>52.53</v>
      </c>
      <c r="AN53" s="239" t="s">
        <v>108</v>
      </c>
    </row>
    <row r="54" spans="1:40" ht="20.100000000000001" customHeight="1" x14ac:dyDescent="0.3">
      <c r="A54" s="251">
        <v>1591</v>
      </c>
      <c r="B54" s="241" t="s">
        <v>110</v>
      </c>
      <c r="C54" s="528">
        <v>654.09</v>
      </c>
      <c r="D54" s="528">
        <v>618.45000000000005</v>
      </c>
      <c r="E54" s="528">
        <v>5.76</v>
      </c>
      <c r="F54" s="528">
        <v>654.09</v>
      </c>
      <c r="G54" s="528">
        <v>618.45000000000005</v>
      </c>
      <c r="H54" s="528">
        <v>5.76</v>
      </c>
      <c r="I54" s="528">
        <v>97.46</v>
      </c>
      <c r="J54" s="528">
        <v>97.33</v>
      </c>
      <c r="K54" s="528">
        <v>637.45000000000005</v>
      </c>
      <c r="L54" s="528">
        <v>601.92999999999995</v>
      </c>
      <c r="M54" s="528">
        <v>5.9</v>
      </c>
      <c r="N54" s="528">
        <v>97.46</v>
      </c>
      <c r="O54" s="528">
        <v>97.33</v>
      </c>
      <c r="P54" s="528">
        <v>637.45000000000005</v>
      </c>
      <c r="Q54" s="528">
        <v>601.92999999999995</v>
      </c>
      <c r="R54" s="528">
        <v>5.9</v>
      </c>
      <c r="S54" s="528">
        <v>2.61</v>
      </c>
      <c r="T54" s="528">
        <v>2.67</v>
      </c>
      <c r="U54" s="528">
        <v>17.059999999999999</v>
      </c>
      <c r="V54" s="528">
        <v>16.53</v>
      </c>
      <c r="W54" s="528">
        <v>3.21</v>
      </c>
      <c r="X54" s="528">
        <v>2.61</v>
      </c>
      <c r="Y54" s="528">
        <v>2.67</v>
      </c>
      <c r="Z54" s="528">
        <v>17.059999999999999</v>
      </c>
      <c r="AA54" s="528">
        <v>16.53</v>
      </c>
      <c r="AB54" s="528">
        <v>3.21</v>
      </c>
      <c r="AC54" s="528">
        <v>-0.42</v>
      </c>
      <c r="AD54" s="528">
        <v>0</v>
      </c>
      <c r="AE54" s="528">
        <v>-100</v>
      </c>
      <c r="AF54" s="528">
        <v>0.54</v>
      </c>
      <c r="AG54" s="528">
        <v>51.5</v>
      </c>
      <c r="AH54" s="528">
        <v>-98.95</v>
      </c>
      <c r="AI54" s="528">
        <v>2375.38</v>
      </c>
      <c r="AJ54" s="528">
        <v>2429.85</v>
      </c>
      <c r="AK54" s="528">
        <v>-2.2400000000000002</v>
      </c>
      <c r="AL54" s="528">
        <v>30.33</v>
      </c>
      <c r="AM54" s="528">
        <v>32.770000000000003</v>
      </c>
      <c r="AN54" s="239" t="s">
        <v>197</v>
      </c>
    </row>
    <row r="55" spans="1:40" ht="20.100000000000001" customHeight="1" x14ac:dyDescent="0.3">
      <c r="A55" s="251">
        <v>1559</v>
      </c>
      <c r="B55" s="241" t="s">
        <v>638</v>
      </c>
      <c r="C55" s="528">
        <v>2136.1999999999998</v>
      </c>
      <c r="D55" s="528">
        <v>2047.56</v>
      </c>
      <c r="E55" s="528">
        <v>4.33</v>
      </c>
      <c r="F55" s="528">
        <v>2136.1999999999998</v>
      </c>
      <c r="G55" s="528">
        <v>2047.56</v>
      </c>
      <c r="H55" s="528">
        <v>4.33</v>
      </c>
      <c r="I55" s="528">
        <v>87.05</v>
      </c>
      <c r="J55" s="528">
        <v>79.42</v>
      </c>
      <c r="K55" s="528">
        <v>1859.49</v>
      </c>
      <c r="L55" s="528">
        <v>1626.13</v>
      </c>
      <c r="M55" s="528">
        <v>14.35</v>
      </c>
      <c r="N55" s="528">
        <v>87.05</v>
      </c>
      <c r="O55" s="528">
        <v>79.42</v>
      </c>
      <c r="P55" s="528">
        <v>1859.49</v>
      </c>
      <c r="Q55" s="528">
        <v>1626.13</v>
      </c>
      <c r="R55" s="528">
        <v>14.35</v>
      </c>
      <c r="S55" s="528">
        <v>6.19</v>
      </c>
      <c r="T55" s="528">
        <v>6.26</v>
      </c>
      <c r="U55" s="528">
        <v>132.18</v>
      </c>
      <c r="V55" s="528">
        <v>128.24</v>
      </c>
      <c r="W55" s="528">
        <v>3.07</v>
      </c>
      <c r="X55" s="528">
        <v>6.19</v>
      </c>
      <c r="Y55" s="528">
        <v>6.26</v>
      </c>
      <c r="Z55" s="528">
        <v>132.18</v>
      </c>
      <c r="AA55" s="528">
        <v>128.24</v>
      </c>
      <c r="AB55" s="528">
        <v>3.07</v>
      </c>
      <c r="AC55" s="528">
        <v>144.53</v>
      </c>
      <c r="AD55" s="528">
        <v>293.19</v>
      </c>
      <c r="AE55" s="528">
        <v>-50.7</v>
      </c>
      <c r="AF55" s="528">
        <v>601.96</v>
      </c>
      <c r="AG55" s="528">
        <v>436.95</v>
      </c>
      <c r="AH55" s="528">
        <v>37.76</v>
      </c>
      <c r="AI55" s="528">
        <v>34993.19</v>
      </c>
      <c r="AJ55" s="528">
        <v>31147.81</v>
      </c>
      <c r="AK55" s="528">
        <v>12.35</v>
      </c>
      <c r="AL55" s="528">
        <v>137.79</v>
      </c>
      <c r="AM55" s="528">
        <v>120.63</v>
      </c>
      <c r="AN55" s="239" t="s">
        <v>197</v>
      </c>
    </row>
    <row r="56" spans="1:40" ht="20.100000000000001" customHeight="1" x14ac:dyDescent="0.3">
      <c r="A56" s="251">
        <v>1145</v>
      </c>
      <c r="B56" s="241" t="s">
        <v>207</v>
      </c>
      <c r="C56" s="528">
        <v>1915.92</v>
      </c>
      <c r="D56" s="528">
        <v>1851.54</v>
      </c>
      <c r="E56" s="528">
        <v>3.48</v>
      </c>
      <c r="F56" s="528">
        <v>1534.59</v>
      </c>
      <c r="G56" s="528">
        <v>1486.13</v>
      </c>
      <c r="H56" s="528">
        <v>3.26</v>
      </c>
      <c r="I56" s="528">
        <v>83.97</v>
      </c>
      <c r="J56" s="528">
        <v>78.87</v>
      </c>
      <c r="K56" s="528">
        <v>1608.86</v>
      </c>
      <c r="L56" s="528">
        <v>1460.37</v>
      </c>
      <c r="M56" s="528">
        <v>10.17</v>
      </c>
      <c r="N56" s="528">
        <v>81.7</v>
      </c>
      <c r="O56" s="528">
        <v>76.03</v>
      </c>
      <c r="P56" s="528">
        <v>1253.81</v>
      </c>
      <c r="Q56" s="528">
        <v>1129.9100000000001</v>
      </c>
      <c r="R56" s="528">
        <v>10.97</v>
      </c>
      <c r="S56" s="528">
        <v>9.32</v>
      </c>
      <c r="T56" s="528">
        <v>9.5399999999999991</v>
      </c>
      <c r="U56" s="528">
        <v>178.5</v>
      </c>
      <c r="V56" s="528">
        <v>176.62</v>
      </c>
      <c r="W56" s="528">
        <v>1.06</v>
      </c>
      <c r="X56" s="528">
        <v>11.63</v>
      </c>
      <c r="Y56" s="528">
        <v>11.88</v>
      </c>
      <c r="Z56" s="528">
        <v>178.5</v>
      </c>
      <c r="AA56" s="528">
        <v>176.62</v>
      </c>
      <c r="AB56" s="528">
        <v>1.06</v>
      </c>
      <c r="AC56" s="528">
        <v>102.28</v>
      </c>
      <c r="AD56" s="528">
        <v>179.6</v>
      </c>
      <c r="AE56" s="528">
        <v>-43.05</v>
      </c>
      <c r="AF56" s="528">
        <v>143.05000000000001</v>
      </c>
      <c r="AG56" s="528">
        <v>223.73</v>
      </c>
      <c r="AH56" s="528">
        <v>-36.06</v>
      </c>
      <c r="AI56" s="528">
        <v>11992.41</v>
      </c>
      <c r="AJ56" s="528">
        <v>10755.76</v>
      </c>
      <c r="AK56" s="528">
        <v>11.5</v>
      </c>
      <c r="AL56" s="528">
        <v>52.52</v>
      </c>
      <c r="AM56" s="528">
        <v>49.1</v>
      </c>
      <c r="AN56" s="239" t="s">
        <v>197</v>
      </c>
    </row>
    <row r="57" spans="1:40" ht="20.100000000000001" customHeight="1" x14ac:dyDescent="0.3">
      <c r="A57" s="251">
        <v>1197</v>
      </c>
      <c r="B57" s="241" t="s">
        <v>29</v>
      </c>
      <c r="C57" s="528">
        <v>2481.87</v>
      </c>
      <c r="D57" s="528">
        <v>2377.7800000000002</v>
      </c>
      <c r="E57" s="528">
        <v>4.38</v>
      </c>
      <c r="F57" s="528">
        <v>2087.0300000000002</v>
      </c>
      <c r="G57" s="528">
        <v>1998.49</v>
      </c>
      <c r="H57" s="528">
        <v>4.43</v>
      </c>
      <c r="I57" s="528">
        <v>101.9</v>
      </c>
      <c r="J57" s="528">
        <v>82.13</v>
      </c>
      <c r="K57" s="528">
        <v>2529.04</v>
      </c>
      <c r="L57" s="528">
        <v>1952.97</v>
      </c>
      <c r="M57" s="528">
        <v>29.5</v>
      </c>
      <c r="N57" s="528">
        <v>102.71</v>
      </c>
      <c r="O57" s="528">
        <v>80.83</v>
      </c>
      <c r="P57" s="528">
        <v>2143.62</v>
      </c>
      <c r="Q57" s="528">
        <v>1615.3</v>
      </c>
      <c r="R57" s="528">
        <v>32.71</v>
      </c>
      <c r="S57" s="528">
        <v>5.32</v>
      </c>
      <c r="T57" s="528">
        <v>5.22</v>
      </c>
      <c r="U57" s="528">
        <v>132.07</v>
      </c>
      <c r="V57" s="528">
        <v>124.13</v>
      </c>
      <c r="W57" s="528">
        <v>6.4</v>
      </c>
      <c r="X57" s="528">
        <v>6.33</v>
      </c>
      <c r="Y57" s="528">
        <v>6.21</v>
      </c>
      <c r="Z57" s="528">
        <v>132.07</v>
      </c>
      <c r="AA57" s="528">
        <v>124.13</v>
      </c>
      <c r="AB57" s="528">
        <v>6.4</v>
      </c>
      <c r="AC57" s="528">
        <v>-188.65</v>
      </c>
      <c r="AD57" s="528">
        <v>259.06</v>
      </c>
      <c r="AE57" s="528">
        <v>-172.82</v>
      </c>
      <c r="AF57" s="528">
        <v>84.16</v>
      </c>
      <c r="AG57" s="528">
        <v>424.07</v>
      </c>
      <c r="AH57" s="528">
        <v>-80.150000000000006</v>
      </c>
      <c r="AI57" s="528">
        <v>33967.96</v>
      </c>
      <c r="AJ57" s="528">
        <v>30128.2</v>
      </c>
      <c r="AK57" s="528">
        <v>12.74</v>
      </c>
      <c r="AL57" s="528">
        <v>110.02</v>
      </c>
      <c r="AM57" s="528">
        <v>105.07</v>
      </c>
      <c r="AN57" s="239" t="s">
        <v>197</v>
      </c>
    </row>
    <row r="58" spans="1:40" ht="20.100000000000001" customHeight="1" x14ac:dyDescent="0.3">
      <c r="A58" s="251">
        <v>1599</v>
      </c>
      <c r="B58" s="241" t="s">
        <v>140</v>
      </c>
      <c r="C58" s="528">
        <v>1188.0899999999999</v>
      </c>
      <c r="D58" s="528">
        <v>1109.57</v>
      </c>
      <c r="E58" s="528">
        <v>7.08</v>
      </c>
      <c r="F58" s="528">
        <v>1188.0899999999999</v>
      </c>
      <c r="G58" s="528">
        <v>1109.57</v>
      </c>
      <c r="H58" s="528">
        <v>7.08</v>
      </c>
      <c r="I58" s="528">
        <v>79.8</v>
      </c>
      <c r="J58" s="528">
        <v>74.84</v>
      </c>
      <c r="K58" s="528">
        <v>948.04</v>
      </c>
      <c r="L58" s="528">
        <v>830.37</v>
      </c>
      <c r="M58" s="528">
        <v>14.17</v>
      </c>
      <c r="N58" s="528">
        <v>79.8</v>
      </c>
      <c r="O58" s="528">
        <v>74.84</v>
      </c>
      <c r="P58" s="528">
        <v>948.04</v>
      </c>
      <c r="Q58" s="528">
        <v>830.37</v>
      </c>
      <c r="R58" s="528">
        <v>14.17</v>
      </c>
      <c r="S58" s="528">
        <v>5.63</v>
      </c>
      <c r="T58" s="528">
        <v>5.67</v>
      </c>
      <c r="U58" s="528">
        <v>66.92</v>
      </c>
      <c r="V58" s="528">
        <v>62.89</v>
      </c>
      <c r="W58" s="528">
        <v>6.41</v>
      </c>
      <c r="X58" s="528">
        <v>5.63</v>
      </c>
      <c r="Y58" s="528">
        <v>5.67</v>
      </c>
      <c r="Z58" s="528">
        <v>66.92</v>
      </c>
      <c r="AA58" s="528">
        <v>62.89</v>
      </c>
      <c r="AB58" s="528">
        <v>6.41</v>
      </c>
      <c r="AC58" s="528">
        <v>173.13</v>
      </c>
      <c r="AD58" s="528">
        <v>216.31</v>
      </c>
      <c r="AE58" s="528">
        <v>-19.96</v>
      </c>
      <c r="AF58" s="528">
        <v>202.78</v>
      </c>
      <c r="AG58" s="528">
        <v>242.11</v>
      </c>
      <c r="AH58" s="528">
        <v>-16.239999999999998</v>
      </c>
      <c r="AI58" s="528">
        <v>9720.83</v>
      </c>
      <c r="AJ58" s="528">
        <v>7121.79</v>
      </c>
      <c r="AK58" s="528">
        <v>36.49</v>
      </c>
      <c r="AL58" s="528">
        <v>66.53</v>
      </c>
      <c r="AM58" s="528">
        <v>52.05</v>
      </c>
      <c r="AN58" s="239" t="s">
        <v>197</v>
      </c>
    </row>
    <row r="59" spans="1:40" ht="20.100000000000001" customHeight="1" x14ac:dyDescent="0.3">
      <c r="A59" s="251">
        <v>1547</v>
      </c>
      <c r="B59" s="241" t="s">
        <v>99</v>
      </c>
      <c r="C59" s="528">
        <v>2307.39</v>
      </c>
      <c r="D59" s="528">
        <v>2214.29</v>
      </c>
      <c r="E59" s="528">
        <v>4.2</v>
      </c>
      <c r="F59" s="528">
        <v>2307.39</v>
      </c>
      <c r="G59" s="528">
        <v>2214.29</v>
      </c>
      <c r="H59" s="528">
        <v>4.2</v>
      </c>
      <c r="I59" s="528">
        <v>94.69</v>
      </c>
      <c r="J59" s="528">
        <v>86.13</v>
      </c>
      <c r="K59" s="528">
        <v>2184.96</v>
      </c>
      <c r="L59" s="528">
        <v>1907.14</v>
      </c>
      <c r="M59" s="528">
        <v>14.57</v>
      </c>
      <c r="N59" s="528">
        <v>94.69</v>
      </c>
      <c r="O59" s="528">
        <v>86.13</v>
      </c>
      <c r="P59" s="528">
        <v>2184.96</v>
      </c>
      <c r="Q59" s="528">
        <v>1907.14</v>
      </c>
      <c r="R59" s="528">
        <v>14.57</v>
      </c>
      <c r="S59" s="528">
        <v>5.32</v>
      </c>
      <c r="T59" s="528">
        <v>5.25</v>
      </c>
      <c r="U59" s="528">
        <v>122.82</v>
      </c>
      <c r="V59" s="528">
        <v>116.23</v>
      </c>
      <c r="W59" s="528">
        <v>5.67</v>
      </c>
      <c r="X59" s="528">
        <v>5.32</v>
      </c>
      <c r="Y59" s="528">
        <v>5.25</v>
      </c>
      <c r="Z59" s="528">
        <v>122.82</v>
      </c>
      <c r="AA59" s="528">
        <v>116.23</v>
      </c>
      <c r="AB59" s="528">
        <v>5.67</v>
      </c>
      <c r="AC59" s="528">
        <v>-0.4</v>
      </c>
      <c r="AD59" s="528">
        <v>190.92</v>
      </c>
      <c r="AE59" s="528">
        <v>-100.21</v>
      </c>
      <c r="AF59" s="528">
        <v>165.52</v>
      </c>
      <c r="AG59" s="528">
        <v>282.16000000000003</v>
      </c>
      <c r="AH59" s="528">
        <v>-41.34</v>
      </c>
      <c r="AI59" s="528">
        <v>12809</v>
      </c>
      <c r="AJ59" s="528">
        <v>11430.29</v>
      </c>
      <c r="AK59" s="528">
        <v>12.06</v>
      </c>
      <c r="AL59" s="528">
        <v>45.87</v>
      </c>
      <c r="AM59" s="528">
        <v>41.71</v>
      </c>
      <c r="AN59" s="239" t="s">
        <v>197</v>
      </c>
    </row>
    <row r="60" spans="1:40" ht="20.100000000000001" customHeight="1" x14ac:dyDescent="0.3">
      <c r="A60" s="251">
        <v>1495</v>
      </c>
      <c r="B60" s="241" t="s">
        <v>10</v>
      </c>
      <c r="C60" s="528">
        <v>1743.34</v>
      </c>
      <c r="D60" s="528">
        <v>1662.9</v>
      </c>
      <c r="E60" s="528">
        <v>4.84</v>
      </c>
      <c r="F60" s="528">
        <v>1515.98</v>
      </c>
      <c r="G60" s="528">
        <v>1447.18</v>
      </c>
      <c r="H60" s="528">
        <v>4.75</v>
      </c>
      <c r="I60" s="528">
        <v>94.03</v>
      </c>
      <c r="J60" s="528">
        <v>81.319999999999993</v>
      </c>
      <c r="K60" s="528">
        <v>1639.28</v>
      </c>
      <c r="L60" s="528">
        <v>1352.23</v>
      </c>
      <c r="M60" s="528">
        <v>21.23</v>
      </c>
      <c r="N60" s="528">
        <v>96.8</v>
      </c>
      <c r="O60" s="528">
        <v>83.55</v>
      </c>
      <c r="P60" s="528">
        <v>1467.49</v>
      </c>
      <c r="Q60" s="528">
        <v>1209.1099999999999</v>
      </c>
      <c r="R60" s="528">
        <v>21.37</v>
      </c>
      <c r="S60" s="528">
        <v>6.46</v>
      </c>
      <c r="T60" s="528">
        <v>6.71</v>
      </c>
      <c r="U60" s="528">
        <v>112.58</v>
      </c>
      <c r="V60" s="528">
        <v>111.54</v>
      </c>
      <c r="W60" s="528">
        <v>0.93</v>
      </c>
      <c r="X60" s="528">
        <v>7.43</v>
      </c>
      <c r="Y60" s="528">
        <v>7.71</v>
      </c>
      <c r="Z60" s="528">
        <v>112.57</v>
      </c>
      <c r="AA60" s="528">
        <v>111.54</v>
      </c>
      <c r="AB60" s="528">
        <v>0.92</v>
      </c>
      <c r="AC60" s="528">
        <v>-64.08</v>
      </c>
      <c r="AD60" s="528">
        <v>126.53</v>
      </c>
      <c r="AE60" s="528">
        <v>-150.63999999999999</v>
      </c>
      <c r="AF60" s="528">
        <v>61.07</v>
      </c>
      <c r="AG60" s="528">
        <v>191.72</v>
      </c>
      <c r="AH60" s="528">
        <v>-68.150000000000006</v>
      </c>
      <c r="AI60" s="528">
        <v>14910.18</v>
      </c>
      <c r="AJ60" s="528">
        <v>13688.09</v>
      </c>
      <c r="AK60" s="528">
        <v>8.93</v>
      </c>
      <c r="AL60" s="528">
        <v>69.97</v>
      </c>
      <c r="AM60" s="528">
        <v>67.44</v>
      </c>
      <c r="AN60" s="239" t="s">
        <v>197</v>
      </c>
    </row>
    <row r="61" spans="1:40" ht="20.100000000000001" customHeight="1" x14ac:dyDescent="0.3">
      <c r="A61" s="251">
        <v>1039</v>
      </c>
      <c r="B61" s="241" t="s">
        <v>203</v>
      </c>
      <c r="C61" s="528">
        <v>1847.87</v>
      </c>
      <c r="D61" s="528">
        <v>1761.37</v>
      </c>
      <c r="E61" s="528">
        <v>4.91</v>
      </c>
      <c r="F61" s="528">
        <v>1847.87</v>
      </c>
      <c r="G61" s="528">
        <v>1761.37</v>
      </c>
      <c r="H61" s="528">
        <v>4.91</v>
      </c>
      <c r="I61" s="528">
        <v>92.49</v>
      </c>
      <c r="J61" s="528">
        <v>88.39</v>
      </c>
      <c r="K61" s="528">
        <v>1709.18</v>
      </c>
      <c r="L61" s="528">
        <v>1556.85</v>
      </c>
      <c r="M61" s="528">
        <v>9.7799999999999994</v>
      </c>
      <c r="N61" s="528">
        <v>92.49</v>
      </c>
      <c r="O61" s="528">
        <v>88.39</v>
      </c>
      <c r="P61" s="528">
        <v>1709.18</v>
      </c>
      <c r="Q61" s="528">
        <v>1556.85</v>
      </c>
      <c r="R61" s="528">
        <v>9.7799999999999994</v>
      </c>
      <c r="S61" s="528">
        <v>6.13</v>
      </c>
      <c r="T61" s="528">
        <v>5.75</v>
      </c>
      <c r="U61" s="528">
        <v>113.19</v>
      </c>
      <c r="V61" s="528">
        <v>101.24</v>
      </c>
      <c r="W61" s="528">
        <v>11.8</v>
      </c>
      <c r="X61" s="528">
        <v>6.13</v>
      </c>
      <c r="Y61" s="528">
        <v>5.75</v>
      </c>
      <c r="Z61" s="528">
        <v>113.19</v>
      </c>
      <c r="AA61" s="528">
        <v>101.24</v>
      </c>
      <c r="AB61" s="528">
        <v>11.8</v>
      </c>
      <c r="AC61" s="528">
        <v>25.5</v>
      </c>
      <c r="AD61" s="528">
        <v>103.28</v>
      </c>
      <c r="AE61" s="528">
        <v>-75.31</v>
      </c>
      <c r="AF61" s="528">
        <v>190.93</v>
      </c>
      <c r="AG61" s="528">
        <v>176.01</v>
      </c>
      <c r="AH61" s="528">
        <v>8.48</v>
      </c>
      <c r="AI61" s="528">
        <v>13266.78</v>
      </c>
      <c r="AJ61" s="528">
        <v>13334.67</v>
      </c>
      <c r="AK61" s="528">
        <v>-0.51</v>
      </c>
      <c r="AL61" s="528">
        <v>59.92</v>
      </c>
      <c r="AM61" s="528">
        <v>63.17</v>
      </c>
      <c r="AN61" s="239" t="s">
        <v>197</v>
      </c>
    </row>
    <row r="62" spans="1:40" ht="20.100000000000001" customHeight="1" x14ac:dyDescent="0.3">
      <c r="A62" s="783">
        <v>1548</v>
      </c>
      <c r="B62" s="782" t="s">
        <v>73</v>
      </c>
      <c r="C62" s="530">
        <v>975.67</v>
      </c>
      <c r="D62" s="530">
        <v>1060.6400000000001</v>
      </c>
      <c r="E62" s="530">
        <v>-8.01</v>
      </c>
      <c r="F62" s="530">
        <v>972.88</v>
      </c>
      <c r="G62" s="530">
        <v>1060.6400000000001</v>
      </c>
      <c r="H62" s="530">
        <v>-8.27</v>
      </c>
      <c r="I62" s="530">
        <v>193.58</v>
      </c>
      <c r="J62" s="530">
        <v>146.08000000000001</v>
      </c>
      <c r="K62" s="530">
        <v>1888.7</v>
      </c>
      <c r="L62" s="530">
        <v>1549.41</v>
      </c>
      <c r="M62" s="530">
        <v>21.9</v>
      </c>
      <c r="N62" s="530">
        <v>190.5</v>
      </c>
      <c r="O62" s="530">
        <v>146.08000000000001</v>
      </c>
      <c r="P62" s="530">
        <v>1853.36</v>
      </c>
      <c r="Q62" s="530">
        <v>1549.41</v>
      </c>
      <c r="R62" s="530">
        <v>19.62</v>
      </c>
      <c r="S62" s="530">
        <v>12.74</v>
      </c>
      <c r="T62" s="530">
        <v>10.78</v>
      </c>
      <c r="U62" s="530">
        <v>124.34</v>
      </c>
      <c r="V62" s="530">
        <v>114.3</v>
      </c>
      <c r="W62" s="530">
        <v>8.7799999999999994</v>
      </c>
      <c r="X62" s="530">
        <v>12.78</v>
      </c>
      <c r="Y62" s="530">
        <v>10.78</v>
      </c>
      <c r="Z62" s="530">
        <v>124.34</v>
      </c>
      <c r="AA62" s="530">
        <v>114.3</v>
      </c>
      <c r="AB62" s="530">
        <v>8.7799999999999994</v>
      </c>
      <c r="AC62" s="530">
        <v>-1004.82</v>
      </c>
      <c r="AD62" s="530">
        <v>-603.07000000000005</v>
      </c>
      <c r="AE62" s="530">
        <v>-66.62</v>
      </c>
      <c r="AF62" s="530">
        <v>-828.64</v>
      </c>
      <c r="AG62" s="530">
        <v>-543.17999999999995</v>
      </c>
      <c r="AH62" s="530">
        <v>-52.55</v>
      </c>
      <c r="AI62" s="530">
        <v>9702.2199999999993</v>
      </c>
      <c r="AJ62" s="530">
        <v>18255.32</v>
      </c>
      <c r="AK62" s="530">
        <v>-46.85</v>
      </c>
      <c r="AL62" s="530">
        <v>36.08</v>
      </c>
      <c r="AM62" s="530">
        <v>67.7</v>
      </c>
      <c r="AN62" s="239" t="s">
        <v>197</v>
      </c>
    </row>
    <row r="63" spans="1:40" ht="20.100000000000001" customHeight="1" x14ac:dyDescent="0.3">
      <c r="A63" s="783">
        <v>1600</v>
      </c>
      <c r="B63" s="782" t="s">
        <v>178</v>
      </c>
      <c r="C63" s="530">
        <v>1900.93</v>
      </c>
      <c r="D63" s="530">
        <v>1597.01</v>
      </c>
      <c r="E63" s="530">
        <v>19.03</v>
      </c>
      <c r="F63" s="530">
        <v>1718.78</v>
      </c>
      <c r="G63" s="530">
        <v>1438.27</v>
      </c>
      <c r="H63" s="530">
        <v>19.5</v>
      </c>
      <c r="I63" s="530">
        <v>92.49</v>
      </c>
      <c r="J63" s="530">
        <v>91.91</v>
      </c>
      <c r="K63" s="530">
        <v>1758.2</v>
      </c>
      <c r="L63" s="530">
        <v>1467.82</v>
      </c>
      <c r="M63" s="530">
        <v>19.78</v>
      </c>
      <c r="N63" s="530">
        <v>91.39</v>
      </c>
      <c r="O63" s="530">
        <v>91.65</v>
      </c>
      <c r="P63" s="530">
        <v>1570.71</v>
      </c>
      <c r="Q63" s="530">
        <v>1318.22</v>
      </c>
      <c r="R63" s="530">
        <v>19.149999999999999</v>
      </c>
      <c r="S63" s="530">
        <v>7.27</v>
      </c>
      <c r="T63" s="530">
        <v>8.16</v>
      </c>
      <c r="U63" s="530">
        <v>138.16999999999999</v>
      </c>
      <c r="V63" s="530">
        <v>130.25</v>
      </c>
      <c r="W63" s="530">
        <v>6.08</v>
      </c>
      <c r="X63" s="530">
        <v>8.0399999999999991</v>
      </c>
      <c r="Y63" s="530">
        <v>9.06</v>
      </c>
      <c r="Z63" s="530">
        <v>138.16999999999999</v>
      </c>
      <c r="AA63" s="530">
        <v>130.25</v>
      </c>
      <c r="AB63" s="530">
        <v>6.08</v>
      </c>
      <c r="AC63" s="530">
        <v>9.9</v>
      </c>
      <c r="AD63" s="530">
        <v>-10.199999999999999</v>
      </c>
      <c r="AE63" s="530">
        <v>197.06</v>
      </c>
      <c r="AF63" s="530">
        <v>133.62</v>
      </c>
      <c r="AG63" s="530">
        <v>39.6</v>
      </c>
      <c r="AH63" s="530">
        <v>237.42</v>
      </c>
      <c r="AI63" s="530">
        <v>15023.51</v>
      </c>
      <c r="AJ63" s="530">
        <v>12862.36</v>
      </c>
      <c r="AK63" s="530">
        <v>16.8</v>
      </c>
      <c r="AL63" s="530">
        <v>63.91</v>
      </c>
      <c r="AM63" s="530">
        <v>63.49</v>
      </c>
      <c r="AN63" s="239" t="s">
        <v>197</v>
      </c>
    </row>
    <row r="64" spans="1:40" ht="20.100000000000001" customHeight="1" x14ac:dyDescent="0.3">
      <c r="A64" s="251">
        <v>1241</v>
      </c>
      <c r="B64" s="241" t="s">
        <v>804</v>
      </c>
      <c r="C64" s="528">
        <v>2095.31</v>
      </c>
      <c r="D64" s="528">
        <v>2008.94</v>
      </c>
      <c r="E64" s="528">
        <v>4.3</v>
      </c>
      <c r="F64" s="528">
        <v>1571.63</v>
      </c>
      <c r="G64" s="528">
        <v>1506.84</v>
      </c>
      <c r="H64" s="528">
        <v>4.3</v>
      </c>
      <c r="I64" s="528">
        <v>93.54</v>
      </c>
      <c r="J64" s="528">
        <v>82.59</v>
      </c>
      <c r="K64" s="528">
        <v>1959.94</v>
      </c>
      <c r="L64" s="528">
        <v>1659.12</v>
      </c>
      <c r="M64" s="528">
        <v>18.13</v>
      </c>
      <c r="N64" s="528">
        <v>93.66</v>
      </c>
      <c r="O64" s="528">
        <v>80.47</v>
      </c>
      <c r="P64" s="528">
        <v>1471.95</v>
      </c>
      <c r="Q64" s="528">
        <v>1212.6199999999999</v>
      </c>
      <c r="R64" s="528">
        <v>21.39</v>
      </c>
      <c r="S64" s="528">
        <v>6.8</v>
      </c>
      <c r="T64" s="528">
        <v>6.84</v>
      </c>
      <c r="U64" s="528">
        <v>142.55000000000001</v>
      </c>
      <c r="V64" s="528">
        <v>137.47</v>
      </c>
      <c r="W64" s="528">
        <v>3.7</v>
      </c>
      <c r="X64" s="528">
        <v>9.07</v>
      </c>
      <c r="Y64" s="528">
        <v>9.1199999999999992</v>
      </c>
      <c r="Z64" s="528">
        <v>142.54</v>
      </c>
      <c r="AA64" s="528">
        <v>137.47</v>
      </c>
      <c r="AB64" s="528">
        <v>3.69</v>
      </c>
      <c r="AC64" s="528">
        <v>-42.86</v>
      </c>
      <c r="AD64" s="528">
        <v>156.75</v>
      </c>
      <c r="AE64" s="528">
        <v>-127.34</v>
      </c>
      <c r="AF64" s="528">
        <v>212.17</v>
      </c>
      <c r="AG64" s="528">
        <v>263.75</v>
      </c>
      <c r="AH64" s="528">
        <v>-19.559999999999999</v>
      </c>
      <c r="AI64" s="528">
        <v>23877.74</v>
      </c>
      <c r="AJ64" s="528">
        <v>23791.33</v>
      </c>
      <c r="AK64" s="528">
        <v>0.36</v>
      </c>
      <c r="AL64" s="528">
        <v>95.41</v>
      </c>
      <c r="AM64" s="528">
        <v>98.98</v>
      </c>
      <c r="AN64" s="239" t="s">
        <v>197</v>
      </c>
    </row>
    <row r="65" spans="1:40" ht="20.100000000000001" customHeight="1" x14ac:dyDescent="0.3">
      <c r="A65" s="251">
        <v>1469</v>
      </c>
      <c r="B65" s="241" t="s">
        <v>4</v>
      </c>
      <c r="C65" s="528">
        <v>2225.0300000000002</v>
      </c>
      <c r="D65" s="528">
        <v>2129</v>
      </c>
      <c r="E65" s="528">
        <v>4.51</v>
      </c>
      <c r="F65" s="528">
        <v>1985.67</v>
      </c>
      <c r="G65" s="528">
        <v>1901.19</v>
      </c>
      <c r="H65" s="528">
        <v>4.4400000000000004</v>
      </c>
      <c r="I65" s="528">
        <v>98.13</v>
      </c>
      <c r="J65" s="528">
        <v>84.63</v>
      </c>
      <c r="K65" s="528">
        <v>2183.4699999999998</v>
      </c>
      <c r="L65" s="528">
        <v>1801.87</v>
      </c>
      <c r="M65" s="528">
        <v>21.18</v>
      </c>
      <c r="N65" s="528">
        <v>98.34</v>
      </c>
      <c r="O65" s="528">
        <v>84.17</v>
      </c>
      <c r="P65" s="528">
        <v>1952.71</v>
      </c>
      <c r="Q65" s="528">
        <v>1600.31</v>
      </c>
      <c r="R65" s="528">
        <v>22.02</v>
      </c>
      <c r="S65" s="528">
        <v>5.3</v>
      </c>
      <c r="T65" s="528">
        <v>5.19</v>
      </c>
      <c r="U65" s="528">
        <v>117.9</v>
      </c>
      <c r="V65" s="528">
        <v>110.57</v>
      </c>
      <c r="W65" s="528">
        <v>6.63</v>
      </c>
      <c r="X65" s="528">
        <v>5.94</v>
      </c>
      <c r="Y65" s="528">
        <v>5.82</v>
      </c>
      <c r="Z65" s="528">
        <v>117.9</v>
      </c>
      <c r="AA65" s="528">
        <v>110.57</v>
      </c>
      <c r="AB65" s="528">
        <v>6.63</v>
      </c>
      <c r="AC65" s="528">
        <v>-84.94</v>
      </c>
      <c r="AD65" s="528">
        <v>190.31</v>
      </c>
      <c r="AE65" s="528">
        <v>-144.63</v>
      </c>
      <c r="AF65" s="528">
        <v>28.13</v>
      </c>
      <c r="AG65" s="528">
        <v>281.06</v>
      </c>
      <c r="AH65" s="528">
        <v>-89.99</v>
      </c>
      <c r="AI65" s="528">
        <v>12820.12</v>
      </c>
      <c r="AJ65" s="528">
        <v>11799.28</v>
      </c>
      <c r="AK65" s="528">
        <v>8.65</v>
      </c>
      <c r="AL65" s="528">
        <v>46.76</v>
      </c>
      <c r="AM65" s="528">
        <v>45.71</v>
      </c>
      <c r="AN65" s="239" t="s">
        <v>197</v>
      </c>
    </row>
    <row r="66" spans="1:40" ht="20.100000000000001" customHeight="1" x14ac:dyDescent="0.3">
      <c r="A66" s="251">
        <v>1584</v>
      </c>
      <c r="B66" s="241" t="s">
        <v>100</v>
      </c>
      <c r="C66" s="528">
        <v>2607.8000000000002</v>
      </c>
      <c r="D66" s="528">
        <v>2493.75</v>
      </c>
      <c r="E66" s="528">
        <v>4.57</v>
      </c>
      <c r="F66" s="528">
        <v>2218.5100000000002</v>
      </c>
      <c r="G66" s="528">
        <v>2121.4299999999998</v>
      </c>
      <c r="H66" s="528">
        <v>4.58</v>
      </c>
      <c r="I66" s="528">
        <v>94.64</v>
      </c>
      <c r="J66" s="528">
        <v>86.81</v>
      </c>
      <c r="K66" s="528">
        <v>2467.9499999999998</v>
      </c>
      <c r="L66" s="528">
        <v>2164.89</v>
      </c>
      <c r="M66" s="528">
        <v>14</v>
      </c>
      <c r="N66" s="528">
        <v>94.47</v>
      </c>
      <c r="O66" s="528">
        <v>86.09</v>
      </c>
      <c r="P66" s="528">
        <v>2095.84</v>
      </c>
      <c r="Q66" s="528">
        <v>1826.24</v>
      </c>
      <c r="R66" s="528">
        <v>14.76</v>
      </c>
      <c r="S66" s="528">
        <v>3.7</v>
      </c>
      <c r="T66" s="528">
        <v>3.85</v>
      </c>
      <c r="U66" s="528">
        <v>96.54</v>
      </c>
      <c r="V66" s="528">
        <v>95.92</v>
      </c>
      <c r="W66" s="528">
        <v>0.65</v>
      </c>
      <c r="X66" s="528">
        <v>4.3499999999999996</v>
      </c>
      <c r="Y66" s="528">
        <v>4.5199999999999996</v>
      </c>
      <c r="Z66" s="528">
        <v>96.54</v>
      </c>
      <c r="AA66" s="528">
        <v>95.92</v>
      </c>
      <c r="AB66" s="528">
        <v>0.65</v>
      </c>
      <c r="AC66" s="528">
        <v>26.13</v>
      </c>
      <c r="AD66" s="528">
        <v>199.26</v>
      </c>
      <c r="AE66" s="528">
        <v>-86.89</v>
      </c>
      <c r="AF66" s="528">
        <v>168.41</v>
      </c>
      <c r="AG66" s="528">
        <v>238.05</v>
      </c>
      <c r="AH66" s="528">
        <v>-29.25</v>
      </c>
      <c r="AI66" s="528">
        <v>15087.09</v>
      </c>
      <c r="AJ66" s="528">
        <v>13366.89</v>
      </c>
      <c r="AK66" s="528">
        <v>12.87</v>
      </c>
      <c r="AL66" s="528">
        <v>47.45</v>
      </c>
      <c r="AM66" s="528">
        <v>43.65</v>
      </c>
      <c r="AN66" s="239" t="s">
        <v>197</v>
      </c>
    </row>
    <row r="67" spans="1:40" ht="20.100000000000001" customHeight="1" x14ac:dyDescent="0.3">
      <c r="A67" s="251">
        <v>1214</v>
      </c>
      <c r="B67" s="241" t="s">
        <v>205</v>
      </c>
      <c r="C67" s="528">
        <v>1976.91</v>
      </c>
      <c r="D67" s="528">
        <v>1929.84</v>
      </c>
      <c r="E67" s="528">
        <v>2.44</v>
      </c>
      <c r="F67" s="528">
        <v>1742.69</v>
      </c>
      <c r="G67" s="528">
        <v>1698.18</v>
      </c>
      <c r="H67" s="528">
        <v>2.62</v>
      </c>
      <c r="I67" s="528">
        <v>97</v>
      </c>
      <c r="J67" s="528">
        <v>84.24</v>
      </c>
      <c r="K67" s="528">
        <v>1917.59</v>
      </c>
      <c r="L67" s="528">
        <v>1625.72</v>
      </c>
      <c r="M67" s="528">
        <v>17.95</v>
      </c>
      <c r="N67" s="528">
        <v>97.3</v>
      </c>
      <c r="O67" s="528">
        <v>83.93</v>
      </c>
      <c r="P67" s="528">
        <v>1695.59</v>
      </c>
      <c r="Q67" s="528">
        <v>1425.24</v>
      </c>
      <c r="R67" s="528">
        <v>18.97</v>
      </c>
      <c r="S67" s="528">
        <v>4.59</v>
      </c>
      <c r="T67" s="528">
        <v>4.87</v>
      </c>
      <c r="U67" s="528">
        <v>90.65</v>
      </c>
      <c r="V67" s="528">
        <v>93.96</v>
      </c>
      <c r="W67" s="528">
        <v>-3.52</v>
      </c>
      <c r="X67" s="528">
        <v>5.2</v>
      </c>
      <c r="Y67" s="528">
        <v>5.53</v>
      </c>
      <c r="Z67" s="528">
        <v>90.65</v>
      </c>
      <c r="AA67" s="528">
        <v>93.96</v>
      </c>
      <c r="AB67" s="528">
        <v>-3.52</v>
      </c>
      <c r="AC67" s="528">
        <v>-43.54</v>
      </c>
      <c r="AD67" s="528">
        <v>178.99</v>
      </c>
      <c r="AE67" s="528">
        <v>-124.33</v>
      </c>
      <c r="AF67" s="528">
        <v>55.11</v>
      </c>
      <c r="AG67" s="528">
        <v>211.8</v>
      </c>
      <c r="AH67" s="528">
        <v>-73.98</v>
      </c>
      <c r="AI67" s="528">
        <v>12592.85</v>
      </c>
      <c r="AJ67" s="528">
        <v>11469.18</v>
      </c>
      <c r="AK67" s="528">
        <v>9.8000000000000007</v>
      </c>
      <c r="AL67" s="528">
        <v>52.15</v>
      </c>
      <c r="AM67" s="528">
        <v>48.32</v>
      </c>
      <c r="AN67" s="239" t="s">
        <v>197</v>
      </c>
    </row>
    <row r="68" spans="1:40" ht="20.100000000000001" customHeight="1" x14ac:dyDescent="0.3">
      <c r="A68" s="251">
        <v>1441</v>
      </c>
      <c r="B68" s="241" t="s">
        <v>75</v>
      </c>
      <c r="C68" s="528">
        <v>5554.31</v>
      </c>
      <c r="D68" s="528">
        <v>5299.55</v>
      </c>
      <c r="E68" s="528">
        <v>4.8099999999999996</v>
      </c>
      <c r="F68" s="528">
        <v>5554.31</v>
      </c>
      <c r="G68" s="528">
        <v>5299.55</v>
      </c>
      <c r="H68" s="528">
        <v>4.8099999999999996</v>
      </c>
      <c r="I68" s="528">
        <v>89.92</v>
      </c>
      <c r="J68" s="528">
        <v>85.6</v>
      </c>
      <c r="K68" s="528">
        <v>4994.7</v>
      </c>
      <c r="L68" s="528">
        <v>4536.24</v>
      </c>
      <c r="M68" s="528">
        <v>10.11</v>
      </c>
      <c r="N68" s="528">
        <v>89.92</v>
      </c>
      <c r="O68" s="528">
        <v>85.6</v>
      </c>
      <c r="P68" s="528">
        <v>4994.7</v>
      </c>
      <c r="Q68" s="528">
        <v>4536.24</v>
      </c>
      <c r="R68" s="528">
        <v>10.11</v>
      </c>
      <c r="S68" s="528">
        <v>3.96</v>
      </c>
      <c r="T68" s="528">
        <v>3.49</v>
      </c>
      <c r="U68" s="528">
        <v>220.08</v>
      </c>
      <c r="V68" s="528">
        <v>185.09</v>
      </c>
      <c r="W68" s="528">
        <v>18.899999999999999</v>
      </c>
      <c r="X68" s="528">
        <v>3.96</v>
      </c>
      <c r="Y68" s="528">
        <v>3.49</v>
      </c>
      <c r="Z68" s="528">
        <v>220.06</v>
      </c>
      <c r="AA68" s="528">
        <v>185.09</v>
      </c>
      <c r="AB68" s="528">
        <v>18.89</v>
      </c>
      <c r="AC68" s="528">
        <v>339.53</v>
      </c>
      <c r="AD68" s="528">
        <v>578.21</v>
      </c>
      <c r="AE68" s="528">
        <v>-41.28</v>
      </c>
      <c r="AF68" s="528">
        <v>635.29999999999995</v>
      </c>
      <c r="AG68" s="528">
        <v>782.14</v>
      </c>
      <c r="AH68" s="528">
        <v>-18.77</v>
      </c>
      <c r="AI68" s="528">
        <v>60375.49</v>
      </c>
      <c r="AJ68" s="528">
        <v>50013.48</v>
      </c>
      <c r="AK68" s="528">
        <v>20.72</v>
      </c>
      <c r="AL68" s="528">
        <v>89.06</v>
      </c>
      <c r="AM68" s="528">
        <v>76.650000000000006</v>
      </c>
      <c r="AN68" s="239" t="s">
        <v>197</v>
      </c>
    </row>
    <row r="69" spans="1:40" ht="20.100000000000001" customHeight="1" x14ac:dyDescent="0.3">
      <c r="A69" s="783">
        <v>1186</v>
      </c>
      <c r="B69" s="782" t="s">
        <v>7</v>
      </c>
      <c r="C69" s="530">
        <v>2605.88</v>
      </c>
      <c r="D69" s="530">
        <v>2343.21</v>
      </c>
      <c r="E69" s="530">
        <v>11.21</v>
      </c>
      <c r="F69" s="530">
        <v>2080.41</v>
      </c>
      <c r="G69" s="530">
        <v>1869.71</v>
      </c>
      <c r="H69" s="530">
        <v>11.27</v>
      </c>
      <c r="I69" s="530">
        <v>85.79</v>
      </c>
      <c r="J69" s="530">
        <v>85.3</v>
      </c>
      <c r="K69" s="530">
        <v>2235.65</v>
      </c>
      <c r="L69" s="530">
        <v>1998.71</v>
      </c>
      <c r="M69" s="530">
        <v>11.85</v>
      </c>
      <c r="N69" s="530">
        <v>89.22</v>
      </c>
      <c r="O69" s="530">
        <v>89.17</v>
      </c>
      <c r="P69" s="530">
        <v>1856.06</v>
      </c>
      <c r="Q69" s="530">
        <v>1667.31</v>
      </c>
      <c r="R69" s="530">
        <v>11.32</v>
      </c>
      <c r="S69" s="530">
        <v>5.94</v>
      </c>
      <c r="T69" s="530">
        <v>5.83</v>
      </c>
      <c r="U69" s="530">
        <v>154.72</v>
      </c>
      <c r="V69" s="530">
        <v>136.58000000000001</v>
      </c>
      <c r="W69" s="530">
        <v>13.28</v>
      </c>
      <c r="X69" s="530">
        <v>7.44</v>
      </c>
      <c r="Y69" s="530">
        <v>7.3</v>
      </c>
      <c r="Z69" s="530">
        <v>154.72</v>
      </c>
      <c r="AA69" s="530">
        <v>136.58000000000001</v>
      </c>
      <c r="AB69" s="530">
        <v>13.28</v>
      </c>
      <c r="AC69" s="530">
        <v>69.63</v>
      </c>
      <c r="AD69" s="530">
        <v>65.849999999999994</v>
      </c>
      <c r="AE69" s="530">
        <v>5.74</v>
      </c>
      <c r="AF69" s="530">
        <v>473.94</v>
      </c>
      <c r="AG69" s="530">
        <v>163.75</v>
      </c>
      <c r="AH69" s="530">
        <v>189.43</v>
      </c>
      <c r="AI69" s="530">
        <v>31341.24</v>
      </c>
      <c r="AJ69" s="530">
        <v>27621.06</v>
      </c>
      <c r="AK69" s="530">
        <v>13.47</v>
      </c>
      <c r="AL69" s="530">
        <v>99.49</v>
      </c>
      <c r="AM69" s="530">
        <v>95.52</v>
      </c>
      <c r="AN69" s="239" t="s">
        <v>197</v>
      </c>
    </row>
    <row r="70" spans="1:40" ht="20.100000000000001" customHeight="1" x14ac:dyDescent="0.3">
      <c r="A70" s="251">
        <v>1563</v>
      </c>
      <c r="B70" s="241" t="s">
        <v>64</v>
      </c>
      <c r="C70" s="528">
        <v>2000.25</v>
      </c>
      <c r="D70" s="528">
        <v>1972.05</v>
      </c>
      <c r="E70" s="528">
        <v>1.43</v>
      </c>
      <c r="F70" s="528">
        <v>1621.03</v>
      </c>
      <c r="G70" s="528">
        <v>1594.21</v>
      </c>
      <c r="H70" s="528">
        <v>1.68</v>
      </c>
      <c r="I70" s="528">
        <v>93.49</v>
      </c>
      <c r="J70" s="528">
        <v>83.67</v>
      </c>
      <c r="K70" s="528">
        <v>1869.99</v>
      </c>
      <c r="L70" s="528">
        <v>1649.92</v>
      </c>
      <c r="M70" s="528">
        <v>13.34</v>
      </c>
      <c r="N70" s="528">
        <v>92.54</v>
      </c>
      <c r="O70" s="528">
        <v>82.13</v>
      </c>
      <c r="P70" s="528">
        <v>1500.06</v>
      </c>
      <c r="Q70" s="528">
        <v>1309.32</v>
      </c>
      <c r="R70" s="528">
        <v>14.57</v>
      </c>
      <c r="S70" s="528">
        <v>7.26</v>
      </c>
      <c r="T70" s="528">
        <v>6.91</v>
      </c>
      <c r="U70" s="528">
        <v>145.12</v>
      </c>
      <c r="V70" s="528">
        <v>136.26</v>
      </c>
      <c r="W70" s="528">
        <v>6.5</v>
      </c>
      <c r="X70" s="528">
        <v>8.9499999999999993</v>
      </c>
      <c r="Y70" s="528">
        <v>8.5500000000000007</v>
      </c>
      <c r="Z70" s="528">
        <v>145.12</v>
      </c>
      <c r="AA70" s="528">
        <v>136.26</v>
      </c>
      <c r="AB70" s="528">
        <v>6.5</v>
      </c>
      <c r="AC70" s="528">
        <v>-24.15</v>
      </c>
      <c r="AD70" s="528">
        <v>148.63</v>
      </c>
      <c r="AE70" s="528">
        <v>-116.25</v>
      </c>
      <c r="AF70" s="528">
        <v>374.69</v>
      </c>
      <c r="AG70" s="528">
        <v>197.15</v>
      </c>
      <c r="AH70" s="528">
        <v>90.05</v>
      </c>
      <c r="AI70" s="528">
        <v>31586.16</v>
      </c>
      <c r="AJ70" s="528">
        <v>28916.43</v>
      </c>
      <c r="AK70" s="528">
        <v>9.23</v>
      </c>
      <c r="AL70" s="528">
        <v>131.03</v>
      </c>
      <c r="AM70" s="528">
        <v>117.71</v>
      </c>
      <c r="AN70" s="239" t="s">
        <v>197</v>
      </c>
    </row>
    <row r="71" spans="1:40" ht="20.100000000000001" customHeight="1" x14ac:dyDescent="0.3">
      <c r="A71" s="251">
        <v>1583</v>
      </c>
      <c r="B71" s="241" t="s">
        <v>101</v>
      </c>
      <c r="C71" s="528">
        <v>1408.82</v>
      </c>
      <c r="D71" s="528">
        <v>1352.24</v>
      </c>
      <c r="E71" s="528">
        <v>4.18</v>
      </c>
      <c r="F71" s="528">
        <v>1408.82</v>
      </c>
      <c r="G71" s="528">
        <v>1352.24</v>
      </c>
      <c r="H71" s="528">
        <v>4.18</v>
      </c>
      <c r="I71" s="528">
        <v>96.44</v>
      </c>
      <c r="J71" s="528">
        <v>84.43</v>
      </c>
      <c r="K71" s="528">
        <v>1358.61</v>
      </c>
      <c r="L71" s="528">
        <v>1141.75</v>
      </c>
      <c r="M71" s="528">
        <v>18.989999999999998</v>
      </c>
      <c r="N71" s="528">
        <v>96.44</v>
      </c>
      <c r="O71" s="528">
        <v>84.43</v>
      </c>
      <c r="P71" s="528">
        <v>1358.61</v>
      </c>
      <c r="Q71" s="528">
        <v>1141.75</v>
      </c>
      <c r="R71" s="528">
        <v>18.989999999999998</v>
      </c>
      <c r="S71" s="528">
        <v>6.9</v>
      </c>
      <c r="T71" s="528">
        <v>7.92</v>
      </c>
      <c r="U71" s="528">
        <v>97.2</v>
      </c>
      <c r="V71" s="528">
        <v>107.06</v>
      </c>
      <c r="W71" s="528">
        <v>-9.2100000000000009</v>
      </c>
      <c r="X71" s="528">
        <v>6.9</v>
      </c>
      <c r="Y71" s="528">
        <v>7.92</v>
      </c>
      <c r="Z71" s="528">
        <v>97.2</v>
      </c>
      <c r="AA71" s="528">
        <v>107.06</v>
      </c>
      <c r="AB71" s="528">
        <v>-9.2100000000000009</v>
      </c>
      <c r="AC71" s="528">
        <v>-46.99</v>
      </c>
      <c r="AD71" s="528">
        <v>103.43</v>
      </c>
      <c r="AE71" s="528">
        <v>-145.43</v>
      </c>
      <c r="AF71" s="528">
        <v>43.78</v>
      </c>
      <c r="AG71" s="528">
        <v>119.74</v>
      </c>
      <c r="AH71" s="528">
        <v>-63.44</v>
      </c>
      <c r="AI71" s="528">
        <v>6453.74</v>
      </c>
      <c r="AJ71" s="528">
        <v>6355.69</v>
      </c>
      <c r="AK71" s="528">
        <v>1.54</v>
      </c>
      <c r="AL71" s="528">
        <v>39.299999999999997</v>
      </c>
      <c r="AM71" s="528">
        <v>39.909999999999997</v>
      </c>
      <c r="AN71" s="239" t="s">
        <v>197</v>
      </c>
    </row>
    <row r="72" spans="1:40" ht="20.100000000000001" customHeight="1" x14ac:dyDescent="0.3">
      <c r="A72" s="251">
        <v>1194</v>
      </c>
      <c r="B72" s="241" t="s">
        <v>76</v>
      </c>
      <c r="C72" s="528">
        <v>2330.11</v>
      </c>
      <c r="D72" s="528">
        <v>2233.34</v>
      </c>
      <c r="E72" s="528">
        <v>4.33</v>
      </c>
      <c r="F72" s="528">
        <v>2330.11</v>
      </c>
      <c r="G72" s="528">
        <v>2233.34</v>
      </c>
      <c r="H72" s="528">
        <v>4.33</v>
      </c>
      <c r="I72" s="528">
        <v>94.5</v>
      </c>
      <c r="J72" s="528">
        <v>82.21</v>
      </c>
      <c r="K72" s="528">
        <v>2202.0500000000002</v>
      </c>
      <c r="L72" s="528">
        <v>1836.08</v>
      </c>
      <c r="M72" s="528">
        <v>19.93</v>
      </c>
      <c r="N72" s="528">
        <v>94.5</v>
      </c>
      <c r="O72" s="528">
        <v>82.21</v>
      </c>
      <c r="P72" s="528">
        <v>2202.0500000000002</v>
      </c>
      <c r="Q72" s="528">
        <v>1836.08</v>
      </c>
      <c r="R72" s="528">
        <v>19.93</v>
      </c>
      <c r="S72" s="528">
        <v>10.93</v>
      </c>
      <c r="T72" s="528">
        <v>11.69</v>
      </c>
      <c r="U72" s="528">
        <v>254.69</v>
      </c>
      <c r="V72" s="528">
        <v>261.14999999999998</v>
      </c>
      <c r="W72" s="528">
        <v>-2.4700000000000002</v>
      </c>
      <c r="X72" s="528">
        <v>10.93</v>
      </c>
      <c r="Y72" s="528">
        <v>11.69</v>
      </c>
      <c r="Z72" s="528">
        <v>254.69</v>
      </c>
      <c r="AA72" s="528">
        <v>261.14999999999998</v>
      </c>
      <c r="AB72" s="528">
        <v>-2.4700000000000002</v>
      </c>
      <c r="AC72" s="528">
        <v>-126.63</v>
      </c>
      <c r="AD72" s="528">
        <v>136.1</v>
      </c>
      <c r="AE72" s="528">
        <v>-193.04</v>
      </c>
      <c r="AF72" s="528">
        <v>54.22</v>
      </c>
      <c r="AG72" s="528">
        <v>155.16</v>
      </c>
      <c r="AH72" s="528">
        <v>-65.06</v>
      </c>
      <c r="AI72" s="528">
        <v>11600.48</v>
      </c>
      <c r="AJ72" s="528">
        <v>12485.35</v>
      </c>
      <c r="AK72" s="528">
        <v>-7.09</v>
      </c>
      <c r="AL72" s="528">
        <v>41.43</v>
      </c>
      <c r="AM72" s="528">
        <v>46.71</v>
      </c>
      <c r="AN72" s="239" t="s">
        <v>197</v>
      </c>
    </row>
    <row r="73" spans="1:40" ht="20.100000000000001" customHeight="1" x14ac:dyDescent="0.3">
      <c r="A73" s="761">
        <v>1516</v>
      </c>
      <c r="B73" s="511" t="s">
        <v>77</v>
      </c>
      <c r="C73" s="656">
        <v>2049</v>
      </c>
      <c r="D73" s="656">
        <v>1888.44</v>
      </c>
      <c r="E73" s="656">
        <v>8.5</v>
      </c>
      <c r="F73" s="656">
        <v>1758.48</v>
      </c>
      <c r="G73" s="656">
        <v>1621.47</v>
      </c>
      <c r="H73" s="656">
        <v>8.4499999999999993</v>
      </c>
      <c r="I73" s="656">
        <v>96.69</v>
      </c>
      <c r="J73" s="656">
        <v>86.45</v>
      </c>
      <c r="K73" s="656">
        <v>1981.12</v>
      </c>
      <c r="L73" s="656">
        <v>1632.56</v>
      </c>
      <c r="M73" s="656">
        <v>21.35</v>
      </c>
      <c r="N73" s="656">
        <v>96.56</v>
      </c>
      <c r="O73" s="656">
        <v>85.35</v>
      </c>
      <c r="P73" s="656">
        <v>1697.93</v>
      </c>
      <c r="Q73" s="656">
        <v>1383.91</v>
      </c>
      <c r="R73" s="656">
        <v>22.69</v>
      </c>
      <c r="S73" s="656">
        <v>8.58</v>
      </c>
      <c r="T73" s="656">
        <v>8.11</v>
      </c>
      <c r="U73" s="656">
        <v>175.79</v>
      </c>
      <c r="V73" s="656">
        <v>153.24</v>
      </c>
      <c r="W73" s="656">
        <v>14.72</v>
      </c>
      <c r="X73" s="656">
        <v>10</v>
      </c>
      <c r="Y73" s="656">
        <v>9.4499999999999993</v>
      </c>
      <c r="Z73" s="656">
        <v>175.79</v>
      </c>
      <c r="AA73" s="656">
        <v>153.24</v>
      </c>
      <c r="AB73" s="656">
        <v>14.72</v>
      </c>
      <c r="AC73" s="656">
        <v>-115.26</v>
      </c>
      <c r="AD73" s="656">
        <v>84.33</v>
      </c>
      <c r="AE73" s="656">
        <v>-236.68</v>
      </c>
      <c r="AF73" s="656">
        <v>-23.3</v>
      </c>
      <c r="AG73" s="656">
        <v>121.43</v>
      </c>
      <c r="AH73" s="656">
        <v>-119.19</v>
      </c>
      <c r="AI73" s="656">
        <v>0</v>
      </c>
      <c r="AJ73" s="656">
        <v>26306.65</v>
      </c>
      <c r="AK73" s="656">
        <v>-100</v>
      </c>
      <c r="AL73" s="656">
        <v>0</v>
      </c>
      <c r="AM73" s="656">
        <v>103.53</v>
      </c>
      <c r="AN73" s="239" t="s">
        <v>197</v>
      </c>
    </row>
    <row r="74" spans="1:40" ht="20.100000000000001" customHeight="1" x14ac:dyDescent="0.3">
      <c r="A74" s="251">
        <v>1201</v>
      </c>
      <c r="B74" s="241" t="s">
        <v>78</v>
      </c>
      <c r="C74" s="528">
        <v>2379.87</v>
      </c>
      <c r="D74" s="528">
        <v>2287.0100000000002</v>
      </c>
      <c r="E74" s="528">
        <v>4.0599999999999996</v>
      </c>
      <c r="F74" s="528">
        <v>2379.87</v>
      </c>
      <c r="G74" s="528">
        <v>2287.0100000000002</v>
      </c>
      <c r="H74" s="528">
        <v>4.0599999999999996</v>
      </c>
      <c r="I74" s="528">
        <v>88.86</v>
      </c>
      <c r="J74" s="528">
        <v>75.180000000000007</v>
      </c>
      <c r="K74" s="528">
        <v>2114.81</v>
      </c>
      <c r="L74" s="528">
        <v>1719.29</v>
      </c>
      <c r="M74" s="528">
        <v>23</v>
      </c>
      <c r="N74" s="528">
        <v>88.86</v>
      </c>
      <c r="O74" s="528">
        <v>75.180000000000007</v>
      </c>
      <c r="P74" s="528">
        <v>2114.81</v>
      </c>
      <c r="Q74" s="528">
        <v>1719.29</v>
      </c>
      <c r="R74" s="528">
        <v>23</v>
      </c>
      <c r="S74" s="528">
        <v>4.3499999999999996</v>
      </c>
      <c r="T74" s="528">
        <v>4.42</v>
      </c>
      <c r="U74" s="528">
        <v>103.48</v>
      </c>
      <c r="V74" s="528">
        <v>101.13</v>
      </c>
      <c r="W74" s="528">
        <v>2.3199999999999998</v>
      </c>
      <c r="X74" s="528">
        <v>4.3499999999999996</v>
      </c>
      <c r="Y74" s="528">
        <v>4.42</v>
      </c>
      <c r="Z74" s="528">
        <v>103.48</v>
      </c>
      <c r="AA74" s="528">
        <v>101.13</v>
      </c>
      <c r="AB74" s="528">
        <v>2.3199999999999998</v>
      </c>
      <c r="AC74" s="528">
        <v>161.58000000000001</v>
      </c>
      <c r="AD74" s="528">
        <v>466.58</v>
      </c>
      <c r="AE74" s="528">
        <v>-65.37</v>
      </c>
      <c r="AF74" s="528">
        <v>394.97</v>
      </c>
      <c r="AG74" s="528">
        <v>645.55999999999995</v>
      </c>
      <c r="AH74" s="528">
        <v>-38.82</v>
      </c>
      <c r="AI74" s="528">
        <v>40371.08</v>
      </c>
      <c r="AJ74" s="528">
        <v>37131.769999999997</v>
      </c>
      <c r="AK74" s="528">
        <v>8.7200000000000006</v>
      </c>
      <c r="AL74" s="528">
        <v>142.43</v>
      </c>
      <c r="AM74" s="528">
        <v>137.82</v>
      </c>
      <c r="AN74" s="239" t="s">
        <v>197</v>
      </c>
    </row>
    <row r="75" spans="1:40" ht="20.100000000000001" customHeight="1" x14ac:dyDescent="0.3">
      <c r="A75" s="783">
        <v>1430</v>
      </c>
      <c r="B75" s="782" t="s">
        <v>79</v>
      </c>
      <c r="C75" s="530">
        <v>2155.2399999999998</v>
      </c>
      <c r="D75" s="530">
        <v>1918.55</v>
      </c>
      <c r="E75" s="530">
        <v>12.34</v>
      </c>
      <c r="F75" s="530">
        <v>2076.58</v>
      </c>
      <c r="G75" s="530">
        <v>1841.34</v>
      </c>
      <c r="H75" s="530">
        <v>12.78</v>
      </c>
      <c r="I75" s="530">
        <v>93.36</v>
      </c>
      <c r="J75" s="530">
        <v>91.32</v>
      </c>
      <c r="K75" s="530">
        <v>2012.23</v>
      </c>
      <c r="L75" s="530">
        <v>1751.94</v>
      </c>
      <c r="M75" s="530">
        <v>14.86</v>
      </c>
      <c r="N75" s="530">
        <v>93.71</v>
      </c>
      <c r="O75" s="530">
        <v>92.27</v>
      </c>
      <c r="P75" s="530">
        <v>1945.93</v>
      </c>
      <c r="Q75" s="530">
        <v>1698.92</v>
      </c>
      <c r="R75" s="530">
        <v>14.54</v>
      </c>
      <c r="S75" s="530">
        <v>5.27</v>
      </c>
      <c r="T75" s="530">
        <v>5.98</v>
      </c>
      <c r="U75" s="530">
        <v>113.56</v>
      </c>
      <c r="V75" s="530">
        <v>114.64</v>
      </c>
      <c r="W75" s="530">
        <v>-0.94</v>
      </c>
      <c r="X75" s="530">
        <v>5.47</v>
      </c>
      <c r="Y75" s="530">
        <v>6.23</v>
      </c>
      <c r="Z75" s="530">
        <v>113.56</v>
      </c>
      <c r="AA75" s="530">
        <v>114.64</v>
      </c>
      <c r="AB75" s="530">
        <v>-0.94</v>
      </c>
      <c r="AC75" s="530">
        <v>17.09</v>
      </c>
      <c r="AD75" s="530">
        <v>27.78</v>
      </c>
      <c r="AE75" s="530">
        <v>-38.479999999999997</v>
      </c>
      <c r="AF75" s="530">
        <v>77.739999999999995</v>
      </c>
      <c r="AG75" s="530">
        <v>97.68</v>
      </c>
      <c r="AH75" s="530">
        <v>-20.41</v>
      </c>
      <c r="AI75" s="530">
        <v>18284.96</v>
      </c>
      <c r="AJ75" s="530">
        <v>17021.490000000002</v>
      </c>
      <c r="AK75" s="530">
        <v>7.42</v>
      </c>
      <c r="AL75" s="530">
        <v>70.62</v>
      </c>
      <c r="AM75" s="530">
        <v>72.36</v>
      </c>
      <c r="AN75" s="239" t="s">
        <v>197</v>
      </c>
    </row>
    <row r="76" spans="1:40" ht="20.100000000000001" customHeight="1" x14ac:dyDescent="0.3">
      <c r="A76" s="251">
        <v>1176</v>
      </c>
      <c r="B76" s="241" t="s">
        <v>102</v>
      </c>
      <c r="C76" s="528">
        <v>1236.45</v>
      </c>
      <c r="D76" s="528">
        <v>1190.31</v>
      </c>
      <c r="E76" s="528">
        <v>3.88</v>
      </c>
      <c r="F76" s="528">
        <v>1210.02</v>
      </c>
      <c r="G76" s="528">
        <v>1160.8</v>
      </c>
      <c r="H76" s="528">
        <v>4.24</v>
      </c>
      <c r="I76" s="528">
        <v>83.82</v>
      </c>
      <c r="J76" s="528">
        <v>82.82</v>
      </c>
      <c r="K76" s="528">
        <v>1036.43</v>
      </c>
      <c r="L76" s="528">
        <v>985.8</v>
      </c>
      <c r="M76" s="528">
        <v>5.14</v>
      </c>
      <c r="N76" s="528">
        <v>83.49</v>
      </c>
      <c r="O76" s="528">
        <v>82.49</v>
      </c>
      <c r="P76" s="528">
        <v>1010.24</v>
      </c>
      <c r="Q76" s="528">
        <v>957.52</v>
      </c>
      <c r="R76" s="528">
        <v>5.51</v>
      </c>
      <c r="S76" s="528">
        <v>11.02</v>
      </c>
      <c r="T76" s="528">
        <v>11.15</v>
      </c>
      <c r="U76" s="528">
        <v>136.25</v>
      </c>
      <c r="V76" s="528">
        <v>132.66999999999999</v>
      </c>
      <c r="W76" s="528">
        <v>2.7</v>
      </c>
      <c r="X76" s="528">
        <v>11.26</v>
      </c>
      <c r="Y76" s="528">
        <v>11.43</v>
      </c>
      <c r="Z76" s="528">
        <v>136.25</v>
      </c>
      <c r="AA76" s="528">
        <v>132.66999999999999</v>
      </c>
      <c r="AB76" s="528">
        <v>2.7</v>
      </c>
      <c r="AC76" s="528">
        <v>63.53</v>
      </c>
      <c r="AD76" s="528">
        <v>70.61</v>
      </c>
      <c r="AE76" s="528">
        <v>-10.029999999999999</v>
      </c>
      <c r="AF76" s="528">
        <v>273.45999999999998</v>
      </c>
      <c r="AG76" s="528">
        <v>114.11</v>
      </c>
      <c r="AH76" s="528">
        <v>139.65</v>
      </c>
      <c r="AI76" s="528">
        <v>15947.17</v>
      </c>
      <c r="AJ76" s="528">
        <v>14855.3</v>
      </c>
      <c r="AK76" s="528">
        <v>7.35</v>
      </c>
      <c r="AL76" s="528">
        <v>109.66</v>
      </c>
      <c r="AM76" s="528">
        <v>106.02</v>
      </c>
      <c r="AN76" s="239" t="s">
        <v>197</v>
      </c>
    </row>
    <row r="77" spans="1:40" ht="20.100000000000001" customHeight="1" x14ac:dyDescent="0.3">
      <c r="A77" s="251">
        <v>1013</v>
      </c>
      <c r="B77" s="241" t="s">
        <v>1</v>
      </c>
      <c r="C77" s="528">
        <v>2115.8000000000002</v>
      </c>
      <c r="D77" s="528">
        <v>2040.24</v>
      </c>
      <c r="E77" s="528">
        <v>3.7</v>
      </c>
      <c r="F77" s="528">
        <v>2115.8000000000002</v>
      </c>
      <c r="G77" s="528">
        <v>2040.24</v>
      </c>
      <c r="H77" s="528">
        <v>3.7</v>
      </c>
      <c r="I77" s="528">
        <v>75.430000000000007</v>
      </c>
      <c r="J77" s="528">
        <v>71.61</v>
      </c>
      <c r="K77" s="528">
        <v>1595.95</v>
      </c>
      <c r="L77" s="528">
        <v>1460.95</v>
      </c>
      <c r="M77" s="528">
        <v>9.24</v>
      </c>
      <c r="N77" s="528">
        <v>75.430000000000007</v>
      </c>
      <c r="O77" s="528">
        <v>71.61</v>
      </c>
      <c r="P77" s="528">
        <v>1595.95</v>
      </c>
      <c r="Q77" s="528">
        <v>1460.95</v>
      </c>
      <c r="R77" s="528">
        <v>9.24</v>
      </c>
      <c r="S77" s="528">
        <v>6.19</v>
      </c>
      <c r="T77" s="528">
        <v>6.17</v>
      </c>
      <c r="U77" s="528">
        <v>131.02000000000001</v>
      </c>
      <c r="V77" s="528">
        <v>125.95</v>
      </c>
      <c r="W77" s="528">
        <v>4.03</v>
      </c>
      <c r="X77" s="528">
        <v>6.19</v>
      </c>
      <c r="Y77" s="528">
        <v>6.17</v>
      </c>
      <c r="Z77" s="528">
        <v>131.05000000000001</v>
      </c>
      <c r="AA77" s="528">
        <v>125.95</v>
      </c>
      <c r="AB77" s="528">
        <v>4.05</v>
      </c>
      <c r="AC77" s="528">
        <v>388.83</v>
      </c>
      <c r="AD77" s="528">
        <v>453.33</v>
      </c>
      <c r="AE77" s="528">
        <v>-14.23</v>
      </c>
      <c r="AF77" s="528">
        <v>522.76</v>
      </c>
      <c r="AG77" s="528">
        <v>606.16</v>
      </c>
      <c r="AH77" s="528">
        <v>-13.76</v>
      </c>
      <c r="AI77" s="528">
        <v>40244.620000000003</v>
      </c>
      <c r="AJ77" s="528">
        <v>33612.14</v>
      </c>
      <c r="AK77" s="528">
        <v>19.73</v>
      </c>
      <c r="AL77" s="528">
        <v>157.53</v>
      </c>
      <c r="AM77" s="528">
        <v>136.66999999999999</v>
      </c>
      <c r="AN77" s="239" t="s">
        <v>197</v>
      </c>
    </row>
    <row r="78" spans="1:40" ht="42" customHeight="1" x14ac:dyDescent="0.3">
      <c r="A78" s="251">
        <v>1209</v>
      </c>
      <c r="B78" s="241" t="s">
        <v>485</v>
      </c>
      <c r="C78" s="528">
        <v>1917.89</v>
      </c>
      <c r="D78" s="528">
        <v>1820.6</v>
      </c>
      <c r="E78" s="528">
        <v>5.34</v>
      </c>
      <c r="F78" s="528">
        <v>1794.2</v>
      </c>
      <c r="G78" s="528">
        <v>1700.62</v>
      </c>
      <c r="H78" s="528">
        <v>5.5</v>
      </c>
      <c r="I78" s="528">
        <v>88.67</v>
      </c>
      <c r="J78" s="528">
        <v>81.849999999999994</v>
      </c>
      <c r="K78" s="528">
        <v>1700.65</v>
      </c>
      <c r="L78" s="528">
        <v>1490.15</v>
      </c>
      <c r="M78" s="528">
        <v>14.13</v>
      </c>
      <c r="N78" s="528">
        <v>87.68</v>
      </c>
      <c r="O78" s="528">
        <v>81.34</v>
      </c>
      <c r="P78" s="528">
        <v>1573.21</v>
      </c>
      <c r="Q78" s="528">
        <v>1383.21</v>
      </c>
      <c r="R78" s="528">
        <v>13.74</v>
      </c>
      <c r="S78" s="528">
        <v>6.92</v>
      </c>
      <c r="T78" s="528">
        <v>6.84</v>
      </c>
      <c r="U78" s="528">
        <v>132.81</v>
      </c>
      <c r="V78" s="528">
        <v>124.54</v>
      </c>
      <c r="W78" s="528">
        <v>6.64</v>
      </c>
      <c r="X78" s="528">
        <v>7.4</v>
      </c>
      <c r="Y78" s="528">
        <v>7.32</v>
      </c>
      <c r="Z78" s="528">
        <v>132.81</v>
      </c>
      <c r="AA78" s="528">
        <v>124.54</v>
      </c>
      <c r="AB78" s="528">
        <v>6.64</v>
      </c>
      <c r="AC78" s="528">
        <v>88.17</v>
      </c>
      <c r="AD78" s="528">
        <v>192.88</v>
      </c>
      <c r="AE78" s="528">
        <v>-54.29</v>
      </c>
      <c r="AF78" s="528">
        <v>364.26</v>
      </c>
      <c r="AG78" s="528">
        <v>237.64</v>
      </c>
      <c r="AH78" s="528">
        <v>53.28</v>
      </c>
      <c r="AI78" s="528">
        <v>15399.33</v>
      </c>
      <c r="AJ78" s="528">
        <v>12981.8</v>
      </c>
      <c r="AK78" s="528">
        <v>18.62</v>
      </c>
      <c r="AL78" s="528">
        <v>65.06</v>
      </c>
      <c r="AM78" s="528">
        <v>57.79</v>
      </c>
      <c r="AN78" s="239" t="s">
        <v>197</v>
      </c>
    </row>
    <row r="79" spans="1:40" ht="20.100000000000001" customHeight="1" x14ac:dyDescent="0.3">
      <c r="A79" s="251">
        <v>1424</v>
      </c>
      <c r="B79" s="241" t="s">
        <v>80</v>
      </c>
      <c r="C79" s="528">
        <v>3077.72</v>
      </c>
      <c r="D79" s="528">
        <v>2936.02</v>
      </c>
      <c r="E79" s="528">
        <v>4.83</v>
      </c>
      <c r="F79" s="528">
        <v>2615.83</v>
      </c>
      <c r="G79" s="528">
        <v>2495.61</v>
      </c>
      <c r="H79" s="528">
        <v>4.82</v>
      </c>
      <c r="I79" s="528">
        <v>98.97</v>
      </c>
      <c r="J79" s="528">
        <v>81.790000000000006</v>
      </c>
      <c r="K79" s="528">
        <v>3045.96</v>
      </c>
      <c r="L79" s="528">
        <v>2401.34</v>
      </c>
      <c r="M79" s="528">
        <v>26.84</v>
      </c>
      <c r="N79" s="528">
        <v>100.01</v>
      </c>
      <c r="O79" s="528">
        <v>80.73</v>
      </c>
      <c r="P79" s="528">
        <v>2616.1999999999998</v>
      </c>
      <c r="Q79" s="528">
        <v>2014.65</v>
      </c>
      <c r="R79" s="528">
        <v>29.86</v>
      </c>
      <c r="S79" s="528">
        <v>4.9000000000000004</v>
      </c>
      <c r="T79" s="528">
        <v>4.59</v>
      </c>
      <c r="U79" s="528">
        <v>150.77000000000001</v>
      </c>
      <c r="V79" s="528">
        <v>134.75</v>
      </c>
      <c r="W79" s="528">
        <v>11.89</v>
      </c>
      <c r="X79" s="528">
        <v>5.76</v>
      </c>
      <c r="Y79" s="528">
        <v>5.4</v>
      </c>
      <c r="Z79" s="528">
        <v>150.77000000000001</v>
      </c>
      <c r="AA79" s="528">
        <v>134.75</v>
      </c>
      <c r="AB79" s="528">
        <v>11.89</v>
      </c>
      <c r="AC79" s="528">
        <v>-151.15</v>
      </c>
      <c r="AD79" s="528">
        <v>346.21</v>
      </c>
      <c r="AE79" s="528">
        <v>-143.66</v>
      </c>
      <c r="AF79" s="528">
        <v>294.36</v>
      </c>
      <c r="AG79" s="528">
        <v>434.72</v>
      </c>
      <c r="AH79" s="528">
        <v>-32.29</v>
      </c>
      <c r="AI79" s="528">
        <v>32599.9</v>
      </c>
      <c r="AJ79" s="528">
        <v>29695.35</v>
      </c>
      <c r="AK79" s="528">
        <v>9.7799999999999994</v>
      </c>
      <c r="AL79" s="528">
        <v>86.47</v>
      </c>
      <c r="AM79" s="528">
        <v>83.4</v>
      </c>
      <c r="AN79" s="239" t="s">
        <v>197</v>
      </c>
    </row>
    <row r="80" spans="1:40" ht="20.100000000000001" customHeight="1" x14ac:dyDescent="0.3">
      <c r="A80" s="251">
        <v>1038</v>
      </c>
      <c r="B80" s="241" t="s">
        <v>8</v>
      </c>
      <c r="C80" s="528">
        <v>1745</v>
      </c>
      <c r="D80" s="528">
        <v>1636.27</v>
      </c>
      <c r="E80" s="528">
        <v>6.64</v>
      </c>
      <c r="F80" s="528">
        <v>1745</v>
      </c>
      <c r="G80" s="528">
        <v>1636.27</v>
      </c>
      <c r="H80" s="528">
        <v>6.64</v>
      </c>
      <c r="I80" s="528">
        <v>100.26</v>
      </c>
      <c r="J80" s="528">
        <v>92.74</v>
      </c>
      <c r="K80" s="528">
        <v>1749.58</v>
      </c>
      <c r="L80" s="528">
        <v>1517.49</v>
      </c>
      <c r="M80" s="528">
        <v>15.29</v>
      </c>
      <c r="N80" s="528">
        <v>100.26</v>
      </c>
      <c r="O80" s="528">
        <v>92.74</v>
      </c>
      <c r="P80" s="528">
        <v>1749.58</v>
      </c>
      <c r="Q80" s="528">
        <v>1517.49</v>
      </c>
      <c r="R80" s="528">
        <v>15.29</v>
      </c>
      <c r="S80" s="528">
        <v>6.41</v>
      </c>
      <c r="T80" s="528">
        <v>6.65</v>
      </c>
      <c r="U80" s="528">
        <v>111.82</v>
      </c>
      <c r="V80" s="528">
        <v>108.78</v>
      </c>
      <c r="W80" s="528">
        <v>2.79</v>
      </c>
      <c r="X80" s="528">
        <v>6.41</v>
      </c>
      <c r="Y80" s="528">
        <v>6.65</v>
      </c>
      <c r="Z80" s="528">
        <v>111.82</v>
      </c>
      <c r="AA80" s="528">
        <v>108.78</v>
      </c>
      <c r="AB80" s="528">
        <v>2.79</v>
      </c>
      <c r="AC80" s="528">
        <v>-116.4</v>
      </c>
      <c r="AD80" s="528">
        <v>10</v>
      </c>
      <c r="AE80" s="528">
        <v>-1264</v>
      </c>
      <c r="AF80" s="528">
        <v>48.21</v>
      </c>
      <c r="AG80" s="528">
        <v>68.97</v>
      </c>
      <c r="AH80" s="528">
        <v>-30.1</v>
      </c>
      <c r="AI80" s="528">
        <v>19920.72</v>
      </c>
      <c r="AJ80" s="528">
        <v>19392.439999999999</v>
      </c>
      <c r="AK80" s="528">
        <v>2.72</v>
      </c>
      <c r="AL80" s="528">
        <v>94.04</v>
      </c>
      <c r="AM80" s="528">
        <v>98.5</v>
      </c>
      <c r="AN80" s="239" t="s">
        <v>197</v>
      </c>
    </row>
    <row r="81" spans="1:40" ht="20.100000000000001" customHeight="1" x14ac:dyDescent="0.3">
      <c r="A81" s="251">
        <v>1234</v>
      </c>
      <c r="B81" s="241" t="s">
        <v>81</v>
      </c>
      <c r="C81" s="528">
        <v>2156.94</v>
      </c>
      <c r="D81" s="528">
        <v>2182.6</v>
      </c>
      <c r="E81" s="528">
        <v>-1.18</v>
      </c>
      <c r="F81" s="528">
        <v>2156.94</v>
      </c>
      <c r="G81" s="528">
        <v>2182.6</v>
      </c>
      <c r="H81" s="528">
        <v>-1.18</v>
      </c>
      <c r="I81" s="528">
        <v>104.16</v>
      </c>
      <c r="J81" s="528">
        <v>89.83</v>
      </c>
      <c r="K81" s="528">
        <v>2246.56</v>
      </c>
      <c r="L81" s="528">
        <v>1960.61</v>
      </c>
      <c r="M81" s="528">
        <v>14.58</v>
      </c>
      <c r="N81" s="528">
        <v>104.16</v>
      </c>
      <c r="O81" s="528">
        <v>89.83</v>
      </c>
      <c r="P81" s="528">
        <v>2246.56</v>
      </c>
      <c r="Q81" s="528">
        <v>1960.61</v>
      </c>
      <c r="R81" s="528">
        <v>14.58</v>
      </c>
      <c r="S81" s="528">
        <v>3.28</v>
      </c>
      <c r="T81" s="528">
        <v>3.69</v>
      </c>
      <c r="U81" s="528">
        <v>70.75</v>
      </c>
      <c r="V81" s="528">
        <v>80.569999999999993</v>
      </c>
      <c r="W81" s="528">
        <v>-12.19</v>
      </c>
      <c r="X81" s="528">
        <v>3.28</v>
      </c>
      <c r="Y81" s="528">
        <v>3.69</v>
      </c>
      <c r="Z81" s="528">
        <v>70.75</v>
      </c>
      <c r="AA81" s="528">
        <v>80.569999999999993</v>
      </c>
      <c r="AB81" s="528">
        <v>-12.19</v>
      </c>
      <c r="AC81" s="528">
        <v>-160.37</v>
      </c>
      <c r="AD81" s="528">
        <v>141.41999999999999</v>
      </c>
      <c r="AE81" s="528">
        <v>-213.4</v>
      </c>
      <c r="AF81" s="528">
        <v>-84.01</v>
      </c>
      <c r="AG81" s="528">
        <v>152.88</v>
      </c>
      <c r="AH81" s="528">
        <v>-154.94999999999999</v>
      </c>
      <c r="AI81" s="528">
        <v>12683.11</v>
      </c>
      <c r="AJ81" s="528">
        <v>13487.96</v>
      </c>
      <c r="AK81" s="528">
        <v>-5.97</v>
      </c>
      <c r="AL81" s="528">
        <v>49.16</v>
      </c>
      <c r="AM81" s="528">
        <v>51.07</v>
      </c>
      <c r="AN81" s="239" t="s">
        <v>197</v>
      </c>
    </row>
    <row r="82" spans="1:40" ht="20.100000000000001" customHeight="1" x14ac:dyDescent="0.3">
      <c r="A82" s="251">
        <v>1531</v>
      </c>
      <c r="B82" s="241" t="s">
        <v>94</v>
      </c>
      <c r="C82" s="528">
        <v>2190.12</v>
      </c>
      <c r="D82" s="528">
        <v>2098.64</v>
      </c>
      <c r="E82" s="528">
        <v>4.3600000000000003</v>
      </c>
      <c r="F82" s="528">
        <v>2190.12</v>
      </c>
      <c r="G82" s="528">
        <v>2098.64</v>
      </c>
      <c r="H82" s="528">
        <v>4.3600000000000003</v>
      </c>
      <c r="I82" s="528">
        <v>97.66</v>
      </c>
      <c r="J82" s="528">
        <v>88.4</v>
      </c>
      <c r="K82" s="528">
        <v>2138.7800000000002</v>
      </c>
      <c r="L82" s="528">
        <v>1855.28</v>
      </c>
      <c r="M82" s="528">
        <v>15.28</v>
      </c>
      <c r="N82" s="528">
        <v>97.66</v>
      </c>
      <c r="O82" s="528">
        <v>88.4</v>
      </c>
      <c r="P82" s="528">
        <v>2138.7800000000002</v>
      </c>
      <c r="Q82" s="528">
        <v>1855.28</v>
      </c>
      <c r="R82" s="528">
        <v>15.28</v>
      </c>
      <c r="S82" s="528">
        <v>4.3499999999999996</v>
      </c>
      <c r="T82" s="528">
        <v>3.79</v>
      </c>
      <c r="U82" s="528">
        <v>95.33</v>
      </c>
      <c r="V82" s="528">
        <v>79.459999999999994</v>
      </c>
      <c r="W82" s="528">
        <v>19.97</v>
      </c>
      <c r="X82" s="528">
        <v>4.3499999999999996</v>
      </c>
      <c r="Y82" s="528">
        <v>3.79</v>
      </c>
      <c r="Z82" s="528">
        <v>95.33</v>
      </c>
      <c r="AA82" s="528">
        <v>79.459999999999994</v>
      </c>
      <c r="AB82" s="528">
        <v>19.97</v>
      </c>
      <c r="AC82" s="528">
        <v>-43.96</v>
      </c>
      <c r="AD82" s="528">
        <v>163.85</v>
      </c>
      <c r="AE82" s="528">
        <v>-126.83</v>
      </c>
      <c r="AF82" s="528">
        <v>276.8</v>
      </c>
      <c r="AG82" s="528">
        <v>387.61</v>
      </c>
      <c r="AH82" s="528">
        <v>-28.59</v>
      </c>
      <c r="AI82" s="528">
        <v>17880.21</v>
      </c>
      <c r="AJ82" s="528">
        <v>13916.13</v>
      </c>
      <c r="AK82" s="528">
        <v>28.49</v>
      </c>
      <c r="AL82" s="528">
        <v>66.91</v>
      </c>
      <c r="AM82" s="528">
        <v>54.79</v>
      </c>
      <c r="AN82" s="239" t="s">
        <v>197</v>
      </c>
    </row>
    <row r="83" spans="1:40" ht="20.100000000000001" customHeight="1" x14ac:dyDescent="0.3">
      <c r="A83" s="251">
        <v>1568</v>
      </c>
      <c r="B83" s="241" t="s">
        <v>484</v>
      </c>
      <c r="C83" s="528">
        <v>1855.13</v>
      </c>
      <c r="D83" s="528">
        <v>1605.09</v>
      </c>
      <c r="E83" s="528">
        <v>15.58</v>
      </c>
      <c r="F83" s="528">
        <v>1855.13</v>
      </c>
      <c r="G83" s="528">
        <v>1605.09</v>
      </c>
      <c r="H83" s="528">
        <v>15.58</v>
      </c>
      <c r="I83" s="528">
        <v>86.78</v>
      </c>
      <c r="J83" s="528">
        <v>93.92</v>
      </c>
      <c r="K83" s="528">
        <v>1609.95</v>
      </c>
      <c r="L83" s="528">
        <v>1507.52</v>
      </c>
      <c r="M83" s="528">
        <v>6.79</v>
      </c>
      <c r="N83" s="528">
        <v>86.78</v>
      </c>
      <c r="O83" s="528">
        <v>93.92</v>
      </c>
      <c r="P83" s="528">
        <v>1609.95</v>
      </c>
      <c r="Q83" s="528">
        <v>1507.52</v>
      </c>
      <c r="R83" s="528">
        <v>6.79</v>
      </c>
      <c r="S83" s="528">
        <v>6.12</v>
      </c>
      <c r="T83" s="528">
        <v>6.08</v>
      </c>
      <c r="U83" s="528">
        <v>113.55</v>
      </c>
      <c r="V83" s="528">
        <v>97.6</v>
      </c>
      <c r="W83" s="528">
        <v>16.34</v>
      </c>
      <c r="X83" s="528">
        <v>6.12</v>
      </c>
      <c r="Y83" s="528">
        <v>6.08</v>
      </c>
      <c r="Z83" s="528">
        <v>113.56</v>
      </c>
      <c r="AA83" s="528">
        <v>97.6</v>
      </c>
      <c r="AB83" s="528">
        <v>16.350000000000001</v>
      </c>
      <c r="AC83" s="528">
        <v>131.63999999999999</v>
      </c>
      <c r="AD83" s="528">
        <v>-0.03</v>
      </c>
      <c r="AE83" s="528">
        <v>438900</v>
      </c>
      <c r="AF83" s="528">
        <v>155.46</v>
      </c>
      <c r="AG83" s="528">
        <v>77.89</v>
      </c>
      <c r="AH83" s="528">
        <v>99.59</v>
      </c>
      <c r="AI83" s="528">
        <v>8446.2900000000009</v>
      </c>
      <c r="AJ83" s="528">
        <v>5706.73</v>
      </c>
      <c r="AK83" s="528">
        <v>48.01</v>
      </c>
      <c r="AL83" s="528">
        <v>36.94</v>
      </c>
      <c r="AM83" s="528">
        <v>29.08</v>
      </c>
      <c r="AN83" s="239" t="s">
        <v>197</v>
      </c>
    </row>
    <row r="84" spans="1:40" ht="20.100000000000001" customHeight="1" x14ac:dyDescent="0.3">
      <c r="A84" s="251">
        <v>1580</v>
      </c>
      <c r="B84" s="241" t="s">
        <v>9</v>
      </c>
      <c r="C84" s="528">
        <v>1957.61</v>
      </c>
      <c r="D84" s="528">
        <v>1783.53</v>
      </c>
      <c r="E84" s="528">
        <v>9.76</v>
      </c>
      <c r="F84" s="528">
        <v>1957.61</v>
      </c>
      <c r="G84" s="528">
        <v>1783.53</v>
      </c>
      <c r="H84" s="528">
        <v>9.76</v>
      </c>
      <c r="I84" s="528">
        <v>89.94</v>
      </c>
      <c r="J84" s="528">
        <v>90.53</v>
      </c>
      <c r="K84" s="528">
        <v>1760.64</v>
      </c>
      <c r="L84" s="528">
        <v>1614.66</v>
      </c>
      <c r="M84" s="528">
        <v>9.0399999999999991</v>
      </c>
      <c r="N84" s="528">
        <v>89.94</v>
      </c>
      <c r="O84" s="528">
        <v>90.53</v>
      </c>
      <c r="P84" s="528">
        <v>1760.64</v>
      </c>
      <c r="Q84" s="528">
        <v>1614.66</v>
      </c>
      <c r="R84" s="528">
        <v>9.0399999999999991</v>
      </c>
      <c r="S84" s="528">
        <v>3.74</v>
      </c>
      <c r="T84" s="528">
        <v>3.9</v>
      </c>
      <c r="U84" s="528">
        <v>73.23</v>
      </c>
      <c r="V84" s="528">
        <v>69.569999999999993</v>
      </c>
      <c r="W84" s="528">
        <v>5.26</v>
      </c>
      <c r="X84" s="528">
        <v>3.74</v>
      </c>
      <c r="Y84" s="528">
        <v>3.9</v>
      </c>
      <c r="Z84" s="528">
        <v>73.23</v>
      </c>
      <c r="AA84" s="528">
        <v>69.569999999999993</v>
      </c>
      <c r="AB84" s="528">
        <v>5.26</v>
      </c>
      <c r="AC84" s="528">
        <v>123.74</v>
      </c>
      <c r="AD84" s="528">
        <v>99.31</v>
      </c>
      <c r="AE84" s="528">
        <v>24.6</v>
      </c>
      <c r="AF84" s="528">
        <v>230.85</v>
      </c>
      <c r="AG84" s="528">
        <v>176.58</v>
      </c>
      <c r="AH84" s="528">
        <v>30.73</v>
      </c>
      <c r="AI84" s="528">
        <v>12939.19</v>
      </c>
      <c r="AJ84" s="528">
        <v>10284.76</v>
      </c>
      <c r="AK84" s="528">
        <v>25.81</v>
      </c>
      <c r="AL84" s="528">
        <v>54.61</v>
      </c>
      <c r="AM84" s="528">
        <v>47.85</v>
      </c>
      <c r="AN84" s="239" t="s">
        <v>197</v>
      </c>
    </row>
    <row r="85" spans="1:40" ht="20.100000000000001" customHeight="1" x14ac:dyDescent="0.3">
      <c r="A85" s="251">
        <v>1578</v>
      </c>
      <c r="B85" s="241" t="s">
        <v>487</v>
      </c>
      <c r="C85" s="528">
        <v>1963.56</v>
      </c>
      <c r="D85" s="528">
        <v>1957.6</v>
      </c>
      <c r="E85" s="528">
        <v>0.3</v>
      </c>
      <c r="F85" s="528">
        <v>1963.56</v>
      </c>
      <c r="G85" s="528">
        <v>1957.6</v>
      </c>
      <c r="H85" s="528">
        <v>0.3</v>
      </c>
      <c r="I85" s="528">
        <v>87.58</v>
      </c>
      <c r="J85" s="528">
        <v>78.55</v>
      </c>
      <c r="K85" s="528">
        <v>1719.61</v>
      </c>
      <c r="L85" s="528">
        <v>1537.66</v>
      </c>
      <c r="M85" s="528">
        <v>11.83</v>
      </c>
      <c r="N85" s="528">
        <v>87.58</v>
      </c>
      <c r="O85" s="528">
        <v>78.55</v>
      </c>
      <c r="P85" s="528">
        <v>1719.61</v>
      </c>
      <c r="Q85" s="528">
        <v>1537.66</v>
      </c>
      <c r="R85" s="528">
        <v>11.83</v>
      </c>
      <c r="S85" s="528">
        <v>7.01</v>
      </c>
      <c r="T85" s="528">
        <v>6.4</v>
      </c>
      <c r="U85" s="528">
        <v>137.62</v>
      </c>
      <c r="V85" s="528">
        <v>125.38</v>
      </c>
      <c r="W85" s="528">
        <v>9.76</v>
      </c>
      <c r="X85" s="528">
        <v>7.01</v>
      </c>
      <c r="Y85" s="528">
        <v>6.4</v>
      </c>
      <c r="Z85" s="528">
        <v>137.62</v>
      </c>
      <c r="AA85" s="528">
        <v>125.38</v>
      </c>
      <c r="AB85" s="528">
        <v>9.76</v>
      </c>
      <c r="AC85" s="528">
        <v>106.33</v>
      </c>
      <c r="AD85" s="528">
        <v>294.56</v>
      </c>
      <c r="AE85" s="528">
        <v>-63.9</v>
      </c>
      <c r="AF85" s="528">
        <v>506.9</v>
      </c>
      <c r="AG85" s="528">
        <v>317.07</v>
      </c>
      <c r="AH85" s="528">
        <v>59.87</v>
      </c>
      <c r="AI85" s="528">
        <v>28507.279999999999</v>
      </c>
      <c r="AJ85" s="528">
        <v>26575.41</v>
      </c>
      <c r="AK85" s="528">
        <v>7.27</v>
      </c>
      <c r="AL85" s="528">
        <v>122.3</v>
      </c>
      <c r="AM85" s="528">
        <v>111.82</v>
      </c>
      <c r="AN85" s="239" t="s">
        <v>197</v>
      </c>
    </row>
    <row r="86" spans="1:40" ht="20.100000000000001" customHeight="1" x14ac:dyDescent="0.3">
      <c r="A86" s="251">
        <v>1544</v>
      </c>
      <c r="B86" s="241" t="s">
        <v>85</v>
      </c>
      <c r="C86" s="528">
        <v>2714.57</v>
      </c>
      <c r="D86" s="528">
        <v>2592.91</v>
      </c>
      <c r="E86" s="528">
        <v>4.6900000000000004</v>
      </c>
      <c r="F86" s="528">
        <v>2714.57</v>
      </c>
      <c r="G86" s="528">
        <v>2592.91</v>
      </c>
      <c r="H86" s="528">
        <v>4.6900000000000004</v>
      </c>
      <c r="I86" s="528">
        <v>88.34</v>
      </c>
      <c r="J86" s="528">
        <v>83.2</v>
      </c>
      <c r="K86" s="528">
        <v>2398.12</v>
      </c>
      <c r="L86" s="528">
        <v>2157.21</v>
      </c>
      <c r="M86" s="528">
        <v>11.17</v>
      </c>
      <c r="N86" s="528">
        <v>88.34</v>
      </c>
      <c r="O86" s="528">
        <v>83.2</v>
      </c>
      <c r="P86" s="528">
        <v>2398.12</v>
      </c>
      <c r="Q86" s="528">
        <v>2157.21</v>
      </c>
      <c r="R86" s="528">
        <v>11.17</v>
      </c>
      <c r="S86" s="528">
        <v>4.6399999999999997</v>
      </c>
      <c r="T86" s="528">
        <v>4.59</v>
      </c>
      <c r="U86" s="528">
        <v>126.05</v>
      </c>
      <c r="V86" s="528">
        <v>119.1</v>
      </c>
      <c r="W86" s="528">
        <v>5.84</v>
      </c>
      <c r="X86" s="528">
        <v>4.6399999999999997</v>
      </c>
      <c r="Y86" s="528">
        <v>4.59</v>
      </c>
      <c r="Z86" s="528">
        <v>126.05</v>
      </c>
      <c r="AA86" s="528">
        <v>119.1</v>
      </c>
      <c r="AB86" s="528">
        <v>5.84</v>
      </c>
      <c r="AC86" s="528">
        <v>190.39</v>
      </c>
      <c r="AD86" s="528">
        <v>316.61</v>
      </c>
      <c r="AE86" s="528">
        <v>-39.869999999999997</v>
      </c>
      <c r="AF86" s="528">
        <v>347.97</v>
      </c>
      <c r="AG86" s="528">
        <v>366.37</v>
      </c>
      <c r="AH86" s="528">
        <v>-5.0199999999999996</v>
      </c>
      <c r="AI86" s="528">
        <v>19967.330000000002</v>
      </c>
      <c r="AJ86" s="528">
        <v>16339.29</v>
      </c>
      <c r="AK86" s="528">
        <v>22.2</v>
      </c>
      <c r="AL86" s="528">
        <v>60.41</v>
      </c>
      <c r="AM86" s="528">
        <v>51.88</v>
      </c>
      <c r="AN86" s="239" t="s">
        <v>197</v>
      </c>
    </row>
    <row r="87" spans="1:40" ht="20.100000000000001" customHeight="1" x14ac:dyDescent="0.3">
      <c r="A87" s="251">
        <v>1582</v>
      </c>
      <c r="B87" s="241" t="s">
        <v>103</v>
      </c>
      <c r="C87" s="528">
        <v>1697.1</v>
      </c>
      <c r="D87" s="528">
        <v>1847.96</v>
      </c>
      <c r="E87" s="528">
        <v>-8.16</v>
      </c>
      <c r="F87" s="528">
        <v>1697.1</v>
      </c>
      <c r="G87" s="528">
        <v>1847.96</v>
      </c>
      <c r="H87" s="528">
        <v>-8.16</v>
      </c>
      <c r="I87" s="528">
        <v>99.62</v>
      </c>
      <c r="J87" s="528">
        <v>81.23</v>
      </c>
      <c r="K87" s="528">
        <v>1690.64</v>
      </c>
      <c r="L87" s="528">
        <v>1501.18</v>
      </c>
      <c r="M87" s="528">
        <v>12.62</v>
      </c>
      <c r="N87" s="528">
        <v>99.62</v>
      </c>
      <c r="O87" s="528">
        <v>81.23</v>
      </c>
      <c r="P87" s="528">
        <v>1690.64</v>
      </c>
      <c r="Q87" s="528">
        <v>1501.18</v>
      </c>
      <c r="R87" s="528">
        <v>12.62</v>
      </c>
      <c r="S87" s="528">
        <v>9.82</v>
      </c>
      <c r="T87" s="528">
        <v>8.2200000000000006</v>
      </c>
      <c r="U87" s="528">
        <v>166.68</v>
      </c>
      <c r="V87" s="528">
        <v>151.97999999999999</v>
      </c>
      <c r="W87" s="528">
        <v>9.67</v>
      </c>
      <c r="X87" s="528">
        <v>9.82</v>
      </c>
      <c r="Y87" s="528">
        <v>8.2200000000000006</v>
      </c>
      <c r="Z87" s="528">
        <v>166.68</v>
      </c>
      <c r="AA87" s="528">
        <v>151.97999999999999</v>
      </c>
      <c r="AB87" s="528">
        <v>9.67</v>
      </c>
      <c r="AC87" s="528">
        <v>-160.22</v>
      </c>
      <c r="AD87" s="528">
        <v>194.8</v>
      </c>
      <c r="AE87" s="528">
        <v>-182.25</v>
      </c>
      <c r="AF87" s="528">
        <v>-138.07</v>
      </c>
      <c r="AG87" s="528">
        <v>214.96</v>
      </c>
      <c r="AH87" s="528">
        <v>-164.23</v>
      </c>
      <c r="AI87" s="528">
        <v>4336.2299999999996</v>
      </c>
      <c r="AJ87" s="528">
        <v>5250.9</v>
      </c>
      <c r="AK87" s="528">
        <v>-17.420000000000002</v>
      </c>
      <c r="AL87" s="528">
        <v>19.72</v>
      </c>
      <c r="AM87" s="528">
        <v>22.37</v>
      </c>
      <c r="AN87" s="239" t="s">
        <v>197</v>
      </c>
    </row>
    <row r="88" spans="1:40" ht="20.100000000000001" customHeight="1" x14ac:dyDescent="0.3">
      <c r="A88" s="783">
        <v>1579</v>
      </c>
      <c r="B88" s="782" t="s">
        <v>193</v>
      </c>
      <c r="C88" s="530">
        <v>1484.12</v>
      </c>
      <c r="D88" s="530">
        <v>1142.24</v>
      </c>
      <c r="E88" s="530">
        <v>29.93</v>
      </c>
      <c r="F88" s="530">
        <v>1204.3499999999999</v>
      </c>
      <c r="G88" s="530">
        <v>806.23</v>
      </c>
      <c r="H88" s="530">
        <v>49.38</v>
      </c>
      <c r="I88" s="530">
        <v>82.99</v>
      </c>
      <c r="J88" s="530">
        <v>103.09</v>
      </c>
      <c r="K88" s="530">
        <v>1231.68</v>
      </c>
      <c r="L88" s="530">
        <v>1177.54</v>
      </c>
      <c r="M88" s="530">
        <v>4.5999999999999996</v>
      </c>
      <c r="N88" s="530">
        <v>77.64</v>
      </c>
      <c r="O88" s="530">
        <v>108.3</v>
      </c>
      <c r="P88" s="530">
        <v>935.01</v>
      </c>
      <c r="Q88" s="530">
        <v>873.16</v>
      </c>
      <c r="R88" s="530">
        <v>7.08</v>
      </c>
      <c r="S88" s="530">
        <v>9.35</v>
      </c>
      <c r="T88" s="530">
        <v>18.670000000000002</v>
      </c>
      <c r="U88" s="530">
        <v>138.79</v>
      </c>
      <c r="V88" s="530">
        <v>213.31</v>
      </c>
      <c r="W88" s="530">
        <v>-34.94</v>
      </c>
      <c r="X88" s="530">
        <v>11.52</v>
      </c>
      <c r="Y88" s="530">
        <v>26.46</v>
      </c>
      <c r="Z88" s="530">
        <v>138.80000000000001</v>
      </c>
      <c r="AA88" s="530">
        <v>213.31</v>
      </c>
      <c r="AB88" s="530">
        <v>-34.93</v>
      </c>
      <c r="AC88" s="530">
        <v>130.56</v>
      </c>
      <c r="AD88" s="530">
        <v>-280.24</v>
      </c>
      <c r="AE88" s="530">
        <v>146.59</v>
      </c>
      <c r="AF88" s="530">
        <v>156.78</v>
      </c>
      <c r="AG88" s="530">
        <v>-238.59</v>
      </c>
      <c r="AH88" s="530">
        <v>165.71</v>
      </c>
      <c r="AI88" s="530">
        <v>10880.6</v>
      </c>
      <c r="AJ88" s="530">
        <v>7584.43</v>
      </c>
      <c r="AK88" s="530">
        <v>43.46</v>
      </c>
      <c r="AL88" s="530">
        <v>57.65</v>
      </c>
      <c r="AM88" s="530">
        <v>41.47</v>
      </c>
      <c r="AN88" s="239" t="s">
        <v>197</v>
      </c>
    </row>
    <row r="89" spans="1:40" ht="20.100000000000001" customHeight="1" x14ac:dyDescent="0.3">
      <c r="A89" s="251">
        <v>1597</v>
      </c>
      <c r="B89" s="241" t="s">
        <v>196</v>
      </c>
      <c r="C89" s="528">
        <v>1580.53</v>
      </c>
      <c r="D89" s="528">
        <v>1510.45</v>
      </c>
      <c r="E89" s="528">
        <v>4.6399999999999997</v>
      </c>
      <c r="F89" s="528">
        <v>1580.53</v>
      </c>
      <c r="G89" s="528">
        <v>1510.45</v>
      </c>
      <c r="H89" s="528">
        <v>4.6399999999999997</v>
      </c>
      <c r="I89" s="528">
        <v>83.37</v>
      </c>
      <c r="J89" s="528">
        <v>78.41</v>
      </c>
      <c r="K89" s="528">
        <v>1317.72</v>
      </c>
      <c r="L89" s="528">
        <v>1184.4100000000001</v>
      </c>
      <c r="M89" s="528">
        <v>11.26</v>
      </c>
      <c r="N89" s="528">
        <v>83.37</v>
      </c>
      <c r="O89" s="528">
        <v>78.41</v>
      </c>
      <c r="P89" s="528">
        <v>1317.72</v>
      </c>
      <c r="Q89" s="528">
        <v>1184.4100000000001</v>
      </c>
      <c r="R89" s="528">
        <v>11.26</v>
      </c>
      <c r="S89" s="528">
        <v>10.55</v>
      </c>
      <c r="T89" s="528">
        <v>10.47</v>
      </c>
      <c r="U89" s="528">
        <v>166.72</v>
      </c>
      <c r="V89" s="528">
        <v>158.11000000000001</v>
      </c>
      <c r="W89" s="528">
        <v>5.45</v>
      </c>
      <c r="X89" s="528">
        <v>10.55</v>
      </c>
      <c r="Y89" s="528">
        <v>10.47</v>
      </c>
      <c r="Z89" s="528">
        <v>166.73</v>
      </c>
      <c r="AA89" s="528">
        <v>158.11000000000001</v>
      </c>
      <c r="AB89" s="528">
        <v>5.45</v>
      </c>
      <c r="AC89" s="528">
        <v>96.09</v>
      </c>
      <c r="AD89" s="528">
        <v>167.92</v>
      </c>
      <c r="AE89" s="528">
        <v>-42.78</v>
      </c>
      <c r="AF89" s="528">
        <v>122.88</v>
      </c>
      <c r="AG89" s="528">
        <v>197.3</v>
      </c>
      <c r="AH89" s="528">
        <v>-37.72</v>
      </c>
      <c r="AI89" s="528">
        <v>8351.0300000000007</v>
      </c>
      <c r="AJ89" s="528">
        <v>7547.45</v>
      </c>
      <c r="AK89" s="528">
        <v>10.65</v>
      </c>
      <c r="AL89" s="528">
        <v>44.2</v>
      </c>
      <c r="AM89" s="528">
        <v>40.86</v>
      </c>
      <c r="AN89" s="239" t="s">
        <v>197</v>
      </c>
    </row>
    <row r="90" spans="1:40" ht="20.100000000000001" customHeight="1" x14ac:dyDescent="0.3">
      <c r="A90" s="251">
        <v>1520</v>
      </c>
      <c r="B90" s="241" t="s">
        <v>2</v>
      </c>
      <c r="C90" s="528">
        <v>2793.63</v>
      </c>
      <c r="D90" s="528">
        <v>2654.81</v>
      </c>
      <c r="E90" s="528">
        <v>5.23</v>
      </c>
      <c r="F90" s="528">
        <v>2287.13</v>
      </c>
      <c r="G90" s="528">
        <v>2173.5500000000002</v>
      </c>
      <c r="H90" s="528">
        <v>5.23</v>
      </c>
      <c r="I90" s="528">
        <v>86.25</v>
      </c>
      <c r="J90" s="528">
        <v>80.739999999999995</v>
      </c>
      <c r="K90" s="528">
        <v>2409.4</v>
      </c>
      <c r="L90" s="528">
        <v>2143.38</v>
      </c>
      <c r="M90" s="528">
        <v>12.41</v>
      </c>
      <c r="N90" s="528">
        <v>87.45</v>
      </c>
      <c r="O90" s="528">
        <v>80.83</v>
      </c>
      <c r="P90" s="528">
        <v>2000.14</v>
      </c>
      <c r="Q90" s="528">
        <v>1756.79</v>
      </c>
      <c r="R90" s="528">
        <v>13.85</v>
      </c>
      <c r="S90" s="528">
        <v>5.43</v>
      </c>
      <c r="T90" s="528">
        <v>5.54</v>
      </c>
      <c r="U90" s="528">
        <v>151.66</v>
      </c>
      <c r="V90" s="528">
        <v>147.13999999999999</v>
      </c>
      <c r="W90" s="528">
        <v>3.07</v>
      </c>
      <c r="X90" s="528">
        <v>6.63</v>
      </c>
      <c r="Y90" s="528">
        <v>6.77</v>
      </c>
      <c r="Z90" s="528">
        <v>151.66</v>
      </c>
      <c r="AA90" s="528">
        <v>147.13999999999999</v>
      </c>
      <c r="AB90" s="528">
        <v>3.07</v>
      </c>
      <c r="AC90" s="528">
        <v>135.33000000000001</v>
      </c>
      <c r="AD90" s="528">
        <v>269.63</v>
      </c>
      <c r="AE90" s="528">
        <v>-49.81</v>
      </c>
      <c r="AF90" s="528">
        <v>237.01</v>
      </c>
      <c r="AG90" s="528">
        <v>351.16</v>
      </c>
      <c r="AH90" s="528">
        <v>-32.51</v>
      </c>
      <c r="AI90" s="528">
        <v>30145.71</v>
      </c>
      <c r="AJ90" s="528">
        <v>25866.73</v>
      </c>
      <c r="AK90" s="528">
        <v>16.54</v>
      </c>
      <c r="AL90" s="528">
        <v>89.15</v>
      </c>
      <c r="AM90" s="528">
        <v>80.78</v>
      </c>
      <c r="AN90" s="239" t="s">
        <v>197</v>
      </c>
    </row>
    <row r="91" spans="1:40" ht="20.100000000000001" customHeight="1" x14ac:dyDescent="0.3">
      <c r="A91" s="251">
        <v>1291</v>
      </c>
      <c r="B91" s="241" t="s">
        <v>104</v>
      </c>
      <c r="C91" s="528">
        <v>2031.27</v>
      </c>
      <c r="D91" s="528">
        <v>1942.67</v>
      </c>
      <c r="E91" s="528">
        <v>4.5599999999999996</v>
      </c>
      <c r="F91" s="528">
        <v>1587.56</v>
      </c>
      <c r="G91" s="528">
        <v>1515.84</v>
      </c>
      <c r="H91" s="528">
        <v>4.7300000000000004</v>
      </c>
      <c r="I91" s="528">
        <v>92.11</v>
      </c>
      <c r="J91" s="528">
        <v>79.760000000000005</v>
      </c>
      <c r="K91" s="528">
        <v>1871.01</v>
      </c>
      <c r="L91" s="528">
        <v>1549.4</v>
      </c>
      <c r="M91" s="528">
        <v>20.76</v>
      </c>
      <c r="N91" s="528">
        <v>94.46</v>
      </c>
      <c r="O91" s="528">
        <v>81.680000000000007</v>
      </c>
      <c r="P91" s="528">
        <v>1499.65</v>
      </c>
      <c r="Q91" s="528">
        <v>1238.08</v>
      </c>
      <c r="R91" s="528">
        <v>21.13</v>
      </c>
      <c r="S91" s="528">
        <v>6.73</v>
      </c>
      <c r="T91" s="528">
        <v>6.43</v>
      </c>
      <c r="U91" s="528">
        <v>136.75</v>
      </c>
      <c r="V91" s="528">
        <v>124.94</v>
      </c>
      <c r="W91" s="528">
        <v>9.4499999999999993</v>
      </c>
      <c r="X91" s="528">
        <v>8.61</v>
      </c>
      <c r="Y91" s="528">
        <v>8.24</v>
      </c>
      <c r="Z91" s="528">
        <v>136.75</v>
      </c>
      <c r="AA91" s="528">
        <v>124.94</v>
      </c>
      <c r="AB91" s="528">
        <v>9.4499999999999993</v>
      </c>
      <c r="AC91" s="528">
        <v>-48.84</v>
      </c>
      <c r="AD91" s="528">
        <v>152.81</v>
      </c>
      <c r="AE91" s="528">
        <v>-131.96</v>
      </c>
      <c r="AF91" s="528">
        <v>216.81</v>
      </c>
      <c r="AG91" s="528">
        <v>240.74</v>
      </c>
      <c r="AH91" s="528">
        <v>-9.94</v>
      </c>
      <c r="AI91" s="528">
        <v>23874.58</v>
      </c>
      <c r="AJ91" s="528">
        <v>23082.36</v>
      </c>
      <c r="AK91" s="528">
        <v>3.43</v>
      </c>
      <c r="AL91" s="528">
        <v>96.99</v>
      </c>
      <c r="AM91" s="528">
        <v>99.12</v>
      </c>
      <c r="AN91" s="239" t="s">
        <v>197</v>
      </c>
    </row>
    <row r="92" spans="1:40" ht="20.100000000000001" customHeight="1" x14ac:dyDescent="0.3">
      <c r="A92" s="251">
        <v>1293</v>
      </c>
      <c r="B92" s="241" t="s">
        <v>82</v>
      </c>
      <c r="C92" s="528">
        <v>1855.99</v>
      </c>
      <c r="D92" s="528">
        <v>1768.49</v>
      </c>
      <c r="E92" s="528">
        <v>4.95</v>
      </c>
      <c r="F92" s="528">
        <v>1534.93</v>
      </c>
      <c r="G92" s="528">
        <v>1446.66</v>
      </c>
      <c r="H92" s="528">
        <v>6.1</v>
      </c>
      <c r="I92" s="528">
        <v>95.13</v>
      </c>
      <c r="J92" s="528">
        <v>91</v>
      </c>
      <c r="K92" s="528">
        <v>1765.64</v>
      </c>
      <c r="L92" s="528">
        <v>1609.38</v>
      </c>
      <c r="M92" s="528">
        <v>9.7100000000000009</v>
      </c>
      <c r="N92" s="528">
        <v>95.41</v>
      </c>
      <c r="O92" s="528">
        <v>91.85</v>
      </c>
      <c r="P92" s="528">
        <v>1464.48</v>
      </c>
      <c r="Q92" s="528">
        <v>1328.79</v>
      </c>
      <c r="R92" s="528">
        <v>10.210000000000001</v>
      </c>
      <c r="S92" s="528">
        <v>8.02</v>
      </c>
      <c r="T92" s="528">
        <v>8.24</v>
      </c>
      <c r="U92" s="528">
        <v>148.77000000000001</v>
      </c>
      <c r="V92" s="528">
        <v>145.77000000000001</v>
      </c>
      <c r="W92" s="528">
        <v>2.06</v>
      </c>
      <c r="X92" s="528">
        <v>9.69</v>
      </c>
      <c r="Y92" s="528">
        <v>10.08</v>
      </c>
      <c r="Z92" s="528">
        <v>148.77000000000001</v>
      </c>
      <c r="AA92" s="528">
        <v>145.77000000000001</v>
      </c>
      <c r="AB92" s="528">
        <v>2.06</v>
      </c>
      <c r="AC92" s="528">
        <v>-78.319999999999993</v>
      </c>
      <c r="AD92" s="528">
        <v>-27.9</v>
      </c>
      <c r="AE92" s="528">
        <v>-180.72</v>
      </c>
      <c r="AF92" s="528">
        <v>49.1</v>
      </c>
      <c r="AG92" s="528">
        <v>4.2699999999999996</v>
      </c>
      <c r="AH92" s="528">
        <v>1049.8800000000001</v>
      </c>
      <c r="AI92" s="528">
        <v>11904.93</v>
      </c>
      <c r="AJ92" s="528">
        <v>11606.99</v>
      </c>
      <c r="AK92" s="528">
        <v>2.57</v>
      </c>
      <c r="AL92" s="528">
        <v>53.01</v>
      </c>
      <c r="AM92" s="528">
        <v>54.25</v>
      </c>
      <c r="AN92" s="239" t="s">
        <v>197</v>
      </c>
    </row>
    <row r="93" spans="1:40" ht="9.9499999999999993" customHeight="1" thickBot="1" x14ac:dyDescent="0.35">
      <c r="A93" s="245"/>
      <c r="B93" s="245"/>
      <c r="C93" s="532"/>
      <c r="D93" s="532"/>
      <c r="E93" s="532"/>
      <c r="F93" s="532"/>
      <c r="G93" s="532"/>
      <c r="H93" s="532"/>
      <c r="I93" s="532"/>
      <c r="J93" s="532"/>
      <c r="K93" s="532"/>
      <c r="L93" s="532"/>
      <c r="M93" s="532"/>
      <c r="N93" s="532"/>
      <c r="O93" s="532"/>
      <c r="P93" s="532"/>
      <c r="Q93" s="532"/>
      <c r="R93" s="532"/>
      <c r="S93" s="532"/>
      <c r="T93" s="532"/>
      <c r="U93" s="532"/>
      <c r="V93" s="532"/>
      <c r="W93" s="532"/>
      <c r="X93" s="532"/>
      <c r="Y93" s="532"/>
      <c r="Z93" s="532"/>
      <c r="AA93" s="532"/>
      <c r="AB93" s="532"/>
      <c r="AC93" s="532"/>
      <c r="AD93" s="532"/>
      <c r="AE93" s="532"/>
      <c r="AF93" s="532"/>
      <c r="AG93" s="532"/>
      <c r="AH93" s="532"/>
      <c r="AI93" s="532"/>
      <c r="AJ93" s="532"/>
      <c r="AK93" s="532"/>
      <c r="AL93" s="532"/>
      <c r="AM93" s="532"/>
      <c r="AN93" s="657"/>
    </row>
    <row r="94" spans="1:40" ht="20.100000000000001" customHeight="1" thickBot="1" x14ac:dyDescent="0.35">
      <c r="A94" s="1133" t="s">
        <v>234</v>
      </c>
      <c r="B94" s="1134"/>
      <c r="C94" s="533">
        <v>1979.41</v>
      </c>
      <c r="D94" s="533">
        <v>1909.19</v>
      </c>
      <c r="E94" s="533">
        <v>3.68</v>
      </c>
      <c r="F94" s="533">
        <v>1885.8</v>
      </c>
      <c r="G94" s="533">
        <v>1819.51</v>
      </c>
      <c r="H94" s="533">
        <v>3.64</v>
      </c>
      <c r="I94" s="533">
        <v>91.27</v>
      </c>
      <c r="J94" s="533">
        <v>85.26</v>
      </c>
      <c r="K94" s="533">
        <v>1806.57</v>
      </c>
      <c r="L94" s="533">
        <v>1627.71</v>
      </c>
      <c r="M94" s="533">
        <v>10.99</v>
      </c>
      <c r="N94" s="533">
        <v>91.42</v>
      </c>
      <c r="O94" s="533">
        <v>85.38</v>
      </c>
      <c r="P94" s="533">
        <v>1723.98</v>
      </c>
      <c r="Q94" s="533">
        <v>1553.55</v>
      </c>
      <c r="R94" s="533">
        <v>10.97</v>
      </c>
      <c r="S94" s="533">
        <v>5.37</v>
      </c>
      <c r="T94" s="533">
        <v>5.36</v>
      </c>
      <c r="U94" s="533">
        <v>106.39</v>
      </c>
      <c r="V94" s="533">
        <v>102.31</v>
      </c>
      <c r="W94" s="533">
        <v>3.99</v>
      </c>
      <c r="X94" s="533">
        <v>5.64</v>
      </c>
      <c r="Y94" s="533">
        <v>5.62</v>
      </c>
      <c r="Z94" s="533">
        <v>106.39</v>
      </c>
      <c r="AA94" s="533">
        <v>102.31</v>
      </c>
      <c r="AB94" s="533">
        <v>3.99</v>
      </c>
      <c r="AC94" s="533">
        <v>55.44</v>
      </c>
      <c r="AD94" s="533">
        <v>163.65</v>
      </c>
      <c r="AE94" s="533">
        <v>-66.12</v>
      </c>
      <c r="AF94" s="533">
        <v>165.55</v>
      </c>
      <c r="AG94" s="533">
        <v>214</v>
      </c>
      <c r="AH94" s="533">
        <v>-22.64</v>
      </c>
      <c r="AI94" s="533">
        <v>13298.62</v>
      </c>
      <c r="AJ94" s="533">
        <v>12017.44</v>
      </c>
      <c r="AK94" s="533">
        <v>10.66</v>
      </c>
      <c r="AL94" s="533">
        <v>56.15</v>
      </c>
      <c r="AM94" s="533">
        <v>52.48</v>
      </c>
      <c r="AN94" s="668"/>
    </row>
    <row r="95" spans="1:40" ht="36.75" customHeight="1" thickTop="1" thickBot="1" x14ac:dyDescent="0.35">
      <c r="A95" s="1133" t="s">
        <v>412</v>
      </c>
      <c r="B95" s="1134"/>
      <c r="C95" s="533">
        <v>1956.34</v>
      </c>
      <c r="D95" s="533">
        <v>1861.78</v>
      </c>
      <c r="E95" s="533">
        <v>5.08</v>
      </c>
      <c r="F95" s="533">
        <v>1831.59</v>
      </c>
      <c r="G95" s="533">
        <v>1741.63</v>
      </c>
      <c r="H95" s="533">
        <v>5.17</v>
      </c>
      <c r="I95" s="533">
        <v>92.92</v>
      </c>
      <c r="J95" s="533">
        <v>86.06</v>
      </c>
      <c r="K95" s="533">
        <v>1817.77</v>
      </c>
      <c r="L95" s="533">
        <v>1602.17</v>
      </c>
      <c r="M95" s="533">
        <v>13.46</v>
      </c>
      <c r="N95" s="533">
        <v>92.92</v>
      </c>
      <c r="O95" s="533">
        <v>86.03</v>
      </c>
      <c r="P95" s="533">
        <v>1701.95</v>
      </c>
      <c r="Q95" s="533">
        <v>1498.28</v>
      </c>
      <c r="R95" s="533">
        <v>13.59</v>
      </c>
      <c r="S95" s="533">
        <v>6.07</v>
      </c>
      <c r="T95" s="533">
        <v>6.21</v>
      </c>
      <c r="U95" s="533">
        <v>118.79</v>
      </c>
      <c r="V95" s="533">
        <v>115.59</v>
      </c>
      <c r="W95" s="533">
        <v>2.77</v>
      </c>
      <c r="X95" s="533">
        <v>6.49</v>
      </c>
      <c r="Y95" s="533">
        <v>6.64</v>
      </c>
      <c r="Z95" s="533">
        <v>118.79</v>
      </c>
      <c r="AA95" s="533">
        <v>115.59</v>
      </c>
      <c r="AB95" s="533">
        <v>2.77</v>
      </c>
      <c r="AC95" s="533">
        <v>10.85</v>
      </c>
      <c r="AD95" s="533">
        <v>127.76</v>
      </c>
      <c r="AE95" s="533">
        <v>-91.51</v>
      </c>
      <c r="AF95" s="533">
        <v>153.12</v>
      </c>
      <c r="AG95" s="533">
        <v>189.32</v>
      </c>
      <c r="AH95" s="533">
        <v>-19.12</v>
      </c>
      <c r="AI95" s="533">
        <v>15474.43</v>
      </c>
      <c r="AJ95" s="533">
        <v>14244.12</v>
      </c>
      <c r="AK95" s="533">
        <v>8.64</v>
      </c>
      <c r="AL95" s="533">
        <v>65.599999999999994</v>
      </c>
      <c r="AM95" s="533">
        <v>63.3</v>
      </c>
      <c r="AN95" s="308"/>
    </row>
    <row r="96" spans="1:40" ht="20.100000000000001" customHeight="1" thickTop="1" thickBot="1" x14ac:dyDescent="0.35">
      <c r="A96" s="1152"/>
      <c r="B96" s="1191"/>
      <c r="C96" s="1191"/>
      <c r="D96" s="1191"/>
      <c r="E96" s="1191"/>
      <c r="F96" s="1191"/>
      <c r="G96" s="1191"/>
      <c r="H96" s="1191"/>
      <c r="I96" s="1191"/>
      <c r="J96" s="1191"/>
      <c r="K96" s="1191"/>
      <c r="L96" s="1191"/>
      <c r="M96" s="1191"/>
      <c r="N96" s="1191"/>
      <c r="O96" s="1191"/>
      <c r="P96" s="1191"/>
      <c r="Q96" s="1191"/>
      <c r="R96" s="1191"/>
      <c r="S96" s="1191"/>
      <c r="T96" s="1191"/>
      <c r="U96" s="1191"/>
      <c r="V96" s="1191"/>
      <c r="W96" s="1191"/>
      <c r="X96" s="1191"/>
      <c r="Y96" s="1191"/>
      <c r="Z96" s="1191"/>
      <c r="AA96" s="1191"/>
      <c r="AB96" s="1191"/>
      <c r="AC96" s="1191"/>
      <c r="AD96" s="1191"/>
      <c r="AE96" s="1191"/>
      <c r="AF96" s="1191"/>
      <c r="AG96" s="1191"/>
      <c r="AH96" s="1191"/>
      <c r="AI96" s="1191"/>
      <c r="AJ96" s="1191"/>
      <c r="AK96" s="1191"/>
      <c r="AL96" s="1191"/>
      <c r="AM96" s="1192"/>
      <c r="AN96" s="292"/>
    </row>
    <row r="97" spans="1:40" ht="20.100000000000001" customHeight="1" thickBot="1" x14ac:dyDescent="0.35">
      <c r="A97" s="1133" t="s">
        <v>235</v>
      </c>
      <c r="B97" s="1134"/>
      <c r="C97" s="533">
        <v>2107.65</v>
      </c>
      <c r="D97" s="533">
        <v>2053.48</v>
      </c>
      <c r="E97" s="533">
        <v>2.64</v>
      </c>
      <c r="F97" s="533">
        <v>1911.95</v>
      </c>
      <c r="G97" s="533">
        <v>1863.04</v>
      </c>
      <c r="H97" s="533">
        <v>2.63</v>
      </c>
      <c r="I97" s="533">
        <v>91.2</v>
      </c>
      <c r="J97" s="533">
        <v>81.91</v>
      </c>
      <c r="K97" s="533">
        <v>1922.25</v>
      </c>
      <c r="L97" s="533">
        <v>1682.04</v>
      </c>
      <c r="M97" s="533">
        <v>14.28</v>
      </c>
      <c r="N97" s="533">
        <v>90.94</v>
      </c>
      <c r="O97" s="533">
        <v>81.38</v>
      </c>
      <c r="P97" s="533">
        <v>1738.73</v>
      </c>
      <c r="Q97" s="533">
        <v>1516.1</v>
      </c>
      <c r="R97" s="533">
        <v>14.68</v>
      </c>
      <c r="S97" s="533">
        <v>7.86</v>
      </c>
      <c r="T97" s="533">
        <v>7.81</v>
      </c>
      <c r="U97" s="533">
        <v>165.56</v>
      </c>
      <c r="V97" s="533">
        <v>160.4</v>
      </c>
      <c r="W97" s="533">
        <v>3.22</v>
      </c>
      <c r="X97" s="533">
        <v>8.66</v>
      </c>
      <c r="Y97" s="533">
        <v>8.61</v>
      </c>
      <c r="Z97" s="533">
        <v>165.56</v>
      </c>
      <c r="AA97" s="533">
        <v>160.4</v>
      </c>
      <c r="AB97" s="533">
        <v>3.22</v>
      </c>
      <c r="AC97" s="533">
        <v>7.66</v>
      </c>
      <c r="AD97" s="533">
        <v>186.54</v>
      </c>
      <c r="AE97" s="533">
        <v>-95.89</v>
      </c>
      <c r="AF97" s="533">
        <v>113.81</v>
      </c>
      <c r="AG97" s="533">
        <v>232.46</v>
      </c>
      <c r="AH97" s="533">
        <v>-51.04</v>
      </c>
      <c r="AI97" s="533">
        <v>11812.15</v>
      </c>
      <c r="AJ97" s="533">
        <v>11006.11</v>
      </c>
      <c r="AK97" s="533">
        <v>7.32</v>
      </c>
      <c r="AL97" s="533">
        <v>46.73</v>
      </c>
      <c r="AM97" s="533">
        <v>44.55</v>
      </c>
      <c r="AN97" s="308"/>
    </row>
    <row r="98" spans="1:40" ht="20.100000000000001" customHeight="1" thickTop="1" thickBot="1" x14ac:dyDescent="0.35">
      <c r="A98" s="1184"/>
      <c r="B98" s="1185"/>
      <c r="C98" s="1185"/>
      <c r="D98" s="1185"/>
      <c r="E98" s="1185"/>
      <c r="F98" s="1185"/>
      <c r="G98" s="1185"/>
      <c r="H98" s="1185"/>
      <c r="I98" s="1185"/>
      <c r="J98" s="1185"/>
      <c r="K98" s="1185"/>
      <c r="L98" s="1185"/>
      <c r="M98" s="1185"/>
      <c r="N98" s="1185"/>
      <c r="O98" s="1185"/>
      <c r="P98" s="1185"/>
      <c r="Q98" s="1185"/>
      <c r="R98" s="1185"/>
      <c r="S98" s="1185"/>
      <c r="T98" s="1185"/>
      <c r="U98" s="1185"/>
      <c r="V98" s="1185"/>
      <c r="W98" s="1185"/>
      <c r="X98" s="1185"/>
      <c r="Y98" s="1185"/>
      <c r="Z98" s="1185"/>
      <c r="AA98" s="1185"/>
      <c r="AB98" s="1185"/>
      <c r="AC98" s="1185"/>
      <c r="AD98" s="1185"/>
      <c r="AE98" s="1185"/>
      <c r="AF98" s="1185"/>
      <c r="AG98" s="1185"/>
      <c r="AH98" s="1185"/>
      <c r="AI98" s="1185"/>
      <c r="AJ98" s="1185"/>
      <c r="AK98" s="1185"/>
      <c r="AL98" s="1185"/>
      <c r="AM98" s="1186"/>
      <c r="AN98" s="292"/>
    </row>
    <row r="99" spans="1:40" ht="20.100000000000001" customHeight="1" thickTop="1" x14ac:dyDescent="0.3">
      <c r="A99" s="1158"/>
      <c r="B99" s="1144"/>
      <c r="C99" s="1144"/>
      <c r="D99" s="1144"/>
      <c r="E99" s="1144"/>
      <c r="F99" s="1144"/>
      <c r="G99" s="1144"/>
      <c r="H99" s="1144"/>
      <c r="I99" s="1144"/>
      <c r="J99" s="1144"/>
      <c r="K99" s="1144"/>
      <c r="L99" s="1144"/>
      <c r="M99" s="1144"/>
      <c r="N99" s="1144"/>
      <c r="O99" s="1144"/>
      <c r="P99" s="1144"/>
      <c r="Q99" s="1144"/>
      <c r="R99" s="1144"/>
      <c r="S99" s="1144"/>
      <c r="T99" s="1144"/>
      <c r="U99" s="1144"/>
      <c r="V99" s="1144"/>
      <c r="W99" s="1144"/>
      <c r="X99" s="1097"/>
      <c r="Y99" s="1097"/>
      <c r="Z99" s="1097"/>
      <c r="AA99" s="1097"/>
      <c r="AB99" s="1097"/>
      <c r="AC99" s="1097"/>
      <c r="AD99" s="1097"/>
      <c r="AE99" s="1097"/>
      <c r="AF99" s="1097"/>
      <c r="AG99" s="1097"/>
      <c r="AH99" s="1097"/>
      <c r="AI99" s="1097"/>
      <c r="AJ99" s="1097"/>
      <c r="AK99" s="1097"/>
      <c r="AL99" s="1097"/>
      <c r="AM99" s="1097"/>
      <c r="AN99" s="1097"/>
    </row>
    <row r="100" spans="1:40" ht="20.100000000000001" customHeight="1" x14ac:dyDescent="0.3">
      <c r="A100" s="1178" t="s">
        <v>223</v>
      </c>
      <c r="B100" s="1142"/>
      <c r="C100" s="1142"/>
      <c r="D100" s="1142"/>
      <c r="E100" s="1142"/>
      <c r="F100" s="1142"/>
      <c r="G100" s="1142"/>
      <c r="H100" s="1142"/>
      <c r="I100" s="1142"/>
      <c r="J100" s="1142"/>
      <c r="K100" s="1142"/>
      <c r="L100" s="1142"/>
      <c r="M100" s="1142"/>
      <c r="N100" s="1142"/>
      <c r="O100" s="1142"/>
      <c r="P100" s="1142"/>
      <c r="Q100" s="1142"/>
      <c r="R100" s="1142"/>
      <c r="S100" s="1142"/>
      <c r="T100" s="1142"/>
      <c r="U100" s="1142"/>
      <c r="V100" s="1142"/>
      <c r="W100" s="1142"/>
      <c r="X100" s="1097"/>
      <c r="Y100" s="1097"/>
      <c r="Z100" s="1097"/>
      <c r="AA100" s="1097"/>
      <c r="AB100" s="1097"/>
      <c r="AC100" s="1097"/>
      <c r="AD100" s="1097"/>
      <c r="AE100" s="1097"/>
      <c r="AF100" s="1097"/>
      <c r="AG100" s="1097"/>
      <c r="AH100" s="1097"/>
      <c r="AI100" s="1097"/>
      <c r="AJ100" s="1097"/>
      <c r="AK100" s="1097"/>
      <c r="AL100" s="1097"/>
      <c r="AM100" s="1097"/>
      <c r="AN100" s="1097"/>
    </row>
    <row r="101" spans="1:40" s="223" customFormat="1" ht="20.100000000000001" customHeight="1" x14ac:dyDescent="0.2">
      <c r="A101" s="252" t="s">
        <v>107</v>
      </c>
      <c r="B101" s="1097" t="s">
        <v>462</v>
      </c>
      <c r="C101" s="1142"/>
      <c r="D101" s="1142"/>
      <c r="E101" s="1142"/>
      <c r="F101" s="1142"/>
      <c r="G101" s="1142"/>
      <c r="H101" s="1142"/>
      <c r="I101" s="1142"/>
      <c r="J101" s="1142"/>
      <c r="K101" s="1142"/>
      <c r="L101" s="1142"/>
      <c r="M101" s="1142"/>
      <c r="N101" s="1142"/>
      <c r="O101" s="1142"/>
      <c r="P101" s="1142"/>
      <c r="Q101" s="1142"/>
      <c r="R101" s="1142"/>
      <c r="S101" s="1142"/>
      <c r="T101" s="1142"/>
      <c r="U101" s="1142"/>
      <c r="V101" s="1142"/>
      <c r="W101" s="1142"/>
      <c r="X101" s="1097"/>
      <c r="Y101" s="1097"/>
      <c r="Z101" s="1097"/>
      <c r="AA101" s="1097"/>
      <c r="AB101" s="1097"/>
      <c r="AC101" s="1097"/>
      <c r="AD101" s="1097"/>
      <c r="AE101" s="1097"/>
      <c r="AF101" s="1097"/>
      <c r="AG101" s="1097"/>
      <c r="AH101" s="1097"/>
      <c r="AI101" s="1097"/>
      <c r="AJ101" s="1097"/>
      <c r="AK101" s="1097"/>
      <c r="AL101" s="1097"/>
      <c r="AM101" s="1097"/>
      <c r="AN101" s="1097"/>
    </row>
    <row r="102" spans="1:40" s="223" customFormat="1" ht="20.100000000000001" customHeight="1" x14ac:dyDescent="0.2">
      <c r="A102" s="252" t="s">
        <v>108</v>
      </c>
      <c r="B102" s="1097" t="s">
        <v>3</v>
      </c>
      <c r="C102" s="1180"/>
      <c r="D102" s="1180"/>
      <c r="E102" s="1180"/>
      <c r="F102" s="1180"/>
      <c r="G102" s="1180"/>
      <c r="H102" s="1180"/>
      <c r="I102" s="1180"/>
      <c r="J102" s="1180"/>
      <c r="K102" s="1180"/>
      <c r="L102" s="1180"/>
      <c r="M102" s="1180"/>
      <c r="N102" s="1180"/>
      <c r="O102" s="1180"/>
      <c r="P102" s="1180"/>
      <c r="Q102" s="1180"/>
      <c r="R102" s="1180"/>
      <c r="S102" s="1180"/>
      <c r="T102" s="1180"/>
      <c r="U102" s="1180"/>
      <c r="V102" s="1180"/>
      <c r="W102" s="1180"/>
      <c r="X102" s="1097"/>
      <c r="Y102" s="1097"/>
      <c r="Z102" s="1097"/>
      <c r="AA102" s="1097"/>
      <c r="AB102" s="1097"/>
      <c r="AC102" s="1097"/>
      <c r="AD102" s="1097"/>
      <c r="AE102" s="1097"/>
      <c r="AF102" s="1097"/>
      <c r="AG102" s="1097"/>
      <c r="AH102" s="1097"/>
      <c r="AI102" s="1097"/>
      <c r="AJ102" s="1097"/>
      <c r="AK102" s="1097"/>
      <c r="AL102" s="1097"/>
      <c r="AM102" s="1097"/>
      <c r="AN102" s="1097"/>
    </row>
    <row r="103" spans="1:40" s="223" customFormat="1" ht="20.100000000000001" customHeight="1" x14ac:dyDescent="0.2">
      <c r="A103" s="1118"/>
      <c r="B103" s="1142"/>
      <c r="C103" s="1142"/>
      <c r="D103" s="1142"/>
      <c r="E103" s="1142"/>
      <c r="F103" s="1142"/>
      <c r="G103" s="1142"/>
      <c r="H103" s="1142"/>
      <c r="I103" s="1142"/>
      <c r="J103" s="1142"/>
      <c r="K103" s="1142"/>
      <c r="L103" s="1142"/>
      <c r="M103" s="1142"/>
      <c r="N103" s="1142"/>
      <c r="O103" s="1142"/>
      <c r="P103" s="1142"/>
      <c r="Q103" s="1142"/>
      <c r="R103" s="1142"/>
      <c r="S103" s="1142"/>
      <c r="T103" s="1142"/>
      <c r="U103" s="1142"/>
      <c r="V103" s="1142"/>
      <c r="W103" s="1142"/>
      <c r="X103" s="1097"/>
      <c r="Y103" s="1097"/>
      <c r="Z103" s="1097"/>
      <c r="AA103" s="1097"/>
      <c r="AB103" s="1097"/>
      <c r="AC103" s="1097"/>
      <c r="AD103" s="1097"/>
      <c r="AE103" s="1097"/>
      <c r="AF103" s="1097"/>
      <c r="AG103" s="1097"/>
      <c r="AH103" s="1097"/>
      <c r="AI103" s="1097"/>
      <c r="AJ103" s="1097"/>
      <c r="AK103" s="1097"/>
      <c r="AL103" s="1097"/>
      <c r="AM103" s="1097"/>
      <c r="AN103" s="1097"/>
    </row>
    <row r="104" spans="1:40" s="223" customFormat="1" ht="20.100000000000001" customHeight="1" x14ac:dyDescent="0.2">
      <c r="A104" s="1097" t="s">
        <v>421</v>
      </c>
      <c r="B104" s="1097"/>
      <c r="C104" s="1097"/>
      <c r="D104" s="1097"/>
      <c r="E104" s="1097"/>
      <c r="F104" s="1097"/>
      <c r="G104" s="1097"/>
      <c r="H104" s="1097"/>
      <c r="I104" s="1097"/>
      <c r="J104" s="1097"/>
      <c r="K104" s="1097"/>
      <c r="L104" s="1097"/>
      <c r="M104" s="1097"/>
      <c r="N104" s="1097"/>
      <c r="O104" s="1097"/>
      <c r="P104" s="1097"/>
      <c r="Q104" s="1097"/>
      <c r="R104" s="1097"/>
      <c r="S104" s="1097"/>
      <c r="T104" s="1097"/>
      <c r="U104" s="1097"/>
      <c r="V104" s="1097"/>
      <c r="W104" s="1097"/>
      <c r="X104" s="1097"/>
      <c r="Y104" s="1097"/>
      <c r="Z104" s="1097"/>
      <c r="AA104" s="1097"/>
      <c r="AB104" s="1097"/>
      <c r="AC104" s="1097"/>
      <c r="AD104" s="1097"/>
      <c r="AE104" s="1097"/>
      <c r="AF104" s="1097"/>
      <c r="AG104" s="1097"/>
      <c r="AH104" s="1097"/>
      <c r="AI104" s="1097"/>
      <c r="AJ104" s="1097"/>
      <c r="AK104" s="1097"/>
      <c r="AL104" s="1097"/>
      <c r="AM104" s="1097"/>
      <c r="AN104" s="1097"/>
    </row>
    <row r="105" spans="1:40" s="223" customFormat="1" ht="20.100000000000001" customHeight="1" x14ac:dyDescent="0.2">
      <c r="A105" s="1097" t="s">
        <v>430</v>
      </c>
      <c r="B105" s="1097"/>
      <c r="C105" s="1097"/>
      <c r="D105" s="1097"/>
      <c r="E105" s="1097"/>
      <c r="F105" s="1097"/>
      <c r="G105" s="1097"/>
      <c r="H105" s="1097"/>
      <c r="I105" s="1097"/>
      <c r="J105" s="1097"/>
      <c r="K105" s="1097"/>
      <c r="L105" s="1097"/>
      <c r="M105" s="1097"/>
      <c r="N105" s="1097"/>
      <c r="O105" s="1097"/>
      <c r="P105" s="1097"/>
      <c r="Q105" s="1097"/>
      <c r="R105" s="1097"/>
      <c r="S105" s="1097"/>
      <c r="T105" s="1097"/>
      <c r="U105" s="1097"/>
      <c r="V105" s="1097"/>
      <c r="W105" s="1097"/>
      <c r="X105" s="1097"/>
      <c r="Y105" s="1097"/>
      <c r="Z105" s="1097"/>
      <c r="AA105" s="1097"/>
      <c r="AB105" s="1097"/>
      <c r="AC105" s="1097"/>
      <c r="AD105" s="1097"/>
      <c r="AE105" s="1097"/>
      <c r="AF105" s="1097"/>
      <c r="AG105" s="1097"/>
      <c r="AH105" s="1097"/>
      <c r="AI105" s="1097"/>
      <c r="AJ105" s="1097"/>
      <c r="AK105" s="1097"/>
      <c r="AL105" s="1097"/>
      <c r="AM105" s="1097"/>
      <c r="AN105" s="1097"/>
    </row>
    <row r="106" spans="1:40" s="223" customFormat="1" ht="20.100000000000001" customHeight="1" x14ac:dyDescent="0.2">
      <c r="A106" s="1097" t="s">
        <v>431</v>
      </c>
      <c r="B106" s="1097"/>
      <c r="C106" s="1097"/>
      <c r="D106" s="1097"/>
      <c r="E106" s="1097"/>
      <c r="F106" s="1097"/>
      <c r="G106" s="1097"/>
      <c r="H106" s="1097"/>
      <c r="I106" s="1097"/>
      <c r="J106" s="1097"/>
      <c r="K106" s="1097"/>
      <c r="L106" s="1097"/>
      <c r="M106" s="1097"/>
      <c r="N106" s="1097"/>
      <c r="O106" s="1097"/>
      <c r="P106" s="1097"/>
      <c r="Q106" s="1097"/>
      <c r="R106" s="1097"/>
      <c r="S106" s="1097"/>
      <c r="T106" s="1097"/>
      <c r="U106" s="1097"/>
      <c r="V106" s="1097"/>
      <c r="W106" s="1097"/>
      <c r="X106" s="1097"/>
      <c r="Y106" s="1097"/>
      <c r="Z106" s="1097"/>
      <c r="AA106" s="1097"/>
      <c r="AB106" s="1097"/>
      <c r="AC106" s="1097"/>
      <c r="AD106" s="1097"/>
      <c r="AE106" s="1097"/>
      <c r="AF106" s="1097"/>
      <c r="AG106" s="1097"/>
      <c r="AH106" s="1097"/>
      <c r="AI106" s="1097"/>
      <c r="AJ106" s="1097"/>
      <c r="AK106" s="1097"/>
      <c r="AL106" s="1097"/>
      <c r="AM106" s="1097"/>
      <c r="AN106" s="1097"/>
    </row>
    <row r="107" spans="1:40" s="223" customFormat="1" ht="20.100000000000001" customHeight="1" x14ac:dyDescent="0.2">
      <c r="A107" s="1097" t="s">
        <v>432</v>
      </c>
      <c r="B107" s="1097"/>
      <c r="C107" s="1097"/>
      <c r="D107" s="1097"/>
      <c r="E107" s="1097"/>
      <c r="F107" s="1097"/>
      <c r="G107" s="1097"/>
      <c r="H107" s="1097"/>
      <c r="I107" s="1097"/>
      <c r="J107" s="1097"/>
      <c r="K107" s="1097"/>
      <c r="L107" s="1097"/>
      <c r="M107" s="1097"/>
      <c r="N107" s="1097"/>
      <c r="O107" s="1097"/>
      <c r="P107" s="1097"/>
      <c r="Q107" s="1097"/>
      <c r="R107" s="1097"/>
      <c r="S107" s="1097"/>
      <c r="T107" s="1097"/>
      <c r="U107" s="1097"/>
      <c r="V107" s="1097"/>
      <c r="W107" s="1097"/>
      <c r="X107" s="1097"/>
      <c r="Y107" s="1097"/>
      <c r="Z107" s="1097"/>
      <c r="AA107" s="1097"/>
      <c r="AB107" s="1097"/>
      <c r="AC107" s="1097"/>
      <c r="AD107" s="1097"/>
      <c r="AE107" s="1097"/>
      <c r="AF107" s="1097"/>
      <c r="AG107" s="1097"/>
      <c r="AH107" s="1097"/>
      <c r="AI107" s="1097"/>
      <c r="AJ107" s="1097"/>
      <c r="AK107" s="1097"/>
      <c r="AL107" s="1097"/>
      <c r="AM107" s="1097"/>
      <c r="AN107" s="1097"/>
    </row>
    <row r="108" spans="1:40" ht="20.100000000000001" customHeight="1" x14ac:dyDescent="0.3">
      <c r="A108" s="1097" t="s">
        <v>504</v>
      </c>
      <c r="B108" s="1142"/>
      <c r="C108" s="1142"/>
      <c r="D108" s="1142"/>
      <c r="E108" s="1142"/>
      <c r="F108" s="1142"/>
      <c r="G108" s="1142"/>
      <c r="H108" s="1142"/>
      <c r="I108" s="1142"/>
      <c r="J108" s="1142"/>
      <c r="K108" s="1142"/>
      <c r="L108" s="1142"/>
      <c r="M108" s="1142"/>
      <c r="N108" s="1142"/>
      <c r="O108" s="1142"/>
      <c r="P108" s="1142"/>
      <c r="Q108" s="1142"/>
      <c r="R108" s="1142"/>
      <c r="S108" s="1142"/>
      <c r="T108" s="1142"/>
      <c r="U108" s="1142"/>
      <c r="V108" s="1142"/>
      <c r="W108" s="1142"/>
      <c r="X108" s="1097"/>
      <c r="Y108" s="1097"/>
      <c r="Z108" s="1097"/>
      <c r="AA108" s="1097"/>
      <c r="AB108" s="1097"/>
      <c r="AC108" s="1097"/>
      <c r="AD108" s="1097"/>
      <c r="AE108" s="1097"/>
      <c r="AF108" s="1097"/>
      <c r="AG108" s="1097"/>
      <c r="AH108" s="1097"/>
      <c r="AI108" s="1097"/>
      <c r="AJ108" s="1097"/>
      <c r="AK108" s="1097"/>
      <c r="AL108" s="1097"/>
      <c r="AM108" s="1097"/>
      <c r="AN108" s="1097"/>
    </row>
    <row r="109" spans="1:40" ht="20.100000000000001" customHeight="1" x14ac:dyDescent="0.3">
      <c r="A109" s="1097" t="s">
        <v>426</v>
      </c>
      <c r="B109" s="1142"/>
      <c r="C109" s="1142"/>
      <c r="D109" s="1142"/>
      <c r="E109" s="1142"/>
      <c r="F109" s="1142"/>
      <c r="G109" s="1142"/>
      <c r="H109" s="1142"/>
      <c r="I109" s="1142"/>
      <c r="J109" s="1142"/>
      <c r="K109" s="1142"/>
      <c r="L109" s="1142"/>
      <c r="M109" s="1142"/>
      <c r="N109" s="1142"/>
      <c r="O109" s="1142"/>
      <c r="P109" s="1142"/>
      <c r="Q109" s="1142"/>
      <c r="R109" s="1142"/>
      <c r="S109" s="1142"/>
      <c r="T109" s="1142"/>
      <c r="U109" s="1142"/>
      <c r="V109" s="1142"/>
      <c r="W109" s="1142"/>
      <c r="X109" s="1097"/>
      <c r="Y109" s="1097"/>
      <c r="Z109" s="1097"/>
      <c r="AA109" s="1097"/>
      <c r="AB109" s="1097"/>
      <c r="AC109" s="1097"/>
      <c r="AD109" s="1097"/>
      <c r="AE109" s="1097"/>
      <c r="AF109" s="1097"/>
      <c r="AG109" s="1097"/>
      <c r="AH109" s="1097"/>
      <c r="AI109" s="1097"/>
      <c r="AJ109" s="1097"/>
      <c r="AK109" s="1097"/>
      <c r="AL109" s="1097"/>
      <c r="AM109" s="1097"/>
      <c r="AN109" s="1097"/>
    </row>
    <row r="110" spans="1:40" ht="20.100000000000001" customHeight="1" x14ac:dyDescent="0.3">
      <c r="A110" s="1118"/>
      <c r="B110" s="1142"/>
      <c r="C110" s="1142"/>
      <c r="D110" s="1142"/>
      <c r="E110" s="1142"/>
      <c r="F110" s="1142"/>
      <c r="G110" s="1142"/>
      <c r="H110" s="1142"/>
      <c r="I110" s="1142"/>
      <c r="J110" s="1142"/>
      <c r="K110" s="1142"/>
      <c r="L110" s="1142"/>
      <c r="M110" s="1142"/>
      <c r="N110" s="1142"/>
      <c r="O110" s="1142"/>
      <c r="P110" s="1142"/>
      <c r="Q110" s="1142"/>
      <c r="R110" s="1142"/>
      <c r="S110" s="1142"/>
      <c r="T110" s="1142"/>
      <c r="U110" s="1142"/>
      <c r="V110" s="1142"/>
      <c r="W110" s="1142"/>
      <c r="X110" s="1097"/>
      <c r="Y110" s="1097"/>
      <c r="Z110" s="1097"/>
      <c r="AA110" s="1097"/>
      <c r="AB110" s="1097"/>
      <c r="AC110" s="1097"/>
      <c r="AD110" s="1097"/>
      <c r="AE110" s="1097"/>
      <c r="AF110" s="1097"/>
      <c r="AG110" s="1097"/>
      <c r="AH110" s="1097"/>
      <c r="AI110" s="1097"/>
      <c r="AJ110" s="1097"/>
      <c r="AK110" s="1097"/>
      <c r="AL110" s="1097"/>
      <c r="AM110" s="1097"/>
      <c r="AN110" s="1097"/>
    </row>
    <row r="111" spans="1:40" s="223" customFormat="1" ht="20.100000000000001" customHeight="1" x14ac:dyDescent="0.2">
      <c r="A111" s="1117" t="s">
        <v>793</v>
      </c>
      <c r="B111" s="1145"/>
      <c r="C111" s="1145"/>
      <c r="D111" s="1145"/>
      <c r="E111" s="1145"/>
      <c r="F111" s="1145"/>
      <c r="G111" s="1145"/>
      <c r="H111" s="1145"/>
      <c r="I111" s="1145"/>
      <c r="J111" s="1145"/>
      <c r="K111" s="1145"/>
      <c r="L111" s="1145"/>
      <c r="M111" s="1145"/>
      <c r="N111" s="1145"/>
      <c r="O111" s="1145"/>
      <c r="P111" s="1145"/>
      <c r="Q111" s="1145"/>
      <c r="R111" s="1145"/>
      <c r="S111" s="1145"/>
      <c r="T111" s="1145"/>
      <c r="U111" s="1145"/>
      <c r="V111" s="1145"/>
      <c r="W111" s="1145"/>
      <c r="X111" s="1097"/>
      <c r="Y111" s="1097"/>
      <c r="Z111" s="1097"/>
      <c r="AA111" s="1097"/>
      <c r="AB111" s="1097"/>
      <c r="AC111" s="1097"/>
      <c r="AD111" s="1097"/>
      <c r="AE111" s="1097"/>
      <c r="AF111" s="1097"/>
      <c r="AG111" s="1097"/>
      <c r="AH111" s="1097"/>
      <c r="AI111" s="1097"/>
      <c r="AJ111" s="1097"/>
      <c r="AK111" s="1097"/>
      <c r="AL111" s="1097"/>
      <c r="AM111" s="1097"/>
      <c r="AN111" s="1097"/>
    </row>
    <row r="112" spans="1:40" s="223" customFormat="1" ht="20.100000000000001" customHeight="1" x14ac:dyDescent="0.2">
      <c r="A112" s="1119" t="s">
        <v>813</v>
      </c>
      <c r="B112" s="1119"/>
      <c r="C112" s="1119"/>
      <c r="D112" s="1119"/>
      <c r="E112" s="1119"/>
      <c r="F112" s="1119"/>
      <c r="G112" s="1119"/>
      <c r="H112" s="1119"/>
      <c r="I112" s="1119"/>
      <c r="J112" s="1119"/>
      <c r="K112" s="1119"/>
      <c r="L112" s="1119"/>
      <c r="M112" s="1119"/>
      <c r="N112" s="1119"/>
      <c r="O112" s="1119"/>
      <c r="P112" s="1119"/>
      <c r="Q112" s="1119"/>
      <c r="R112" s="1119"/>
      <c r="S112" s="1119"/>
      <c r="T112" s="1119"/>
      <c r="U112" s="1119"/>
      <c r="V112" s="1119"/>
      <c r="W112" s="1119"/>
      <c r="X112" s="1097"/>
      <c r="Y112" s="1097"/>
      <c r="Z112" s="1097"/>
      <c r="AA112" s="1097"/>
      <c r="AB112" s="1097"/>
      <c r="AC112" s="1097"/>
      <c r="AD112" s="1097"/>
      <c r="AE112" s="1097"/>
      <c r="AF112" s="1097"/>
      <c r="AG112" s="1097"/>
      <c r="AH112" s="1097"/>
      <c r="AI112" s="1097"/>
      <c r="AJ112" s="1097"/>
      <c r="AK112" s="1097"/>
      <c r="AL112" s="1097"/>
      <c r="AM112" s="1097"/>
      <c r="AN112" s="1097"/>
    </row>
    <row r="113" spans="1:40" s="223" customFormat="1" ht="20.100000000000001" customHeight="1" x14ac:dyDescent="0.2">
      <c r="A113" s="1119" t="s">
        <v>754</v>
      </c>
      <c r="B113" s="1145"/>
      <c r="C113" s="1145"/>
      <c r="D113" s="1145"/>
      <c r="E113" s="1145"/>
      <c r="F113" s="1145"/>
      <c r="G113" s="1145"/>
      <c r="H113" s="1145"/>
      <c r="I113" s="1145"/>
      <c r="J113" s="1145"/>
      <c r="K113" s="1145"/>
      <c r="L113" s="1145"/>
      <c r="M113" s="1145"/>
      <c r="N113" s="1145"/>
      <c r="O113" s="1145"/>
      <c r="P113" s="1145"/>
      <c r="Q113" s="1145"/>
      <c r="R113" s="1145"/>
      <c r="S113" s="1145"/>
      <c r="T113" s="1145"/>
      <c r="U113" s="1145"/>
      <c r="V113" s="1145"/>
      <c r="W113" s="1145"/>
      <c r="X113" s="1097"/>
      <c r="Y113" s="1097"/>
      <c r="Z113" s="1097"/>
      <c r="AA113" s="1097"/>
      <c r="AB113" s="1097"/>
      <c r="AC113" s="1097"/>
      <c r="AD113" s="1097"/>
      <c r="AE113" s="1097"/>
      <c r="AF113" s="1097"/>
      <c r="AG113" s="1097"/>
      <c r="AH113" s="1097"/>
      <c r="AI113" s="1097"/>
      <c r="AJ113" s="1097"/>
      <c r="AK113" s="1097"/>
      <c r="AL113" s="1097"/>
      <c r="AM113" s="1097"/>
      <c r="AN113" s="1097"/>
    </row>
    <row r="114" spans="1:40" s="223" customFormat="1" ht="20.100000000000001" customHeight="1" x14ac:dyDescent="0.2">
      <c r="A114" s="1119" t="s">
        <v>796</v>
      </c>
      <c r="B114" s="1195"/>
      <c r="C114" s="1195"/>
      <c r="D114" s="1195"/>
      <c r="E114" s="1195"/>
      <c r="F114" s="1195"/>
      <c r="G114" s="1195"/>
      <c r="H114" s="1195"/>
      <c r="I114" s="1195"/>
      <c r="J114" s="1195"/>
      <c r="K114" s="1195"/>
      <c r="L114" s="1195"/>
      <c r="M114" s="1195"/>
      <c r="N114" s="1195"/>
      <c r="O114" s="1195"/>
      <c r="P114" s="1195"/>
      <c r="Q114" s="1195"/>
      <c r="R114" s="1195"/>
      <c r="S114" s="1195"/>
      <c r="T114" s="1195"/>
      <c r="U114" s="1195"/>
      <c r="V114" s="1195"/>
      <c r="W114" s="1195"/>
      <c r="X114" s="1097"/>
      <c r="Y114" s="1097"/>
      <c r="Z114" s="1097"/>
      <c r="AA114" s="1097"/>
      <c r="AB114" s="1097"/>
      <c r="AC114" s="1097"/>
      <c r="AD114" s="1097"/>
      <c r="AE114" s="1097"/>
      <c r="AF114" s="1097"/>
      <c r="AG114" s="1097"/>
      <c r="AH114" s="1097"/>
      <c r="AI114" s="1097"/>
      <c r="AJ114" s="1097"/>
      <c r="AK114" s="1097"/>
      <c r="AL114" s="1097"/>
      <c r="AM114" s="1097"/>
      <c r="AN114" s="1097"/>
    </row>
    <row r="115" spans="1:40" s="223" customFormat="1" ht="20.100000000000001" customHeight="1" x14ac:dyDescent="0.2">
      <c r="A115" s="1179"/>
      <c r="B115" s="1142"/>
      <c r="C115" s="1142"/>
      <c r="D115" s="1142"/>
      <c r="E115" s="1142"/>
      <c r="F115" s="1142"/>
      <c r="G115" s="1142"/>
      <c r="H115" s="1142"/>
      <c r="I115" s="1142"/>
      <c r="J115" s="1142"/>
      <c r="K115" s="1142"/>
      <c r="L115" s="1142"/>
      <c r="M115" s="1142"/>
      <c r="N115" s="1142"/>
      <c r="O115" s="1142"/>
      <c r="P115" s="1142"/>
      <c r="Q115" s="1142"/>
      <c r="R115" s="1142"/>
      <c r="S115" s="1142"/>
      <c r="T115" s="1142"/>
      <c r="U115" s="1142"/>
      <c r="V115" s="1142"/>
      <c r="W115" s="1142"/>
      <c r="X115" s="1097"/>
      <c r="Y115" s="1097"/>
      <c r="Z115" s="1097"/>
      <c r="AA115" s="1097"/>
      <c r="AB115" s="1097"/>
      <c r="AC115" s="1097"/>
      <c r="AD115" s="1097"/>
      <c r="AE115" s="1097"/>
      <c r="AF115" s="1097"/>
      <c r="AG115" s="1097"/>
      <c r="AH115" s="1097"/>
      <c r="AI115" s="1097"/>
      <c r="AJ115" s="1097"/>
      <c r="AK115" s="1097"/>
      <c r="AL115" s="1097"/>
      <c r="AM115" s="1097"/>
      <c r="AN115" s="1097"/>
    </row>
    <row r="116" spans="1:40" s="223" customFormat="1" ht="20.100000000000001" customHeight="1" x14ac:dyDescent="0.2">
      <c r="A116" s="1165" t="s">
        <v>744</v>
      </c>
      <c r="B116" s="1166"/>
      <c r="C116" s="1166"/>
      <c r="D116" s="1166"/>
      <c r="E116" s="1166"/>
      <c r="F116" s="1166"/>
      <c r="G116" s="1166"/>
      <c r="H116" s="1166"/>
      <c r="I116" s="1166"/>
      <c r="J116" s="1166"/>
      <c r="K116" s="1166"/>
      <c r="L116" s="1166"/>
      <c r="M116" s="1166"/>
      <c r="N116" s="1166"/>
      <c r="O116" s="1166"/>
      <c r="P116" s="1166"/>
      <c r="Q116" s="1166"/>
      <c r="R116" s="1166"/>
      <c r="S116" s="1166"/>
      <c r="T116" s="1166"/>
      <c r="U116" s="1166"/>
      <c r="V116" s="1166"/>
      <c r="W116" s="1166"/>
      <c r="X116" s="258"/>
      <c r="Y116" s="258"/>
      <c r="Z116" s="258"/>
      <c r="AA116" s="258"/>
      <c r="AB116" s="258"/>
      <c r="AC116" s="258"/>
      <c r="AD116" s="258"/>
      <c r="AE116" s="258"/>
      <c r="AF116" s="258"/>
      <c r="AG116" s="258"/>
      <c r="AH116" s="258"/>
      <c r="AI116" s="258"/>
      <c r="AJ116" s="258"/>
      <c r="AK116" s="258"/>
      <c r="AL116" s="258"/>
      <c r="AM116" s="258"/>
      <c r="AN116" s="258"/>
    </row>
    <row r="117" spans="1:40" s="223" customFormat="1" ht="20.100000000000001" customHeight="1" x14ac:dyDescent="0.2">
      <c r="A117" s="1165" t="s">
        <v>748</v>
      </c>
      <c r="B117" s="1166"/>
      <c r="C117" s="1166"/>
      <c r="D117" s="1166"/>
      <c r="E117" s="1166"/>
      <c r="F117" s="1166"/>
      <c r="G117" s="1166"/>
      <c r="H117" s="1166"/>
      <c r="I117" s="1166"/>
      <c r="J117" s="1166"/>
      <c r="K117" s="1166"/>
      <c r="L117" s="1166"/>
      <c r="M117" s="1166"/>
      <c r="N117" s="1166"/>
      <c r="O117" s="1166"/>
      <c r="P117" s="1166"/>
      <c r="Q117" s="1166"/>
      <c r="R117" s="1166"/>
      <c r="S117" s="1166"/>
      <c r="T117" s="1166"/>
      <c r="U117" s="1166"/>
      <c r="V117" s="1166"/>
      <c r="W117" s="1166"/>
      <c r="X117" s="258"/>
      <c r="Y117" s="258"/>
      <c r="Z117" s="258"/>
      <c r="AA117" s="258"/>
      <c r="AB117" s="258"/>
      <c r="AC117" s="258"/>
      <c r="AD117" s="258"/>
      <c r="AE117" s="258"/>
      <c r="AF117" s="258"/>
      <c r="AG117" s="258"/>
      <c r="AH117" s="258"/>
      <c r="AI117" s="258"/>
      <c r="AJ117" s="258"/>
      <c r="AK117" s="258"/>
      <c r="AL117" s="258"/>
      <c r="AM117" s="258"/>
      <c r="AN117" s="258"/>
    </row>
    <row r="118" spans="1:40" s="223" customFormat="1" ht="20.100000000000001" customHeight="1" x14ac:dyDescent="0.2">
      <c r="A118" s="1165" t="s">
        <v>749</v>
      </c>
      <c r="B118" s="1166"/>
      <c r="C118" s="1166"/>
      <c r="D118" s="1166"/>
      <c r="E118" s="1166"/>
      <c r="F118" s="1166"/>
      <c r="G118" s="1166"/>
      <c r="H118" s="1166"/>
      <c r="I118" s="1166"/>
      <c r="J118" s="1166"/>
      <c r="K118" s="1166"/>
      <c r="L118" s="1166"/>
      <c r="M118" s="1166"/>
      <c r="N118" s="1166"/>
      <c r="O118" s="1166"/>
      <c r="P118" s="1166"/>
      <c r="Q118" s="1166"/>
      <c r="R118" s="1166"/>
      <c r="S118" s="1166"/>
      <c r="T118" s="1166"/>
      <c r="U118" s="1166"/>
      <c r="V118" s="1166"/>
      <c r="W118" s="1166"/>
      <c r="X118" s="1097"/>
      <c r="Y118" s="1097"/>
      <c r="Z118" s="1097"/>
      <c r="AA118" s="1097"/>
      <c r="AB118" s="1097"/>
      <c r="AC118" s="1097"/>
      <c r="AD118" s="1097"/>
      <c r="AE118" s="1097"/>
      <c r="AF118" s="1097"/>
      <c r="AG118" s="1097"/>
      <c r="AH118" s="1097"/>
      <c r="AI118" s="1097"/>
      <c r="AJ118" s="1097"/>
      <c r="AK118" s="1097"/>
      <c r="AL118" s="1097"/>
      <c r="AM118" s="1097"/>
      <c r="AN118" s="1097"/>
    </row>
    <row r="119" spans="1:40" s="223" customFormat="1" ht="20.100000000000001" customHeight="1" x14ac:dyDescent="0.2">
      <c r="A119" s="1165" t="s">
        <v>750</v>
      </c>
      <c r="B119" s="1166"/>
      <c r="C119" s="1166"/>
      <c r="D119" s="1166"/>
      <c r="E119" s="1166"/>
      <c r="F119" s="1166"/>
      <c r="G119" s="1166"/>
      <c r="H119" s="1166"/>
      <c r="I119" s="1166"/>
      <c r="J119" s="1166"/>
      <c r="K119" s="1166"/>
      <c r="L119" s="1166"/>
      <c r="M119" s="1166"/>
      <c r="N119" s="1166"/>
      <c r="O119" s="1166"/>
      <c r="P119" s="1166"/>
      <c r="Q119" s="1166"/>
      <c r="R119" s="1166"/>
      <c r="S119" s="1166"/>
      <c r="T119" s="1166"/>
      <c r="U119" s="1166"/>
      <c r="V119" s="1166"/>
      <c r="W119" s="1166"/>
      <c r="X119" s="258"/>
      <c r="Y119" s="258"/>
      <c r="Z119" s="258"/>
      <c r="AA119" s="258"/>
      <c r="AB119" s="258"/>
      <c r="AC119" s="258"/>
      <c r="AD119" s="258"/>
      <c r="AE119" s="258"/>
      <c r="AF119" s="258"/>
      <c r="AG119" s="258"/>
      <c r="AH119" s="258"/>
      <c r="AI119" s="258"/>
      <c r="AJ119" s="258"/>
      <c r="AK119" s="258"/>
      <c r="AL119" s="258"/>
      <c r="AM119" s="258"/>
      <c r="AN119" s="258"/>
    </row>
    <row r="120" spans="1:40" s="223" customFormat="1" ht="20.100000000000001" customHeight="1" x14ac:dyDescent="0.2">
      <c r="A120" s="1165" t="s">
        <v>746</v>
      </c>
      <c r="B120" s="1166"/>
      <c r="C120" s="1166"/>
      <c r="D120" s="1166"/>
      <c r="E120" s="1166"/>
      <c r="F120" s="1166"/>
      <c r="G120" s="1166"/>
      <c r="H120" s="1166"/>
      <c r="I120" s="1166"/>
      <c r="J120" s="1166"/>
      <c r="K120" s="1166"/>
      <c r="L120" s="1166"/>
      <c r="M120" s="1166"/>
      <c r="N120" s="1166"/>
      <c r="O120" s="1166"/>
      <c r="P120" s="1166"/>
      <c r="Q120" s="1166"/>
      <c r="R120" s="1166"/>
      <c r="S120" s="1166"/>
      <c r="T120" s="1166"/>
      <c r="U120" s="1166"/>
      <c r="V120" s="1166"/>
      <c r="W120" s="1166"/>
      <c r="X120" s="258"/>
      <c r="Y120" s="258"/>
      <c r="Z120" s="258"/>
      <c r="AA120" s="258"/>
      <c r="AB120" s="258"/>
      <c r="AC120" s="258"/>
      <c r="AD120" s="258"/>
      <c r="AE120" s="258"/>
      <c r="AF120" s="258"/>
      <c r="AG120" s="258"/>
      <c r="AH120" s="258"/>
      <c r="AI120" s="258"/>
      <c r="AJ120" s="258"/>
      <c r="AK120" s="258"/>
      <c r="AL120" s="258"/>
      <c r="AM120" s="258"/>
      <c r="AN120" s="258"/>
    </row>
    <row r="121" spans="1:40" s="223" customFormat="1" ht="20.100000000000001" customHeight="1" x14ac:dyDescent="0.2">
      <c r="A121" s="1165" t="s">
        <v>745</v>
      </c>
      <c r="B121" s="1166"/>
      <c r="C121" s="1166"/>
      <c r="D121" s="1166"/>
      <c r="E121" s="1166"/>
      <c r="F121" s="1166"/>
      <c r="G121" s="1166"/>
      <c r="H121" s="1166"/>
      <c r="I121" s="1166"/>
      <c r="J121" s="1166"/>
      <c r="K121" s="1166"/>
      <c r="L121" s="1166"/>
      <c r="M121" s="1166"/>
      <c r="N121" s="1166"/>
      <c r="O121" s="1166"/>
      <c r="P121" s="1166"/>
      <c r="Q121" s="1166"/>
      <c r="R121" s="1166"/>
      <c r="S121" s="1166"/>
      <c r="T121" s="1166"/>
      <c r="U121" s="1166"/>
      <c r="V121" s="1166"/>
      <c r="W121" s="1166"/>
      <c r="X121" s="258"/>
      <c r="Y121" s="258"/>
      <c r="Z121" s="258"/>
      <c r="AA121" s="258"/>
      <c r="AB121" s="258"/>
      <c r="AC121" s="258"/>
      <c r="AD121" s="258"/>
      <c r="AE121" s="258"/>
      <c r="AF121" s="258"/>
      <c r="AG121" s="258"/>
      <c r="AH121" s="258"/>
      <c r="AI121" s="258"/>
      <c r="AJ121" s="258"/>
      <c r="AK121" s="258"/>
      <c r="AL121" s="258"/>
      <c r="AM121" s="258"/>
      <c r="AN121" s="258"/>
    </row>
    <row r="122" spans="1:40" ht="20.100000000000001" customHeight="1" x14ac:dyDescent="0.3">
      <c r="A122" s="1179"/>
      <c r="B122" s="1142"/>
      <c r="C122" s="1142"/>
      <c r="D122" s="1142"/>
      <c r="E122" s="1142"/>
      <c r="F122" s="1142"/>
      <c r="G122" s="1142"/>
      <c r="H122" s="1142"/>
      <c r="I122" s="1142"/>
      <c r="J122" s="1142"/>
      <c r="K122" s="1142"/>
      <c r="L122" s="1142"/>
      <c r="M122" s="1142"/>
      <c r="N122" s="1142"/>
      <c r="O122" s="1142"/>
      <c r="P122" s="1142"/>
      <c r="Q122" s="1142"/>
      <c r="R122" s="1142"/>
      <c r="S122" s="1142"/>
      <c r="T122" s="1142"/>
      <c r="U122" s="1142"/>
      <c r="V122" s="1142"/>
      <c r="W122" s="1142"/>
      <c r="AN122" s="312"/>
    </row>
    <row r="123" spans="1:40" ht="37.5" customHeight="1" x14ac:dyDescent="0.3">
      <c r="A123" s="1165" t="s">
        <v>870</v>
      </c>
      <c r="B123" s="1166"/>
      <c r="C123" s="1166"/>
      <c r="D123" s="1166"/>
      <c r="E123" s="1166"/>
      <c r="F123" s="1166"/>
      <c r="G123" s="1166"/>
      <c r="H123" s="1166"/>
      <c r="I123" s="1166"/>
      <c r="J123" s="1166"/>
      <c r="K123" s="1166"/>
      <c r="L123" s="1166"/>
      <c r="M123" s="1166"/>
      <c r="N123" s="1166"/>
      <c r="O123" s="1166"/>
      <c r="P123" s="1166"/>
      <c r="Q123" s="1166"/>
      <c r="R123" s="1166"/>
      <c r="S123" s="1166"/>
      <c r="T123" s="1166"/>
      <c r="U123" s="1166"/>
      <c r="V123" s="1166"/>
      <c r="W123" s="1166"/>
      <c r="AN123" s="312"/>
    </row>
    <row r="124" spans="1:40" ht="20.100000000000001" customHeight="1" x14ac:dyDescent="0.3">
      <c r="AN124" s="312"/>
    </row>
    <row r="125" spans="1:40" ht="20.100000000000001" customHeight="1" x14ac:dyDescent="0.3">
      <c r="AN125" s="312"/>
    </row>
    <row r="126" spans="1:40" ht="20.100000000000001" customHeight="1" x14ac:dyDescent="0.3">
      <c r="AN126" s="312"/>
    </row>
    <row r="127" spans="1:40" ht="20.100000000000001" customHeight="1" x14ac:dyDescent="0.3">
      <c r="AN127" s="312"/>
    </row>
    <row r="128" spans="1:40" ht="20.100000000000001" customHeight="1" x14ac:dyDescent="0.3">
      <c r="AN128" s="312"/>
    </row>
    <row r="129" spans="40:40" ht="20.100000000000001" customHeight="1" x14ac:dyDescent="0.3">
      <c r="AN129" s="312"/>
    </row>
    <row r="130" spans="40:40" ht="20.100000000000001" customHeight="1" x14ac:dyDescent="0.3">
      <c r="AN130" s="312"/>
    </row>
    <row r="131" spans="40:40" ht="20.100000000000001" customHeight="1" x14ac:dyDescent="0.3">
      <c r="AN131" s="312"/>
    </row>
    <row r="132" spans="40:40" ht="20.100000000000001" customHeight="1" x14ac:dyDescent="0.3">
      <c r="AN132" s="312"/>
    </row>
    <row r="133" spans="40:40" ht="20.100000000000001" customHeight="1" x14ac:dyDescent="0.3">
      <c r="AN133" s="312"/>
    </row>
    <row r="134" spans="40:40" ht="20.100000000000001" customHeight="1" x14ac:dyDescent="0.3">
      <c r="AN134" s="312"/>
    </row>
    <row r="135" spans="40:40" ht="20.100000000000001" customHeight="1" x14ac:dyDescent="0.3">
      <c r="AN135" s="312"/>
    </row>
    <row r="136" spans="40:40" ht="20.100000000000001" customHeight="1" x14ac:dyDescent="0.3">
      <c r="AN136" s="312"/>
    </row>
    <row r="137" spans="40:40" ht="20.100000000000001" customHeight="1" x14ac:dyDescent="0.3">
      <c r="AN137" s="312"/>
    </row>
    <row r="138" spans="40:40" ht="20.100000000000001" customHeight="1" x14ac:dyDescent="0.3">
      <c r="AN138" s="312"/>
    </row>
    <row r="139" spans="40:40" ht="20.100000000000001" customHeight="1" x14ac:dyDescent="0.3">
      <c r="AN139" s="312"/>
    </row>
    <row r="140" spans="40:40" ht="20.100000000000001" customHeight="1" x14ac:dyDescent="0.3">
      <c r="AN140" s="312"/>
    </row>
    <row r="141" spans="40:40" ht="20.100000000000001" customHeight="1" x14ac:dyDescent="0.3">
      <c r="AN141" s="312"/>
    </row>
    <row r="142" spans="40:40" ht="20.100000000000001" customHeight="1" x14ac:dyDescent="0.3">
      <c r="AN142" s="312"/>
    </row>
    <row r="143" spans="40:40" ht="20.100000000000001" customHeight="1" x14ac:dyDescent="0.3">
      <c r="AN143" s="312"/>
    </row>
  </sheetData>
  <customSheetViews>
    <customSheetView guid="{D4C5893D-E0C3-4CD2-AD3D-FAA2712F23C5}" scale="60" showPageBreaks="1" fitToPage="1" printArea="1" view="pageBreakPreview" showRuler="0">
      <pane xSplit="2" ySplit="7" topLeftCell="C35" activePane="bottomRight" state="frozen"/>
      <selection pane="bottomRight" activeCell="A9" sqref="A9:B152"/>
      <rowBreaks count="8" manualBreakCount="8">
        <brk id="41" max="18" man="1"/>
        <brk id="60" max="18" man="1"/>
        <brk id="82" max="18" man="1"/>
        <brk id="84" max="18" man="1"/>
        <brk id="117" max="18" man="1"/>
        <brk id="118" max="18" man="1"/>
        <brk id="121" max="18" man="1"/>
        <brk id="160" max="18" man="1"/>
      </rowBreaks>
      <pageMargins left="0.75" right="0.75" top="1" bottom="1" header="0.5" footer="0.5"/>
      <printOptions headings="1" gridLines="1"/>
      <pageSetup paperSize="8" scale="63" fitToHeight="0" orientation="landscape" r:id="rId1"/>
      <headerFooter alignWithMargins="0">
        <oddFooter>&amp;A&amp;RPage &amp;P</oddFooter>
      </headerFooter>
    </customSheetView>
    <customSheetView guid="{50FB0EBB-2675-4169-BD2C-ADCEDF2212F1}" scale="60" showPageBreaks="1" printArea="1" view="pageBreakPreview" showRuler="0">
      <pane xSplit="2" ySplit="7" topLeftCell="C183" activePane="bottomRight" state="frozen"/>
      <selection pane="bottomRight" activeCell="C186" sqref="C186"/>
      <pageMargins left="0.75" right="0.75" top="1" bottom="1" header="0.5" footer="0.5"/>
      <printOptions gridLines="1"/>
      <pageSetup paperSize="8" scale="42" fitToHeight="0" orientation="landscape" r:id="rId2"/>
      <headerFooter alignWithMargins="0">
        <oddFooter>&amp;A&amp;RPage &amp;P</oddFooter>
      </headerFooter>
    </customSheetView>
    <customSheetView guid="{2C053166-E54E-491C-900E-F86E4DB329BF}" scale="60" showPageBreaks="1" printArea="1" view="pageBreakPreview">
      <pane xSplit="4" ySplit="7" topLeftCell="M29" activePane="bottomRight" state="frozen"/>
      <selection pane="bottomRight" activeCell="N31" sqref="N31"/>
      <colBreaks count="1" manualBreakCount="1">
        <brk id="23" max="201" man="1"/>
      </colBreaks>
      <pageMargins left="0.75" right="0.75" top="1" bottom="1" header="0.5" footer="0.5"/>
      <printOptions gridLines="1"/>
      <pageSetup paperSize="8" scale="57" fitToHeight="0" orientation="landscape" r:id="rId3"/>
      <headerFooter alignWithMargins="0">
        <oddFooter>&amp;A&amp;RPage &amp;P</oddFooter>
      </headerFooter>
    </customSheetView>
  </customSheetViews>
  <mergeCells count="81">
    <mergeCell ref="AE5:AE7"/>
    <mergeCell ref="AH5:AH7"/>
    <mergeCell ref="AK5:AK7"/>
    <mergeCell ref="AL5:AL6"/>
    <mergeCell ref="W5:W7"/>
    <mergeCell ref="AB5:AB7"/>
    <mergeCell ref="A30:B30"/>
    <mergeCell ref="A97:B97"/>
    <mergeCell ref="E5:E7"/>
    <mergeCell ref="H5:H7"/>
    <mergeCell ref="A100:W100"/>
    <mergeCell ref="A123:W123"/>
    <mergeCell ref="A122:W122"/>
    <mergeCell ref="A116:W116"/>
    <mergeCell ref="A103:W103"/>
    <mergeCell ref="A104:W104"/>
    <mergeCell ref="A119:W119"/>
    <mergeCell ref="A120:W120"/>
    <mergeCell ref="A121:W121"/>
    <mergeCell ref="A107:W107"/>
    <mergeCell ref="A108:W108"/>
    <mergeCell ref="A109:W109"/>
    <mergeCell ref="A110:W110"/>
    <mergeCell ref="A113:W113"/>
    <mergeCell ref="A112:W112"/>
    <mergeCell ref="A117:W117"/>
    <mergeCell ref="A114:W114"/>
    <mergeCell ref="A1:W2"/>
    <mergeCell ref="X1:AN2"/>
    <mergeCell ref="X100:AN100"/>
    <mergeCell ref="X102:AN102"/>
    <mergeCell ref="X4:AB4"/>
    <mergeCell ref="A31:B31"/>
    <mergeCell ref="A95:B95"/>
    <mergeCell ref="M5:M7"/>
    <mergeCell ref="C4:E4"/>
    <mergeCell ref="F4:H4"/>
    <mergeCell ref="I4:M4"/>
    <mergeCell ref="N4:R4"/>
    <mergeCell ref="A4:A7"/>
    <mergeCell ref="B4:B7"/>
    <mergeCell ref="AF4:AH4"/>
    <mergeCell ref="A8:AM8"/>
    <mergeCell ref="X110:AN110"/>
    <mergeCell ref="X103:AN103"/>
    <mergeCell ref="X104:AN104"/>
    <mergeCell ref="X105:AN105"/>
    <mergeCell ref="A105:W105"/>
    <mergeCell ref="X109:AN109"/>
    <mergeCell ref="AI4:AK4"/>
    <mergeCell ref="AL4:AM4"/>
    <mergeCell ref="S4:W4"/>
    <mergeCell ref="A106:W106"/>
    <mergeCell ref="A34:AM34"/>
    <mergeCell ref="A33:AM33"/>
    <mergeCell ref="A98:AM98"/>
    <mergeCell ref="B101:W101"/>
    <mergeCell ref="AC4:AE4"/>
    <mergeCell ref="A94:B94"/>
    <mergeCell ref="R5:R7"/>
    <mergeCell ref="A9:AM9"/>
    <mergeCell ref="A10:AM10"/>
    <mergeCell ref="A32:AM32"/>
    <mergeCell ref="AM5:AM6"/>
    <mergeCell ref="A96:AM96"/>
    <mergeCell ref="X118:AN118"/>
    <mergeCell ref="X99:AN99"/>
    <mergeCell ref="A99:W99"/>
    <mergeCell ref="X112:AN112"/>
    <mergeCell ref="X113:AN113"/>
    <mergeCell ref="X114:AN114"/>
    <mergeCell ref="X115:AN115"/>
    <mergeCell ref="X111:AN111"/>
    <mergeCell ref="X106:AN106"/>
    <mergeCell ref="X107:AN107"/>
    <mergeCell ref="A118:W118"/>
    <mergeCell ref="A115:W115"/>
    <mergeCell ref="B102:W102"/>
    <mergeCell ref="X101:AN101"/>
    <mergeCell ref="A111:W111"/>
    <mergeCell ref="X108:AN108"/>
  </mergeCells>
  <phoneticPr fontId="0" type="noConversion"/>
  <printOptions gridLines="1"/>
  <pageMargins left="0.74803149606299213" right="0.74803149606299213" top="0.98425196850393704" bottom="0.98425196850393704" header="0.51181102362204722" footer="0.51181102362204722"/>
  <pageSetup paperSize="8" scale="45" fitToHeight="0" pageOrder="overThenDown" orientation="landscape" r:id="rId4"/>
  <headerFooter alignWithMargins="0">
    <oddFooter>&amp;C&amp;A&amp;RPage &amp;P</oddFooter>
  </headerFooter>
  <colBreaks count="1" manualBreakCount="1">
    <brk id="23" max="12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44396-5416-4314-B541-A986001E3401}">
  <dimension ref="A1:V143"/>
  <sheetViews>
    <sheetView view="pageBreakPreview" zoomScale="70" zoomScaleNormal="100" zoomScaleSheetLayoutView="70" workbookViewId="0">
      <pane xSplit="4" ySplit="9" topLeftCell="F10" activePane="bottomRight" state="frozen"/>
      <selection activeCell="I95" sqref="I95"/>
      <selection pane="topRight" activeCell="I95" sqref="I95"/>
      <selection pane="bottomLeft" activeCell="I95" sqref="I95"/>
      <selection pane="bottomRight" sqref="A1:U2"/>
    </sheetView>
  </sheetViews>
  <sheetFormatPr defaultColWidth="9.140625" defaultRowHeight="20.100000000000001" customHeight="1" x14ac:dyDescent="0.3"/>
  <cols>
    <col min="1" max="1" width="6.140625" style="287" customWidth="1"/>
    <col min="2" max="2" width="6.7109375" style="287" customWidth="1"/>
    <col min="3" max="3" width="27" style="309" customWidth="1"/>
    <col min="4" max="4" width="46.7109375" style="309" customWidth="1"/>
    <col min="5" max="6" width="11.7109375" style="287" customWidth="1"/>
    <col min="7" max="8" width="12.7109375" style="287" customWidth="1"/>
    <col min="9" max="9" width="13.7109375" style="311" customWidth="1"/>
    <col min="10" max="10" width="13.140625" style="339" customWidth="1"/>
    <col min="11" max="11" width="13.7109375" style="311" customWidth="1"/>
    <col min="12" max="12" width="12.28515625" style="339" customWidth="1"/>
    <col min="13" max="13" width="14.7109375" style="311" customWidth="1"/>
    <col min="14" max="14" width="10.7109375" style="339" customWidth="1"/>
    <col min="15" max="15" width="13.42578125" style="339" customWidth="1"/>
    <col min="16" max="16" width="13.7109375" style="488" customWidth="1"/>
    <col min="17" max="18" width="10.7109375" style="489" customWidth="1"/>
    <col min="19" max="19" width="13.7109375" style="311" customWidth="1"/>
    <col min="20" max="21" width="10.7109375" style="339" customWidth="1"/>
    <col min="22" max="22" width="5.140625" style="334" customWidth="1"/>
    <col min="23" max="16384" width="9.140625" style="287"/>
  </cols>
  <sheetData>
    <row r="1" spans="1:22" ht="20.100000000000001" customHeight="1" x14ac:dyDescent="0.3">
      <c r="A1" s="1120" t="s">
        <v>1576</v>
      </c>
      <c r="B1" s="1018"/>
      <c r="C1" s="1018"/>
      <c r="D1" s="1018"/>
      <c r="E1" s="1018"/>
      <c r="F1" s="1018"/>
      <c r="G1" s="1018"/>
      <c r="H1" s="1018"/>
      <c r="I1" s="1018"/>
      <c r="J1" s="1018"/>
      <c r="K1" s="1018"/>
      <c r="L1" s="1018"/>
      <c r="M1" s="1018"/>
      <c r="N1" s="1018"/>
      <c r="O1" s="1018"/>
      <c r="P1" s="1018"/>
      <c r="Q1" s="1018"/>
      <c r="R1" s="1018"/>
      <c r="S1" s="1018"/>
      <c r="T1" s="1018"/>
      <c r="U1" s="1018"/>
      <c r="V1" s="448"/>
    </row>
    <row r="2" spans="1:22" ht="20.100000000000001" customHeight="1" x14ac:dyDescent="0.3">
      <c r="A2" s="1018"/>
      <c r="B2" s="1018"/>
      <c r="C2" s="1018"/>
      <c r="D2" s="1018"/>
      <c r="E2" s="1018"/>
      <c r="F2" s="1018"/>
      <c r="G2" s="1018"/>
      <c r="H2" s="1018"/>
      <c r="I2" s="1018"/>
      <c r="J2" s="1018"/>
      <c r="K2" s="1018"/>
      <c r="L2" s="1018"/>
      <c r="M2" s="1018"/>
      <c r="N2" s="1018"/>
      <c r="O2" s="1018"/>
      <c r="P2" s="1018"/>
      <c r="Q2" s="1018"/>
      <c r="R2" s="1018"/>
      <c r="S2" s="1018"/>
      <c r="T2" s="1018"/>
      <c r="U2" s="1018"/>
      <c r="V2" s="448"/>
    </row>
    <row r="3" spans="1:22" s="291" customFormat="1" ht="9.9499999999999993" customHeight="1" x14ac:dyDescent="0.3">
      <c r="A3" s="288"/>
      <c r="B3" s="526"/>
      <c r="C3" s="289"/>
      <c r="D3" s="288"/>
      <c r="E3" s="289"/>
      <c r="F3" s="288"/>
      <c r="G3" s="289"/>
      <c r="H3" s="288"/>
      <c r="I3" s="289"/>
      <c r="J3" s="318"/>
      <c r="K3" s="289"/>
      <c r="L3" s="318"/>
      <c r="M3" s="288"/>
      <c r="N3" s="318"/>
      <c r="O3" s="318"/>
      <c r="P3" s="289"/>
      <c r="Q3" s="318"/>
      <c r="R3" s="319"/>
      <c r="S3" s="289"/>
      <c r="T3" s="318"/>
      <c r="U3" s="319"/>
      <c r="V3" s="446"/>
    </row>
    <row r="4" spans="1:22" s="223" customFormat="1" ht="50.1" customHeight="1" x14ac:dyDescent="0.2">
      <c r="A4" s="1085" t="s">
        <v>225</v>
      </c>
      <c r="B4" s="1206" t="s">
        <v>670</v>
      </c>
      <c r="C4" s="1161" t="s">
        <v>226</v>
      </c>
      <c r="D4" s="1161" t="s">
        <v>248</v>
      </c>
      <c r="E4" s="320" t="s">
        <v>117</v>
      </c>
      <c r="F4" s="320" t="s">
        <v>14</v>
      </c>
      <c r="G4" s="321" t="s">
        <v>262</v>
      </c>
      <c r="H4" s="321" t="s">
        <v>752</v>
      </c>
      <c r="I4" s="1147" t="s">
        <v>92</v>
      </c>
      <c r="J4" s="1148"/>
      <c r="K4" s="1147" t="s">
        <v>188</v>
      </c>
      <c r="L4" s="1148"/>
      <c r="M4" s="1147" t="s">
        <v>509</v>
      </c>
      <c r="N4" s="1171"/>
      <c r="O4" s="1148"/>
      <c r="P4" s="1147" t="s">
        <v>250</v>
      </c>
      <c r="Q4" s="1171"/>
      <c r="R4" s="1148"/>
      <c r="S4" s="1147" t="s">
        <v>224</v>
      </c>
      <c r="T4" s="1171"/>
      <c r="U4" s="1148"/>
      <c r="V4" s="449"/>
    </row>
    <row r="5" spans="1:22" s="223" customFormat="1" ht="20.100000000000001" customHeight="1" x14ac:dyDescent="0.2">
      <c r="A5" s="1085"/>
      <c r="B5" s="1207"/>
      <c r="C5" s="1209"/>
      <c r="D5" s="1209"/>
      <c r="E5" s="1210" t="s">
        <v>753</v>
      </c>
      <c r="F5" s="1210" t="s">
        <v>753</v>
      </c>
      <c r="G5" s="1085" t="s">
        <v>12</v>
      </c>
      <c r="H5" s="1085" t="s">
        <v>186</v>
      </c>
      <c r="I5" s="1201" t="s">
        <v>366</v>
      </c>
      <c r="J5" s="322" t="s">
        <v>362</v>
      </c>
      <c r="K5" s="1201" t="s">
        <v>366</v>
      </c>
      <c r="L5" s="322" t="s">
        <v>362</v>
      </c>
      <c r="M5" s="1201" t="s">
        <v>366</v>
      </c>
      <c r="N5" s="322" t="s">
        <v>373</v>
      </c>
      <c r="O5" s="322" t="s">
        <v>362</v>
      </c>
      <c r="P5" s="1201" t="s">
        <v>366</v>
      </c>
      <c r="Q5" s="322" t="s">
        <v>373</v>
      </c>
      <c r="R5" s="322" t="s">
        <v>362</v>
      </c>
      <c r="S5" s="1201" t="s">
        <v>366</v>
      </c>
      <c r="T5" s="322" t="s">
        <v>373</v>
      </c>
      <c r="U5" s="322" t="s">
        <v>362</v>
      </c>
      <c r="V5" s="450"/>
    </row>
    <row r="6" spans="1:22" ht="20.100000000000001" customHeight="1" thickBot="1" x14ac:dyDescent="0.35">
      <c r="A6" s="1020"/>
      <c r="B6" s="1208"/>
      <c r="C6" s="1122"/>
      <c r="D6" s="1122"/>
      <c r="E6" s="1020"/>
      <c r="F6" s="1020"/>
      <c r="G6" s="1020"/>
      <c r="H6" s="1020"/>
      <c r="I6" s="1020"/>
      <c r="J6" s="323" t="s">
        <v>292</v>
      </c>
      <c r="K6" s="1020"/>
      <c r="L6" s="323" t="s">
        <v>292</v>
      </c>
      <c r="M6" s="1020"/>
      <c r="N6" s="323" t="s">
        <v>384</v>
      </c>
      <c r="O6" s="267" t="s">
        <v>292</v>
      </c>
      <c r="P6" s="1020"/>
      <c r="Q6" s="323" t="s">
        <v>384</v>
      </c>
      <c r="R6" s="267" t="s">
        <v>292</v>
      </c>
      <c r="S6" s="1020"/>
      <c r="T6" s="323" t="s">
        <v>384</v>
      </c>
      <c r="U6" s="267" t="s">
        <v>292</v>
      </c>
      <c r="V6" s="449"/>
    </row>
    <row r="7" spans="1:22" ht="20.100000000000001" customHeight="1" thickTop="1" x14ac:dyDescent="0.3">
      <c r="A7" s="1124"/>
      <c r="B7" s="1143"/>
      <c r="C7" s="1143"/>
      <c r="D7" s="1143"/>
      <c r="E7" s="1143"/>
      <c r="F7" s="1143"/>
      <c r="G7" s="1143"/>
      <c r="H7" s="1143"/>
      <c r="I7" s="1143"/>
      <c r="J7" s="1143"/>
      <c r="K7" s="1143"/>
      <c r="L7" s="1143"/>
      <c r="M7" s="1143"/>
      <c r="N7" s="1143"/>
      <c r="O7" s="1143"/>
      <c r="P7" s="1143"/>
      <c r="Q7" s="1143"/>
      <c r="R7" s="1143"/>
      <c r="S7" s="1143"/>
      <c r="T7" s="1143"/>
      <c r="U7" s="1202"/>
      <c r="V7" s="258"/>
    </row>
    <row r="8" spans="1:22" ht="20.100000000000001" customHeight="1" x14ac:dyDescent="0.3">
      <c r="A8" s="1127" t="s">
        <v>747</v>
      </c>
      <c r="B8" s="1097"/>
      <c r="C8" s="1097"/>
      <c r="D8" s="1097"/>
      <c r="E8" s="1097"/>
      <c r="F8" s="1097"/>
      <c r="G8" s="1097"/>
      <c r="H8" s="1097"/>
      <c r="I8" s="1097"/>
      <c r="J8" s="1097"/>
      <c r="K8" s="1097"/>
      <c r="L8" s="1097"/>
      <c r="M8" s="1097"/>
      <c r="N8" s="1097"/>
      <c r="O8" s="1097"/>
      <c r="P8" s="1097"/>
      <c r="Q8" s="1097"/>
      <c r="R8" s="1097"/>
      <c r="S8" s="1097"/>
      <c r="T8" s="1097"/>
      <c r="U8" s="1132"/>
      <c r="V8" s="258"/>
    </row>
    <row r="9" spans="1:22" ht="9.9499999999999993" customHeight="1" x14ac:dyDescent="0.3">
      <c r="A9" s="1135"/>
      <c r="B9" s="1129"/>
      <c r="C9" s="1129"/>
      <c r="D9" s="1129"/>
      <c r="E9" s="1129"/>
      <c r="F9" s="1129"/>
      <c r="G9" s="1129"/>
      <c r="H9" s="1129"/>
      <c r="I9" s="1129"/>
      <c r="J9" s="1129"/>
      <c r="K9" s="1129"/>
      <c r="L9" s="1129"/>
      <c r="M9" s="1129"/>
      <c r="N9" s="1129"/>
      <c r="O9" s="1129"/>
      <c r="P9" s="1129"/>
      <c r="Q9" s="1129"/>
      <c r="R9" s="1129"/>
      <c r="S9" s="1129"/>
      <c r="T9" s="1129"/>
      <c r="U9" s="1130"/>
      <c r="V9" s="265"/>
    </row>
    <row r="10" spans="1:22" s="762" customFormat="1" ht="20.100000000000001" customHeight="1" x14ac:dyDescent="0.3">
      <c r="A10" s="324">
        <v>1252</v>
      </c>
      <c r="B10" s="324">
        <v>27093</v>
      </c>
      <c r="C10" s="325" t="s">
        <v>93</v>
      </c>
      <c r="D10" s="325" t="s">
        <v>671</v>
      </c>
      <c r="E10" s="299">
        <v>2708</v>
      </c>
      <c r="F10" s="299">
        <v>5606</v>
      </c>
      <c r="G10" s="641">
        <v>6.6</v>
      </c>
      <c r="H10" s="641">
        <v>34.299999999999997</v>
      </c>
      <c r="I10" s="243">
        <v>72760000</v>
      </c>
      <c r="J10" s="528">
        <v>1081.58</v>
      </c>
      <c r="K10" s="243">
        <v>72760000</v>
      </c>
      <c r="L10" s="528">
        <v>1081.58</v>
      </c>
      <c r="M10" s="243">
        <v>60817000</v>
      </c>
      <c r="N10" s="528">
        <v>83.59</v>
      </c>
      <c r="O10" s="528">
        <v>904.05</v>
      </c>
      <c r="P10" s="243">
        <v>10378000</v>
      </c>
      <c r="Q10" s="528">
        <v>14.26</v>
      </c>
      <c r="R10" s="528">
        <v>154.27000000000001</v>
      </c>
      <c r="S10" s="243">
        <v>1564000</v>
      </c>
      <c r="T10" s="528">
        <v>2.15</v>
      </c>
      <c r="U10" s="528">
        <v>23.25</v>
      </c>
      <c r="V10" s="451"/>
    </row>
    <row r="11" spans="1:22" s="762" customFormat="1" ht="20.100000000000001" customHeight="1" x14ac:dyDescent="0.3">
      <c r="A11" s="433"/>
      <c r="B11" s="324">
        <v>27092</v>
      </c>
      <c r="C11" s="326"/>
      <c r="D11" s="325" t="s">
        <v>672</v>
      </c>
      <c r="E11" s="299">
        <v>7081</v>
      </c>
      <c r="F11" s="299">
        <v>15190</v>
      </c>
      <c r="G11" s="641">
        <v>3.6</v>
      </c>
      <c r="H11" s="641">
        <v>30.4</v>
      </c>
      <c r="I11" s="243">
        <v>229886000</v>
      </c>
      <c r="J11" s="665">
        <v>1261.17</v>
      </c>
      <c r="K11" s="243">
        <v>193525000</v>
      </c>
      <c r="L11" s="665">
        <v>1061.69</v>
      </c>
      <c r="M11" s="243">
        <v>170229000</v>
      </c>
      <c r="N11" s="528">
        <v>87.96</v>
      </c>
      <c r="O11" s="665">
        <v>933.89</v>
      </c>
      <c r="P11" s="38">
        <v>27406000</v>
      </c>
      <c r="Q11" s="528">
        <v>11.92</v>
      </c>
      <c r="R11" s="528">
        <v>150.35</v>
      </c>
      <c r="S11" s="243">
        <v>-4110000</v>
      </c>
      <c r="T11" s="528">
        <v>-2.12</v>
      </c>
      <c r="U11" s="528">
        <v>-22.55</v>
      </c>
      <c r="V11" s="451"/>
    </row>
    <row r="12" spans="1:22" s="762" customFormat="1" ht="20.100000000000001" customHeight="1" x14ac:dyDescent="0.3">
      <c r="A12" s="324"/>
      <c r="B12" s="324">
        <v>27091</v>
      </c>
      <c r="C12" s="325"/>
      <c r="D12" s="325" t="s">
        <v>673</v>
      </c>
      <c r="E12" s="299">
        <v>857</v>
      </c>
      <c r="F12" s="299">
        <v>1819</v>
      </c>
      <c r="G12" s="641">
        <v>13.9</v>
      </c>
      <c r="H12" s="641">
        <v>37.799999999999997</v>
      </c>
      <c r="I12" s="243">
        <v>44772000</v>
      </c>
      <c r="J12" s="528">
        <v>2051.13</v>
      </c>
      <c r="K12" s="243">
        <v>37710000</v>
      </c>
      <c r="L12" s="528">
        <v>1727.6</v>
      </c>
      <c r="M12" s="243">
        <v>40726000</v>
      </c>
      <c r="N12" s="528">
        <v>108</v>
      </c>
      <c r="O12" s="528">
        <v>1865.77</v>
      </c>
      <c r="P12" s="243">
        <v>3617000</v>
      </c>
      <c r="Q12" s="528">
        <v>8.08</v>
      </c>
      <c r="R12" s="528">
        <v>165.7</v>
      </c>
      <c r="S12" s="243">
        <v>-6634000</v>
      </c>
      <c r="T12" s="528">
        <v>-17.59</v>
      </c>
      <c r="U12" s="528">
        <v>-303.92</v>
      </c>
      <c r="V12" s="451"/>
    </row>
    <row r="13" spans="1:22" ht="20.100000000000001" customHeight="1" x14ac:dyDescent="0.3">
      <c r="A13" s="324">
        <v>1512</v>
      </c>
      <c r="B13" s="324">
        <v>27159</v>
      </c>
      <c r="C13" s="325" t="s">
        <v>201</v>
      </c>
      <c r="D13" s="325" t="s">
        <v>674</v>
      </c>
      <c r="E13" s="299">
        <v>5413</v>
      </c>
      <c r="F13" s="299">
        <v>12143</v>
      </c>
      <c r="G13" s="641">
        <v>12.55</v>
      </c>
      <c r="H13" s="641">
        <v>33.78</v>
      </c>
      <c r="I13" s="243">
        <v>165297000</v>
      </c>
      <c r="J13" s="665">
        <v>1134.3800000000001</v>
      </c>
      <c r="K13" s="243">
        <v>165297000</v>
      </c>
      <c r="L13" s="665">
        <v>1134.3800000000001</v>
      </c>
      <c r="M13" s="243">
        <v>142424000</v>
      </c>
      <c r="N13" s="528">
        <v>86.16</v>
      </c>
      <c r="O13" s="665">
        <v>977.41</v>
      </c>
      <c r="P13" s="38">
        <v>23912000</v>
      </c>
      <c r="Q13" s="528">
        <v>14.47</v>
      </c>
      <c r="R13" s="528">
        <v>164.1</v>
      </c>
      <c r="S13" s="243">
        <v>-1039000</v>
      </c>
      <c r="T13" s="528">
        <v>-0.63</v>
      </c>
      <c r="U13" s="528">
        <v>-7.13</v>
      </c>
      <c r="V13" s="451"/>
    </row>
    <row r="14" spans="1:22" ht="20.100000000000001" customHeight="1" x14ac:dyDescent="0.3">
      <c r="A14" s="433"/>
      <c r="B14" s="324">
        <v>27158</v>
      </c>
      <c r="C14" s="326"/>
      <c r="D14" s="325" t="s">
        <v>675</v>
      </c>
      <c r="E14" s="299">
        <v>23439</v>
      </c>
      <c r="F14" s="299">
        <v>51980</v>
      </c>
      <c r="G14" s="641">
        <v>8.08</v>
      </c>
      <c r="H14" s="641">
        <v>31.11</v>
      </c>
      <c r="I14" s="243">
        <v>912045000</v>
      </c>
      <c r="J14" s="665">
        <v>1462.17</v>
      </c>
      <c r="K14" s="243">
        <v>912045000</v>
      </c>
      <c r="L14" s="665">
        <v>1462.17</v>
      </c>
      <c r="M14" s="243">
        <v>889824000</v>
      </c>
      <c r="N14" s="528">
        <v>97.56</v>
      </c>
      <c r="O14" s="665">
        <v>1426.55</v>
      </c>
      <c r="P14" s="38">
        <v>108804000</v>
      </c>
      <c r="Q14" s="528">
        <v>11.93</v>
      </c>
      <c r="R14" s="528">
        <v>174.43</v>
      </c>
      <c r="S14" s="243">
        <v>-86583000</v>
      </c>
      <c r="T14" s="528">
        <v>-9.49</v>
      </c>
      <c r="U14" s="528">
        <v>-138.81</v>
      </c>
      <c r="V14" s="451"/>
    </row>
    <row r="15" spans="1:22" ht="20.100000000000001" customHeight="1" x14ac:dyDescent="0.3">
      <c r="A15" s="324"/>
      <c r="B15" s="324">
        <v>27094</v>
      </c>
      <c r="C15" s="325"/>
      <c r="D15" s="325" t="s">
        <v>676</v>
      </c>
      <c r="E15" s="299">
        <v>7787</v>
      </c>
      <c r="F15" s="299">
        <v>16198</v>
      </c>
      <c r="G15" s="641">
        <v>26.01</v>
      </c>
      <c r="H15" s="641">
        <v>40.4</v>
      </c>
      <c r="I15" s="243">
        <v>527412000</v>
      </c>
      <c r="J15" s="528">
        <v>2713.36</v>
      </c>
      <c r="K15" s="243">
        <v>527412000</v>
      </c>
      <c r="L15" s="528">
        <v>2713.36</v>
      </c>
      <c r="M15" s="243">
        <v>548583000</v>
      </c>
      <c r="N15" s="528">
        <v>104.01</v>
      </c>
      <c r="O15" s="528">
        <v>2822.28</v>
      </c>
      <c r="P15" s="243">
        <v>42247000</v>
      </c>
      <c r="Q15" s="528">
        <v>8.01</v>
      </c>
      <c r="R15" s="528">
        <v>217.35</v>
      </c>
      <c r="S15" s="243">
        <v>-63418000</v>
      </c>
      <c r="T15" s="528">
        <v>-12.02</v>
      </c>
      <c r="U15" s="528">
        <v>-326.26</v>
      </c>
      <c r="V15" s="451"/>
    </row>
    <row r="16" spans="1:22" ht="20.100000000000001" customHeight="1" x14ac:dyDescent="0.3">
      <c r="A16" s="324">
        <v>1491</v>
      </c>
      <c r="B16" s="324">
        <v>27095</v>
      </c>
      <c r="C16" s="770" t="s">
        <v>199</v>
      </c>
      <c r="D16" s="325" t="s">
        <v>677</v>
      </c>
      <c r="E16" s="299">
        <v>113</v>
      </c>
      <c r="F16" s="299">
        <v>212</v>
      </c>
      <c r="G16" s="641">
        <v>43.2</v>
      </c>
      <c r="H16" s="641">
        <v>56</v>
      </c>
      <c r="I16" s="243">
        <v>9703000</v>
      </c>
      <c r="J16" s="528">
        <v>3814.07</v>
      </c>
      <c r="K16" s="243">
        <v>8349000</v>
      </c>
      <c r="L16" s="528">
        <v>3281.84</v>
      </c>
      <c r="M16" s="243">
        <v>8260000</v>
      </c>
      <c r="N16" s="528">
        <v>98.93</v>
      </c>
      <c r="O16" s="528">
        <v>3246.86</v>
      </c>
      <c r="P16" s="243">
        <v>875000</v>
      </c>
      <c r="Q16" s="528">
        <v>9.02</v>
      </c>
      <c r="R16" s="528">
        <v>343.95</v>
      </c>
      <c r="S16" s="243">
        <v>-786000</v>
      </c>
      <c r="T16" s="528">
        <v>-9.41</v>
      </c>
      <c r="U16" s="528">
        <v>-308.95999999999998</v>
      </c>
      <c r="V16" s="451"/>
    </row>
    <row r="17" spans="1:22" ht="20.100000000000001" customHeight="1" x14ac:dyDescent="0.3">
      <c r="A17" s="433"/>
      <c r="B17" s="324">
        <v>27099</v>
      </c>
      <c r="C17" s="332"/>
      <c r="D17" s="325" t="s">
        <v>679</v>
      </c>
      <c r="E17" s="299">
        <v>524</v>
      </c>
      <c r="F17" s="299">
        <v>882</v>
      </c>
      <c r="G17" s="641">
        <v>38</v>
      </c>
      <c r="H17" s="641">
        <v>53</v>
      </c>
      <c r="I17" s="243">
        <v>16037000</v>
      </c>
      <c r="J17" s="665">
        <v>1515.21</v>
      </c>
      <c r="K17" s="243">
        <v>16037000</v>
      </c>
      <c r="L17" s="665">
        <v>1515.21</v>
      </c>
      <c r="M17" s="243">
        <v>10309000</v>
      </c>
      <c r="N17" s="528">
        <v>64.28</v>
      </c>
      <c r="O17" s="665">
        <v>974.02</v>
      </c>
      <c r="P17" s="327">
        <v>3169000</v>
      </c>
      <c r="Q17" s="528">
        <v>19.760000000000002</v>
      </c>
      <c r="R17" s="560">
        <v>299.41000000000003</v>
      </c>
      <c r="S17" s="243">
        <v>2559000</v>
      </c>
      <c r="T17" s="528">
        <v>15.96</v>
      </c>
      <c r="U17" s="528">
        <v>241.78</v>
      </c>
      <c r="V17" s="451"/>
    </row>
    <row r="18" spans="1:22" ht="20.100000000000001" customHeight="1" x14ac:dyDescent="0.3">
      <c r="A18" s="433"/>
      <c r="B18" s="324">
        <v>27097</v>
      </c>
      <c r="C18" s="332"/>
      <c r="D18" s="325" t="s">
        <v>680</v>
      </c>
      <c r="E18" s="299">
        <v>376</v>
      </c>
      <c r="F18" s="299">
        <v>751</v>
      </c>
      <c r="G18" s="641">
        <v>20.8</v>
      </c>
      <c r="H18" s="641">
        <v>44</v>
      </c>
      <c r="I18" s="243">
        <v>20279000</v>
      </c>
      <c r="J18" s="665">
        <v>2250.2199999999998</v>
      </c>
      <c r="K18" s="243">
        <v>20279000</v>
      </c>
      <c r="L18" s="665">
        <v>2250.2199999999998</v>
      </c>
      <c r="M18" s="243">
        <v>19395000</v>
      </c>
      <c r="N18" s="528">
        <v>95.64</v>
      </c>
      <c r="O18" s="665">
        <v>2152.13</v>
      </c>
      <c r="P18" s="327">
        <v>2867000</v>
      </c>
      <c r="Q18" s="528">
        <v>14.14</v>
      </c>
      <c r="R18" s="560">
        <v>318.13</v>
      </c>
      <c r="S18" s="243">
        <v>-1984000</v>
      </c>
      <c r="T18" s="528">
        <v>-9.7799999999999994</v>
      </c>
      <c r="U18" s="528">
        <v>-220.15</v>
      </c>
      <c r="V18" s="451"/>
    </row>
    <row r="19" spans="1:22" ht="20.100000000000001" customHeight="1" x14ac:dyDescent="0.3">
      <c r="A19" s="433"/>
      <c r="B19" s="324">
        <v>27100</v>
      </c>
      <c r="C19" s="332"/>
      <c r="D19" s="325" t="s">
        <v>681</v>
      </c>
      <c r="E19" s="299">
        <v>1489</v>
      </c>
      <c r="F19" s="299">
        <v>1682</v>
      </c>
      <c r="G19" s="641">
        <v>0.4</v>
      </c>
      <c r="H19" s="641">
        <v>26</v>
      </c>
      <c r="I19" s="243">
        <v>11590000</v>
      </c>
      <c r="J19" s="665">
        <v>574.22</v>
      </c>
      <c r="K19" s="243">
        <v>11590000</v>
      </c>
      <c r="L19" s="665">
        <v>574.22</v>
      </c>
      <c r="M19" s="243">
        <v>9828000</v>
      </c>
      <c r="N19" s="528">
        <v>84.8</v>
      </c>
      <c r="O19" s="665">
        <v>486.92</v>
      </c>
      <c r="P19" s="327">
        <v>2841000</v>
      </c>
      <c r="Q19" s="528">
        <v>24.51</v>
      </c>
      <c r="R19" s="560">
        <v>140.76</v>
      </c>
      <c r="S19" s="243">
        <v>-1079000</v>
      </c>
      <c r="T19" s="528">
        <v>-9.31</v>
      </c>
      <c r="U19" s="528">
        <v>-53.46</v>
      </c>
      <c r="V19" s="451"/>
    </row>
    <row r="20" spans="1:22" ht="20.100000000000001" customHeight="1" x14ac:dyDescent="0.3">
      <c r="A20" s="433"/>
      <c r="B20" s="324">
        <v>27096</v>
      </c>
      <c r="C20" s="332"/>
      <c r="D20" s="325" t="s">
        <v>678</v>
      </c>
      <c r="E20" s="299">
        <v>233</v>
      </c>
      <c r="F20" s="299">
        <v>370</v>
      </c>
      <c r="G20" s="641">
        <v>46</v>
      </c>
      <c r="H20" s="641">
        <v>56</v>
      </c>
      <c r="I20" s="243">
        <v>25371000</v>
      </c>
      <c r="J20" s="665">
        <v>5714.19</v>
      </c>
      <c r="K20" s="243">
        <v>20364000</v>
      </c>
      <c r="L20" s="665">
        <v>4586.49</v>
      </c>
      <c r="M20" s="243">
        <v>18104000</v>
      </c>
      <c r="N20" s="528">
        <v>88.9</v>
      </c>
      <c r="O20" s="665">
        <v>4077.48</v>
      </c>
      <c r="P20" s="327">
        <v>1878000</v>
      </c>
      <c r="Q20" s="528">
        <v>7.4</v>
      </c>
      <c r="R20" s="560">
        <v>422.97</v>
      </c>
      <c r="S20" s="243">
        <v>382000</v>
      </c>
      <c r="T20" s="528">
        <v>1.88</v>
      </c>
      <c r="U20" s="528">
        <v>86.04</v>
      </c>
      <c r="V20" s="451"/>
    </row>
    <row r="21" spans="1:22" ht="20.100000000000001" customHeight="1" x14ac:dyDescent="0.3">
      <c r="A21" s="324"/>
      <c r="B21" s="324">
        <v>27098</v>
      </c>
      <c r="C21" s="241"/>
      <c r="D21" s="325" t="s">
        <v>682</v>
      </c>
      <c r="E21" s="299">
        <v>159</v>
      </c>
      <c r="F21" s="299">
        <v>312</v>
      </c>
      <c r="G21" s="641">
        <v>32.799999999999997</v>
      </c>
      <c r="H21" s="641">
        <v>50</v>
      </c>
      <c r="I21" s="243">
        <v>10990000</v>
      </c>
      <c r="J21" s="528">
        <v>2935.36</v>
      </c>
      <c r="K21" s="243">
        <v>9903000</v>
      </c>
      <c r="L21" s="528">
        <v>2645.03</v>
      </c>
      <c r="M21" s="243">
        <v>12338000</v>
      </c>
      <c r="N21" s="528">
        <v>124.59</v>
      </c>
      <c r="O21" s="528">
        <v>3295.41</v>
      </c>
      <c r="P21" s="243">
        <v>1183000</v>
      </c>
      <c r="Q21" s="528">
        <v>10.76</v>
      </c>
      <c r="R21" s="528">
        <v>315.97000000000003</v>
      </c>
      <c r="S21" s="243">
        <v>-3618000</v>
      </c>
      <c r="T21" s="528">
        <v>-36.53</v>
      </c>
      <c r="U21" s="528">
        <v>-966.35</v>
      </c>
      <c r="V21" s="184"/>
    </row>
    <row r="22" spans="1:22" ht="20.100000000000001" customHeight="1" x14ac:dyDescent="0.3">
      <c r="A22" s="324">
        <v>1125</v>
      </c>
      <c r="B22" s="324">
        <v>27101</v>
      </c>
      <c r="C22" s="1204" t="s">
        <v>17</v>
      </c>
      <c r="D22" s="325" t="s">
        <v>683</v>
      </c>
      <c r="E22" s="299">
        <v>3765</v>
      </c>
      <c r="F22" s="299">
        <v>3562</v>
      </c>
      <c r="G22" s="641">
        <v>18.3</v>
      </c>
      <c r="H22" s="641">
        <v>42.02</v>
      </c>
      <c r="I22" s="243">
        <v>385877000</v>
      </c>
      <c r="J22" s="665">
        <v>9027.6299999999992</v>
      </c>
      <c r="K22" s="243">
        <v>289930000</v>
      </c>
      <c r="L22" s="665">
        <v>6782.94</v>
      </c>
      <c r="M22" s="243">
        <v>315581000</v>
      </c>
      <c r="N22" s="528">
        <v>108.85</v>
      </c>
      <c r="O22" s="665">
        <v>7383.05</v>
      </c>
      <c r="P22" s="327">
        <v>22795000</v>
      </c>
      <c r="Q22" s="528">
        <v>5.91</v>
      </c>
      <c r="R22" s="560">
        <v>533.29</v>
      </c>
      <c r="S22" s="243">
        <v>-48446000</v>
      </c>
      <c r="T22" s="528">
        <v>-16.71</v>
      </c>
      <c r="U22" s="528">
        <v>-1133.4000000000001</v>
      </c>
      <c r="V22" s="451"/>
    </row>
    <row r="23" spans="1:22" ht="20.100000000000001" customHeight="1" x14ac:dyDescent="0.3">
      <c r="A23" s="433"/>
      <c r="B23" s="324">
        <v>27102</v>
      </c>
      <c r="C23" s="1205"/>
      <c r="D23" s="325" t="s">
        <v>684</v>
      </c>
      <c r="E23" s="299">
        <v>8680</v>
      </c>
      <c r="F23" s="299">
        <v>8932</v>
      </c>
      <c r="G23" s="641">
        <v>13.3</v>
      </c>
      <c r="H23" s="641">
        <v>39.04</v>
      </c>
      <c r="I23" s="243">
        <v>338964000</v>
      </c>
      <c r="J23" s="665">
        <v>3162.45</v>
      </c>
      <c r="K23" s="243">
        <v>338964000</v>
      </c>
      <c r="L23" s="665">
        <v>3162.45</v>
      </c>
      <c r="M23" s="243">
        <v>261376000</v>
      </c>
      <c r="N23" s="528">
        <v>77.11</v>
      </c>
      <c r="O23" s="665">
        <v>2438.5700000000002</v>
      </c>
      <c r="P23" s="327">
        <v>49095000</v>
      </c>
      <c r="Q23" s="528">
        <v>14.48</v>
      </c>
      <c r="R23" s="560">
        <v>458.04</v>
      </c>
      <c r="S23" s="243">
        <v>28493000</v>
      </c>
      <c r="T23" s="528">
        <v>8.41</v>
      </c>
      <c r="U23" s="528">
        <v>265.83</v>
      </c>
      <c r="V23" s="451"/>
    </row>
    <row r="24" spans="1:22" ht="20.100000000000001" customHeight="1" x14ac:dyDescent="0.3">
      <c r="A24" s="433"/>
      <c r="B24" s="324">
        <v>27103</v>
      </c>
      <c r="C24" s="326"/>
      <c r="D24" s="325" t="s">
        <v>685</v>
      </c>
      <c r="E24" s="299">
        <v>85677</v>
      </c>
      <c r="F24" s="299">
        <v>82090</v>
      </c>
      <c r="G24" s="641">
        <v>6.2</v>
      </c>
      <c r="H24" s="641">
        <v>32.049999999999997</v>
      </c>
      <c r="I24" s="243">
        <v>4454063000</v>
      </c>
      <c r="J24" s="665">
        <v>4521.5200000000004</v>
      </c>
      <c r="K24" s="243">
        <v>3349087000</v>
      </c>
      <c r="L24" s="665">
        <v>3399.81</v>
      </c>
      <c r="M24" s="243">
        <v>2852490000</v>
      </c>
      <c r="N24" s="528">
        <v>85.17</v>
      </c>
      <c r="O24" s="665">
        <v>2895.69</v>
      </c>
      <c r="P24" s="327">
        <v>499088000</v>
      </c>
      <c r="Q24" s="528">
        <v>11.21</v>
      </c>
      <c r="R24" s="560">
        <v>506.65</v>
      </c>
      <c r="S24" s="243">
        <v>-2491000</v>
      </c>
      <c r="T24" s="528">
        <v>-7.0000000000000007E-2</v>
      </c>
      <c r="U24" s="528">
        <v>-2.5299999999999998</v>
      </c>
      <c r="V24" s="451"/>
    </row>
    <row r="25" spans="1:22" ht="20.100000000000001" customHeight="1" x14ac:dyDescent="0.3">
      <c r="A25" s="433"/>
      <c r="B25" s="324">
        <v>27104</v>
      </c>
      <c r="C25" s="326"/>
      <c r="D25" s="325" t="s">
        <v>686</v>
      </c>
      <c r="E25" s="299">
        <v>1224</v>
      </c>
      <c r="F25" s="299">
        <v>1170</v>
      </c>
      <c r="G25" s="641">
        <v>14.2</v>
      </c>
      <c r="H25" s="641">
        <v>39.67</v>
      </c>
      <c r="I25" s="243">
        <v>97026000</v>
      </c>
      <c r="J25" s="665">
        <v>6910.68</v>
      </c>
      <c r="K25" s="243">
        <v>82616000</v>
      </c>
      <c r="L25" s="665">
        <v>5884.33</v>
      </c>
      <c r="M25" s="243">
        <v>103053000</v>
      </c>
      <c r="N25" s="528">
        <v>124.74</v>
      </c>
      <c r="O25" s="665">
        <v>7339.96</v>
      </c>
      <c r="P25" s="327">
        <v>7047000</v>
      </c>
      <c r="Q25" s="528">
        <v>7.26</v>
      </c>
      <c r="R25" s="560">
        <v>501.92</v>
      </c>
      <c r="S25" s="243">
        <v>-27483000</v>
      </c>
      <c r="T25" s="528">
        <v>-33.270000000000003</v>
      </c>
      <c r="U25" s="528">
        <v>-1957.48</v>
      </c>
      <c r="V25" s="451"/>
    </row>
    <row r="26" spans="1:22" ht="20.100000000000001" customHeight="1" x14ac:dyDescent="0.3">
      <c r="A26" s="433"/>
      <c r="B26" s="324">
        <v>27105</v>
      </c>
      <c r="C26" s="326"/>
      <c r="D26" s="325" t="s">
        <v>687</v>
      </c>
      <c r="E26" s="299">
        <v>26740</v>
      </c>
      <c r="F26" s="299">
        <v>28495</v>
      </c>
      <c r="G26" s="641">
        <v>13</v>
      </c>
      <c r="H26" s="641">
        <v>37.869999999999997</v>
      </c>
      <c r="I26" s="243">
        <v>903576000</v>
      </c>
      <c r="J26" s="665">
        <v>2642.5</v>
      </c>
      <c r="K26" s="243">
        <v>903576000</v>
      </c>
      <c r="L26" s="665">
        <v>2642.5</v>
      </c>
      <c r="M26" s="243">
        <v>678660000</v>
      </c>
      <c r="N26" s="528">
        <v>75.11</v>
      </c>
      <c r="O26" s="665">
        <v>1984.73</v>
      </c>
      <c r="P26" s="327">
        <v>144222000</v>
      </c>
      <c r="Q26" s="528">
        <v>15.96</v>
      </c>
      <c r="R26" s="560">
        <v>421.78</v>
      </c>
      <c r="S26" s="243">
        <v>80694000</v>
      </c>
      <c r="T26" s="528">
        <v>8.93</v>
      </c>
      <c r="U26" s="528">
        <v>235.99</v>
      </c>
      <c r="V26" s="451"/>
    </row>
    <row r="27" spans="1:22" ht="20.100000000000001" customHeight="1" x14ac:dyDescent="0.3">
      <c r="A27" s="324"/>
      <c r="B27" s="324">
        <v>27106</v>
      </c>
      <c r="C27" s="325"/>
      <c r="D27" s="325" t="s">
        <v>688</v>
      </c>
      <c r="E27" s="299">
        <v>75933</v>
      </c>
      <c r="F27" s="299">
        <v>72256</v>
      </c>
      <c r="G27" s="641">
        <v>4.0999999999999996</v>
      </c>
      <c r="H27" s="641">
        <v>29.5</v>
      </c>
      <c r="I27" s="243">
        <v>2939830000</v>
      </c>
      <c r="J27" s="665">
        <v>3390.53</v>
      </c>
      <c r="K27" s="243">
        <v>2504565000</v>
      </c>
      <c r="L27" s="665">
        <v>2888.53</v>
      </c>
      <c r="M27" s="243">
        <v>1842164000</v>
      </c>
      <c r="N27" s="528">
        <v>73.55</v>
      </c>
      <c r="O27" s="665">
        <v>2124.58</v>
      </c>
      <c r="P27" s="327">
        <v>418604000</v>
      </c>
      <c r="Q27" s="528">
        <v>14.24</v>
      </c>
      <c r="R27" s="560">
        <v>482.78</v>
      </c>
      <c r="S27" s="243">
        <v>243797000</v>
      </c>
      <c r="T27" s="528">
        <v>9.73</v>
      </c>
      <c r="U27" s="528">
        <v>281.17</v>
      </c>
      <c r="V27" s="451"/>
    </row>
    <row r="28" spans="1:22" ht="20.100000000000001" customHeight="1" x14ac:dyDescent="0.3">
      <c r="A28" s="324">
        <v>1202</v>
      </c>
      <c r="B28" s="324">
        <v>27153</v>
      </c>
      <c r="C28" s="325" t="s">
        <v>202</v>
      </c>
      <c r="D28" s="325" t="s">
        <v>689</v>
      </c>
      <c r="E28" s="299">
        <v>3618</v>
      </c>
      <c r="F28" s="299">
        <v>6883</v>
      </c>
      <c r="G28" s="641">
        <v>4.7</v>
      </c>
      <c r="H28" s="641">
        <v>31</v>
      </c>
      <c r="I28" s="243">
        <v>81305000</v>
      </c>
      <c r="J28" s="528">
        <v>984.37</v>
      </c>
      <c r="K28" s="243">
        <v>80253000</v>
      </c>
      <c r="L28" s="528">
        <v>971.63</v>
      </c>
      <c r="M28" s="243">
        <v>56731000</v>
      </c>
      <c r="N28" s="528">
        <v>70.69</v>
      </c>
      <c r="O28" s="528">
        <v>686.85</v>
      </c>
      <c r="P28" s="243">
        <v>20319000</v>
      </c>
      <c r="Q28" s="528">
        <v>24.99</v>
      </c>
      <c r="R28" s="528">
        <v>246</v>
      </c>
      <c r="S28" s="243">
        <v>3203000</v>
      </c>
      <c r="T28" s="528">
        <v>3.99</v>
      </c>
      <c r="U28" s="528">
        <v>38.78</v>
      </c>
      <c r="V28" s="451"/>
    </row>
    <row r="29" spans="1:22" ht="20.100000000000001" customHeight="1" x14ac:dyDescent="0.3">
      <c r="A29" s="433"/>
      <c r="B29" s="324">
        <v>27155</v>
      </c>
      <c r="C29" s="326"/>
      <c r="D29" s="325" t="s">
        <v>690</v>
      </c>
      <c r="E29" s="299">
        <v>426</v>
      </c>
      <c r="F29" s="299">
        <v>980</v>
      </c>
      <c r="G29" s="641">
        <v>10.4</v>
      </c>
      <c r="H29" s="641">
        <v>35.4</v>
      </c>
      <c r="I29" s="243">
        <v>15923000</v>
      </c>
      <c r="J29" s="528">
        <v>1354</v>
      </c>
      <c r="K29" s="243">
        <v>15756000</v>
      </c>
      <c r="L29" s="528">
        <v>1339.8</v>
      </c>
      <c r="M29" s="243">
        <v>15447000</v>
      </c>
      <c r="N29" s="528">
        <v>98.04</v>
      </c>
      <c r="O29" s="528">
        <v>1313.52</v>
      </c>
      <c r="P29" s="243">
        <v>2576000</v>
      </c>
      <c r="Q29" s="528">
        <v>16.18</v>
      </c>
      <c r="R29" s="528">
        <v>219.05</v>
      </c>
      <c r="S29" s="243">
        <v>-2267000</v>
      </c>
      <c r="T29" s="528">
        <v>-14.39</v>
      </c>
      <c r="U29" s="528">
        <v>-192.77</v>
      </c>
      <c r="V29" s="451"/>
    </row>
    <row r="30" spans="1:22" ht="20.100000000000001" customHeight="1" x14ac:dyDescent="0.3">
      <c r="A30" s="433"/>
      <c r="B30" s="324">
        <v>27086</v>
      </c>
      <c r="C30" s="326"/>
      <c r="D30" s="325" t="s">
        <v>691</v>
      </c>
      <c r="E30" s="299">
        <v>4276</v>
      </c>
      <c r="F30" s="299">
        <v>9317</v>
      </c>
      <c r="G30" s="641">
        <v>16.7</v>
      </c>
      <c r="H30" s="641">
        <v>39.4</v>
      </c>
      <c r="I30" s="243">
        <v>191242000</v>
      </c>
      <c r="J30" s="528">
        <v>1710.51</v>
      </c>
      <c r="K30" s="243">
        <v>189242000</v>
      </c>
      <c r="L30" s="528">
        <v>1692.62</v>
      </c>
      <c r="M30" s="243">
        <v>202743000</v>
      </c>
      <c r="N30" s="528">
        <v>107.13</v>
      </c>
      <c r="O30" s="528">
        <v>1813.38</v>
      </c>
      <c r="P30" s="243">
        <v>27402000</v>
      </c>
      <c r="Q30" s="528">
        <v>14.33</v>
      </c>
      <c r="R30" s="528">
        <v>245.09</v>
      </c>
      <c r="S30" s="243">
        <v>-40902000</v>
      </c>
      <c r="T30" s="528">
        <v>-21.61</v>
      </c>
      <c r="U30" s="528">
        <v>-365.84</v>
      </c>
      <c r="V30" s="451"/>
    </row>
    <row r="31" spans="1:22" ht="20.100000000000001" customHeight="1" x14ac:dyDescent="0.3">
      <c r="A31" s="433"/>
      <c r="B31" s="324">
        <v>27156</v>
      </c>
      <c r="C31" s="326"/>
      <c r="D31" s="325" t="s">
        <v>692</v>
      </c>
      <c r="E31" s="299">
        <v>430</v>
      </c>
      <c r="F31" s="299">
        <v>925</v>
      </c>
      <c r="G31" s="641">
        <v>26.4</v>
      </c>
      <c r="H31" s="641">
        <v>47.5</v>
      </c>
      <c r="I31" s="243">
        <v>19856000</v>
      </c>
      <c r="J31" s="528">
        <v>1788.83</v>
      </c>
      <c r="K31" s="243">
        <v>19670000</v>
      </c>
      <c r="L31" s="528">
        <v>1772.07</v>
      </c>
      <c r="M31" s="243">
        <v>17064000</v>
      </c>
      <c r="N31" s="528">
        <v>86.75</v>
      </c>
      <c r="O31" s="528">
        <v>1537.3</v>
      </c>
      <c r="P31" s="243">
        <v>2674000</v>
      </c>
      <c r="Q31" s="528">
        <v>13.47</v>
      </c>
      <c r="R31" s="528">
        <v>240.9</v>
      </c>
      <c r="S31" s="243">
        <v>-68000</v>
      </c>
      <c r="T31" s="528">
        <v>-0.35</v>
      </c>
      <c r="U31" s="528">
        <v>-6.13</v>
      </c>
      <c r="V31" s="451"/>
    </row>
    <row r="32" spans="1:22" ht="20.100000000000001" customHeight="1" x14ac:dyDescent="0.3">
      <c r="A32" s="433"/>
      <c r="B32" s="324">
        <v>27085</v>
      </c>
      <c r="C32" s="326"/>
      <c r="D32" s="325" t="s">
        <v>693</v>
      </c>
      <c r="E32" s="299">
        <v>2045</v>
      </c>
      <c r="F32" s="299">
        <v>4112</v>
      </c>
      <c r="G32" s="641">
        <v>29.4</v>
      </c>
      <c r="H32" s="641">
        <v>47.1</v>
      </c>
      <c r="I32" s="243">
        <v>105309000</v>
      </c>
      <c r="J32" s="528">
        <v>2134.1799999999998</v>
      </c>
      <c r="K32" s="243">
        <v>104319000</v>
      </c>
      <c r="L32" s="528">
        <v>2114.12</v>
      </c>
      <c r="M32" s="243">
        <v>137852000</v>
      </c>
      <c r="N32" s="528">
        <v>132.13999999999999</v>
      </c>
      <c r="O32" s="528">
        <v>2793.69</v>
      </c>
      <c r="P32" s="243">
        <v>13087000</v>
      </c>
      <c r="Q32" s="528">
        <v>12.43</v>
      </c>
      <c r="R32" s="528">
        <v>265.22000000000003</v>
      </c>
      <c r="S32" s="243">
        <v>-46620000</v>
      </c>
      <c r="T32" s="528">
        <v>-44.69</v>
      </c>
      <c r="U32" s="528">
        <v>-944.8</v>
      </c>
      <c r="V32" s="451"/>
    </row>
    <row r="33" spans="1:22" ht="20.100000000000001" customHeight="1" x14ac:dyDescent="0.3">
      <c r="A33" s="433"/>
      <c r="B33" s="324">
        <v>27140</v>
      </c>
      <c r="C33" s="326"/>
      <c r="D33" s="325" t="s">
        <v>694</v>
      </c>
      <c r="E33" s="299">
        <v>580</v>
      </c>
      <c r="F33" s="299">
        <v>1140</v>
      </c>
      <c r="G33" s="641">
        <v>37.6</v>
      </c>
      <c r="H33" s="641">
        <v>52.9</v>
      </c>
      <c r="I33" s="243">
        <v>34427000</v>
      </c>
      <c r="J33" s="528">
        <v>2516.59</v>
      </c>
      <c r="K33" s="243">
        <v>34182000</v>
      </c>
      <c r="L33" s="528">
        <v>2498.6799999999998</v>
      </c>
      <c r="M33" s="243">
        <v>30503000</v>
      </c>
      <c r="N33" s="528">
        <v>89.24</v>
      </c>
      <c r="O33" s="528">
        <v>2229.75</v>
      </c>
      <c r="P33" s="243">
        <v>3777000</v>
      </c>
      <c r="Q33" s="528">
        <v>10.97</v>
      </c>
      <c r="R33" s="528">
        <v>276.10000000000002</v>
      </c>
      <c r="S33" s="243">
        <v>-97000</v>
      </c>
      <c r="T33" s="528">
        <v>-0.28000000000000003</v>
      </c>
      <c r="U33" s="528">
        <v>-7.09</v>
      </c>
      <c r="V33" s="451"/>
    </row>
    <row r="34" spans="1:22" ht="20.100000000000001" customHeight="1" x14ac:dyDescent="0.3">
      <c r="A34" s="324"/>
      <c r="B34" s="324">
        <v>27157</v>
      </c>
      <c r="C34" s="326"/>
      <c r="D34" s="325" t="s">
        <v>695</v>
      </c>
      <c r="E34" s="299">
        <v>1282</v>
      </c>
      <c r="F34" s="299">
        <v>2486</v>
      </c>
      <c r="G34" s="641">
        <v>40.799999999999997</v>
      </c>
      <c r="H34" s="641">
        <v>54.1</v>
      </c>
      <c r="I34" s="243">
        <v>86917000</v>
      </c>
      <c r="J34" s="528">
        <v>2913.55</v>
      </c>
      <c r="K34" s="243">
        <v>86296000</v>
      </c>
      <c r="L34" s="528">
        <v>2892.73</v>
      </c>
      <c r="M34" s="243">
        <v>95781000</v>
      </c>
      <c r="N34" s="528">
        <v>110.99</v>
      </c>
      <c r="O34" s="528">
        <v>3210.68</v>
      </c>
      <c r="P34" s="243">
        <v>8317000</v>
      </c>
      <c r="Q34" s="528">
        <v>9.57</v>
      </c>
      <c r="R34" s="528">
        <v>278.79000000000002</v>
      </c>
      <c r="S34" s="243">
        <v>-17802000</v>
      </c>
      <c r="T34" s="528">
        <v>-20.63</v>
      </c>
      <c r="U34" s="528">
        <v>-596.74</v>
      </c>
      <c r="V34" s="451"/>
    </row>
    <row r="35" spans="1:22" ht="32.25" customHeight="1" x14ac:dyDescent="0.3">
      <c r="A35" s="324">
        <v>1598</v>
      </c>
      <c r="B35" s="324">
        <v>27088</v>
      </c>
      <c r="C35" s="325" t="s">
        <v>139</v>
      </c>
      <c r="D35" s="325" t="s">
        <v>696</v>
      </c>
      <c r="E35" s="299">
        <v>100339</v>
      </c>
      <c r="F35" s="299">
        <v>278407</v>
      </c>
      <c r="G35" s="528">
        <v>2.77</v>
      </c>
      <c r="H35" s="528">
        <v>31.35</v>
      </c>
      <c r="I35" s="243">
        <v>6127330000</v>
      </c>
      <c r="J35" s="665">
        <v>1834.04</v>
      </c>
      <c r="K35" s="243">
        <v>6127330000</v>
      </c>
      <c r="L35" s="665">
        <v>1834.04</v>
      </c>
      <c r="M35" s="243">
        <v>5692636000</v>
      </c>
      <c r="N35" s="528">
        <v>92.91</v>
      </c>
      <c r="O35" s="665">
        <v>1703.93</v>
      </c>
      <c r="P35" s="327">
        <v>278804000</v>
      </c>
      <c r="Q35" s="528">
        <v>4.55</v>
      </c>
      <c r="R35" s="560">
        <v>83.45</v>
      </c>
      <c r="S35" s="243">
        <v>155890000</v>
      </c>
      <c r="T35" s="528">
        <v>2.54</v>
      </c>
      <c r="U35" s="528">
        <v>46.66</v>
      </c>
      <c r="V35" s="451"/>
    </row>
    <row r="36" spans="1:22" ht="20.100000000000001" customHeight="1" x14ac:dyDescent="0.3">
      <c r="A36" s="324">
        <v>1537</v>
      </c>
      <c r="B36" s="324">
        <v>271701</v>
      </c>
      <c r="C36" s="325" t="s">
        <v>19</v>
      </c>
      <c r="D36" s="325" t="s">
        <v>697</v>
      </c>
      <c r="E36" s="299">
        <v>0</v>
      </c>
      <c r="F36" s="299">
        <v>0</v>
      </c>
      <c r="G36" s="641">
        <v>0</v>
      </c>
      <c r="H36" s="641">
        <v>0</v>
      </c>
      <c r="I36" s="243">
        <v>8460000</v>
      </c>
      <c r="J36" s="665">
        <v>0</v>
      </c>
      <c r="K36" s="243">
        <v>8460000</v>
      </c>
      <c r="L36" s="665">
        <v>0</v>
      </c>
      <c r="M36" s="243">
        <v>10213000</v>
      </c>
      <c r="N36" s="528">
        <v>120.72</v>
      </c>
      <c r="O36" s="665">
        <v>0</v>
      </c>
      <c r="P36" s="327">
        <v>861000</v>
      </c>
      <c r="Q36" s="528">
        <v>10.18</v>
      </c>
      <c r="R36" s="560">
        <v>0</v>
      </c>
      <c r="S36" s="243">
        <v>-2614000</v>
      </c>
      <c r="T36" s="528">
        <v>-30.9</v>
      </c>
      <c r="U36" s="528">
        <v>0</v>
      </c>
      <c r="V36" s="451"/>
    </row>
    <row r="37" spans="1:22" ht="20.100000000000001" customHeight="1" x14ac:dyDescent="0.3">
      <c r="A37" s="324">
        <v>1149</v>
      </c>
      <c r="B37" s="324">
        <v>27128</v>
      </c>
      <c r="C37" s="325" t="s">
        <v>20</v>
      </c>
      <c r="D37" s="325" t="s">
        <v>698</v>
      </c>
      <c r="E37" s="299">
        <v>16222</v>
      </c>
      <c r="F37" s="299">
        <v>40453</v>
      </c>
      <c r="G37" s="641">
        <v>5.38</v>
      </c>
      <c r="H37" s="641">
        <v>31.24</v>
      </c>
      <c r="I37" s="243">
        <v>569429000</v>
      </c>
      <c r="J37" s="665">
        <v>1173.03</v>
      </c>
      <c r="K37" s="243">
        <v>569429000</v>
      </c>
      <c r="L37" s="665">
        <v>1173.03</v>
      </c>
      <c r="M37" s="243">
        <v>454999000</v>
      </c>
      <c r="N37" s="528">
        <v>79.900000000000006</v>
      </c>
      <c r="O37" s="665">
        <v>937.3</v>
      </c>
      <c r="P37" s="327">
        <v>54381000</v>
      </c>
      <c r="Q37" s="528">
        <v>9.5500000000000007</v>
      </c>
      <c r="R37" s="560">
        <v>112.03</v>
      </c>
      <c r="S37" s="243">
        <v>60050000</v>
      </c>
      <c r="T37" s="528">
        <v>10.55</v>
      </c>
      <c r="U37" s="528">
        <v>123.7</v>
      </c>
      <c r="V37" s="451"/>
    </row>
    <row r="38" spans="1:22" ht="20.100000000000001" customHeight="1" x14ac:dyDescent="0.3">
      <c r="A38" s="433"/>
      <c r="B38" s="324">
        <v>27129</v>
      </c>
      <c r="C38" s="326"/>
      <c r="D38" s="325" t="s">
        <v>699</v>
      </c>
      <c r="E38" s="299">
        <v>6484</v>
      </c>
      <c r="F38" s="299">
        <v>16623</v>
      </c>
      <c r="G38" s="641">
        <v>5.23</v>
      </c>
      <c r="H38" s="641">
        <v>29.3</v>
      </c>
      <c r="I38" s="243">
        <v>297353000</v>
      </c>
      <c r="J38" s="665">
        <v>1490.67</v>
      </c>
      <c r="K38" s="243">
        <v>253419000</v>
      </c>
      <c r="L38" s="665">
        <v>1270.42</v>
      </c>
      <c r="M38" s="243">
        <v>191269000</v>
      </c>
      <c r="N38" s="528">
        <v>75.48</v>
      </c>
      <c r="O38" s="665">
        <v>958.86</v>
      </c>
      <c r="P38" s="327">
        <v>27828000</v>
      </c>
      <c r="Q38" s="528">
        <v>9.36</v>
      </c>
      <c r="R38" s="560">
        <v>139.51</v>
      </c>
      <c r="S38" s="243">
        <v>34322000</v>
      </c>
      <c r="T38" s="528">
        <v>13.54</v>
      </c>
      <c r="U38" s="528">
        <v>172.06</v>
      </c>
      <c r="V38" s="451"/>
    </row>
    <row r="39" spans="1:22" ht="20.100000000000001" customHeight="1" x14ac:dyDescent="0.3">
      <c r="A39" s="324"/>
      <c r="B39" s="324">
        <v>27130</v>
      </c>
      <c r="C39" s="325"/>
      <c r="D39" s="325" t="s">
        <v>700</v>
      </c>
      <c r="E39" s="299">
        <v>7562</v>
      </c>
      <c r="F39" s="299">
        <v>18848</v>
      </c>
      <c r="G39" s="641">
        <v>8.4600000000000009</v>
      </c>
      <c r="H39" s="641">
        <v>33.43</v>
      </c>
      <c r="I39" s="243">
        <v>492539000</v>
      </c>
      <c r="J39" s="665">
        <v>2177.6799999999998</v>
      </c>
      <c r="K39" s="243">
        <v>443833000</v>
      </c>
      <c r="L39" s="665">
        <v>1962.33</v>
      </c>
      <c r="M39" s="243">
        <v>362325000</v>
      </c>
      <c r="N39" s="528">
        <v>81.64</v>
      </c>
      <c r="O39" s="665">
        <v>1601.96</v>
      </c>
      <c r="P39" s="327">
        <v>42682000</v>
      </c>
      <c r="Q39" s="528">
        <v>8.67</v>
      </c>
      <c r="R39" s="560">
        <v>188.71</v>
      </c>
      <c r="S39" s="243">
        <v>38826000</v>
      </c>
      <c r="T39" s="528">
        <v>8.75</v>
      </c>
      <c r="U39" s="528">
        <v>171.66</v>
      </c>
      <c r="V39" s="451"/>
    </row>
    <row r="40" spans="1:22" ht="20.100000000000001" customHeight="1" x14ac:dyDescent="0.3">
      <c r="A40" s="1203">
        <v>1140</v>
      </c>
      <c r="B40" s="324">
        <v>27168</v>
      </c>
      <c r="C40" s="1196" t="s">
        <v>96</v>
      </c>
      <c r="D40" s="325" t="s">
        <v>738</v>
      </c>
      <c r="E40" s="299">
        <v>589</v>
      </c>
      <c r="F40" s="299">
        <v>1262</v>
      </c>
      <c r="G40" s="641">
        <v>20.6</v>
      </c>
      <c r="H40" s="641">
        <v>60.66</v>
      </c>
      <c r="I40" s="243">
        <v>36185000</v>
      </c>
      <c r="J40" s="528">
        <v>2389.4</v>
      </c>
      <c r="K40" s="243">
        <v>36185000</v>
      </c>
      <c r="L40" s="528">
        <v>2389.4</v>
      </c>
      <c r="M40" s="243">
        <v>49923000</v>
      </c>
      <c r="N40" s="528">
        <v>137.97</v>
      </c>
      <c r="O40" s="528">
        <v>3296.55</v>
      </c>
      <c r="P40" s="243">
        <v>3194000</v>
      </c>
      <c r="Q40" s="528">
        <v>8.83</v>
      </c>
      <c r="R40" s="528">
        <v>210.91</v>
      </c>
      <c r="S40" s="243">
        <v>-16933000</v>
      </c>
      <c r="T40" s="528">
        <v>-46.8</v>
      </c>
      <c r="U40" s="528">
        <v>-1118.1300000000001</v>
      </c>
      <c r="V40" s="451"/>
    </row>
    <row r="41" spans="1:22" ht="20.100000000000001" customHeight="1" x14ac:dyDescent="0.3">
      <c r="A41" s="1197"/>
      <c r="B41" s="324">
        <v>27169</v>
      </c>
      <c r="C41" s="1197"/>
      <c r="D41" s="325" t="s">
        <v>739</v>
      </c>
      <c r="E41" s="299">
        <v>4732</v>
      </c>
      <c r="F41" s="299">
        <v>10553</v>
      </c>
      <c r="G41" s="641">
        <v>4.43</v>
      </c>
      <c r="H41" s="641">
        <v>42.55</v>
      </c>
      <c r="I41" s="243">
        <v>152218000</v>
      </c>
      <c r="J41" s="665">
        <v>1202.01</v>
      </c>
      <c r="K41" s="243">
        <v>152218000</v>
      </c>
      <c r="L41" s="665">
        <v>1202.01</v>
      </c>
      <c r="M41" s="243">
        <v>29606000</v>
      </c>
      <c r="N41" s="528">
        <v>19.45</v>
      </c>
      <c r="O41" s="665">
        <v>233.79</v>
      </c>
      <c r="P41" s="327">
        <v>407000</v>
      </c>
      <c r="Q41" s="528">
        <v>0.27</v>
      </c>
      <c r="R41" s="560">
        <v>3.21</v>
      </c>
      <c r="S41" s="243">
        <v>122205000</v>
      </c>
      <c r="T41" s="528">
        <v>80.28</v>
      </c>
      <c r="U41" s="528">
        <v>965.01</v>
      </c>
      <c r="V41" s="451"/>
    </row>
    <row r="42" spans="1:22" s="762" customFormat="1" ht="20.100000000000001" customHeight="1" x14ac:dyDescent="0.3">
      <c r="A42" s="324">
        <v>1167</v>
      </c>
      <c r="B42" s="324">
        <v>27114</v>
      </c>
      <c r="C42" s="325" t="s">
        <v>637</v>
      </c>
      <c r="D42" s="325" t="s">
        <v>703</v>
      </c>
      <c r="E42" s="299">
        <v>2722</v>
      </c>
      <c r="F42" s="299">
        <v>5360</v>
      </c>
      <c r="G42" s="641">
        <v>27.71</v>
      </c>
      <c r="H42" s="641">
        <v>48.51</v>
      </c>
      <c r="I42" s="243">
        <v>134618000</v>
      </c>
      <c r="J42" s="665">
        <v>2092.94</v>
      </c>
      <c r="K42" s="243">
        <v>134618000</v>
      </c>
      <c r="L42" s="665">
        <v>2092.94</v>
      </c>
      <c r="M42" s="243">
        <v>165758000</v>
      </c>
      <c r="N42" s="528">
        <v>123.13</v>
      </c>
      <c r="O42" s="665">
        <v>2577.08</v>
      </c>
      <c r="P42" s="327">
        <v>16669000</v>
      </c>
      <c r="Q42" s="528">
        <v>12.38</v>
      </c>
      <c r="R42" s="560">
        <v>259.16000000000003</v>
      </c>
      <c r="S42" s="243">
        <v>-47809000</v>
      </c>
      <c r="T42" s="528">
        <v>-35.51</v>
      </c>
      <c r="U42" s="528">
        <v>-743.3</v>
      </c>
      <c r="V42" s="769"/>
    </row>
    <row r="43" spans="1:22" s="762" customFormat="1" ht="20.100000000000001" customHeight="1" x14ac:dyDescent="0.3">
      <c r="A43" s="433"/>
      <c r="B43" s="324">
        <v>27113</v>
      </c>
      <c r="C43" s="326"/>
      <c r="D43" s="325" t="s">
        <v>704</v>
      </c>
      <c r="E43" s="299">
        <v>898</v>
      </c>
      <c r="F43" s="299">
        <v>1966</v>
      </c>
      <c r="G43" s="641">
        <v>17.600000000000001</v>
      </c>
      <c r="H43" s="641">
        <v>40.83</v>
      </c>
      <c r="I43" s="243">
        <v>49543000</v>
      </c>
      <c r="J43" s="665">
        <v>2099.9899999999998</v>
      </c>
      <c r="K43" s="243">
        <v>49543000</v>
      </c>
      <c r="L43" s="665">
        <v>2099.9899999999998</v>
      </c>
      <c r="M43" s="243">
        <v>58177000</v>
      </c>
      <c r="N43" s="528">
        <v>117.43</v>
      </c>
      <c r="O43" s="665">
        <v>2465.96</v>
      </c>
      <c r="P43" s="327">
        <v>5517000</v>
      </c>
      <c r="Q43" s="528">
        <v>11.14</v>
      </c>
      <c r="R43" s="560">
        <v>233.85</v>
      </c>
      <c r="S43" s="243">
        <v>-14151000</v>
      </c>
      <c r="T43" s="528">
        <v>-28.56</v>
      </c>
      <c r="U43" s="528">
        <v>-599.82000000000005</v>
      </c>
      <c r="V43" s="769"/>
    </row>
    <row r="44" spans="1:22" s="762" customFormat="1" ht="20.100000000000001" customHeight="1" x14ac:dyDescent="0.3">
      <c r="A44" s="433"/>
      <c r="B44" s="324">
        <v>27112</v>
      </c>
      <c r="C44" s="326"/>
      <c r="D44" s="325" t="s">
        <v>705</v>
      </c>
      <c r="E44" s="299">
        <v>5793</v>
      </c>
      <c r="F44" s="299">
        <v>11904</v>
      </c>
      <c r="G44" s="641">
        <v>20.83</v>
      </c>
      <c r="H44" s="641">
        <v>43.09</v>
      </c>
      <c r="I44" s="243">
        <v>254139000</v>
      </c>
      <c r="J44" s="665">
        <v>1779.09</v>
      </c>
      <c r="K44" s="243">
        <v>254139000</v>
      </c>
      <c r="L44" s="665">
        <v>1779.09</v>
      </c>
      <c r="M44" s="243">
        <v>298328000</v>
      </c>
      <c r="N44" s="528">
        <v>117.39</v>
      </c>
      <c r="O44" s="665">
        <v>2088.4299999999998</v>
      </c>
      <c r="P44" s="327">
        <v>34453000</v>
      </c>
      <c r="Q44" s="528">
        <v>13.56</v>
      </c>
      <c r="R44" s="560">
        <v>241.19</v>
      </c>
      <c r="S44" s="243">
        <v>-78642000</v>
      </c>
      <c r="T44" s="528">
        <v>-30.94</v>
      </c>
      <c r="U44" s="528">
        <v>-550.53</v>
      </c>
      <c r="V44" s="769"/>
    </row>
    <row r="45" spans="1:22" s="762" customFormat="1" ht="20.100000000000001" customHeight="1" x14ac:dyDescent="0.3">
      <c r="A45" s="433"/>
      <c r="B45" s="324">
        <v>27111</v>
      </c>
      <c r="C45" s="326"/>
      <c r="D45" s="325" t="s">
        <v>701</v>
      </c>
      <c r="E45" s="299">
        <v>5483</v>
      </c>
      <c r="F45" s="299">
        <v>13783</v>
      </c>
      <c r="G45" s="641">
        <v>4.91</v>
      </c>
      <c r="H45" s="641">
        <v>30.81</v>
      </c>
      <c r="I45" s="243">
        <v>264114000</v>
      </c>
      <c r="J45" s="665">
        <v>1596.86</v>
      </c>
      <c r="K45" s="243">
        <v>264114000</v>
      </c>
      <c r="L45" s="665">
        <v>1596.86</v>
      </c>
      <c r="M45" s="243">
        <v>185208000</v>
      </c>
      <c r="N45" s="528">
        <v>70.12</v>
      </c>
      <c r="O45" s="665">
        <v>1119.79</v>
      </c>
      <c r="P45" s="327">
        <v>33760000</v>
      </c>
      <c r="Q45" s="528">
        <v>12.78</v>
      </c>
      <c r="R45" s="560">
        <v>204.12</v>
      </c>
      <c r="S45" s="243">
        <v>45146000</v>
      </c>
      <c r="T45" s="528">
        <v>17.09</v>
      </c>
      <c r="U45" s="528">
        <v>272.95999999999998</v>
      </c>
      <c r="V45" s="769"/>
    </row>
    <row r="46" spans="1:22" s="762" customFormat="1" ht="20.100000000000001" customHeight="1" x14ac:dyDescent="0.3">
      <c r="A46" s="433"/>
      <c r="B46" s="324">
        <v>27110</v>
      </c>
      <c r="C46" s="326"/>
      <c r="D46" s="325" t="s">
        <v>702</v>
      </c>
      <c r="E46" s="299">
        <v>53968</v>
      </c>
      <c r="F46" s="299">
        <v>128148</v>
      </c>
      <c r="G46" s="641">
        <v>4.8499999999999996</v>
      </c>
      <c r="H46" s="641">
        <v>31.32</v>
      </c>
      <c r="I46" s="243">
        <v>1951414000</v>
      </c>
      <c r="J46" s="665">
        <v>1268.98</v>
      </c>
      <c r="K46" s="243">
        <v>1951414000</v>
      </c>
      <c r="L46" s="665">
        <v>1268.98</v>
      </c>
      <c r="M46" s="243">
        <v>1420045000</v>
      </c>
      <c r="N46" s="528">
        <v>72.77</v>
      </c>
      <c r="O46" s="665">
        <v>923.44</v>
      </c>
      <c r="P46" s="327">
        <v>320994000</v>
      </c>
      <c r="Q46" s="528">
        <v>16.45</v>
      </c>
      <c r="R46" s="560">
        <v>208.74</v>
      </c>
      <c r="S46" s="243">
        <v>210375000</v>
      </c>
      <c r="T46" s="528">
        <v>10.78</v>
      </c>
      <c r="U46" s="528">
        <v>136.80000000000001</v>
      </c>
      <c r="V46" s="769"/>
    </row>
    <row r="47" spans="1:22" s="762" customFormat="1" ht="20.100000000000001" customHeight="1" x14ac:dyDescent="0.3">
      <c r="A47" s="433"/>
      <c r="B47" s="324">
        <v>27126</v>
      </c>
      <c r="C47" s="326"/>
      <c r="D47" s="325" t="s">
        <v>710</v>
      </c>
      <c r="E47" s="299">
        <v>331</v>
      </c>
      <c r="F47" s="299">
        <v>545</v>
      </c>
      <c r="G47" s="641">
        <v>50.83</v>
      </c>
      <c r="H47" s="641">
        <v>59.37</v>
      </c>
      <c r="I47" s="243">
        <v>38925000</v>
      </c>
      <c r="J47" s="665">
        <v>5951.83</v>
      </c>
      <c r="K47" s="243">
        <v>29333000</v>
      </c>
      <c r="L47" s="665">
        <v>4485.17</v>
      </c>
      <c r="M47" s="243">
        <v>31312000</v>
      </c>
      <c r="N47" s="528">
        <v>106.75</v>
      </c>
      <c r="O47" s="665">
        <v>4787.7700000000004</v>
      </c>
      <c r="P47" s="327">
        <v>3251000</v>
      </c>
      <c r="Q47" s="528">
        <v>8.35</v>
      </c>
      <c r="R47" s="560">
        <v>497.09</v>
      </c>
      <c r="S47" s="243">
        <v>-5230000</v>
      </c>
      <c r="T47" s="528">
        <v>-17.829999999999998</v>
      </c>
      <c r="U47" s="528">
        <v>-799.69</v>
      </c>
      <c r="V47" s="769"/>
    </row>
    <row r="48" spans="1:22" s="762" customFormat="1" ht="20.100000000000001" customHeight="1" x14ac:dyDescent="0.3">
      <c r="A48" s="433"/>
      <c r="B48" s="324">
        <v>27125</v>
      </c>
      <c r="C48" s="326"/>
      <c r="D48" s="325" t="s">
        <v>712</v>
      </c>
      <c r="E48" s="299">
        <v>129</v>
      </c>
      <c r="F48" s="299">
        <v>238</v>
      </c>
      <c r="G48" s="641">
        <v>33.61</v>
      </c>
      <c r="H48" s="641">
        <v>49.29</v>
      </c>
      <c r="I48" s="243">
        <v>14903000</v>
      </c>
      <c r="J48" s="665">
        <v>5218.1400000000003</v>
      </c>
      <c r="K48" s="243">
        <v>11230000</v>
      </c>
      <c r="L48" s="665">
        <v>3932.07</v>
      </c>
      <c r="M48" s="243">
        <v>9233000</v>
      </c>
      <c r="N48" s="528">
        <v>82.22</v>
      </c>
      <c r="O48" s="665">
        <v>3232.84</v>
      </c>
      <c r="P48" s="327">
        <v>1232000</v>
      </c>
      <c r="Q48" s="528">
        <v>8.27</v>
      </c>
      <c r="R48" s="560">
        <v>431.37</v>
      </c>
      <c r="S48" s="243">
        <v>765000</v>
      </c>
      <c r="T48" s="528">
        <v>6.81</v>
      </c>
      <c r="U48" s="528">
        <v>267.86</v>
      </c>
      <c r="V48" s="769"/>
    </row>
    <row r="49" spans="1:22" s="762" customFormat="1" ht="29.25" customHeight="1" x14ac:dyDescent="0.3">
      <c r="A49" s="433"/>
      <c r="B49" s="324">
        <v>27124</v>
      </c>
      <c r="C49" s="326"/>
      <c r="D49" s="325" t="s">
        <v>711</v>
      </c>
      <c r="E49" s="299">
        <v>207</v>
      </c>
      <c r="F49" s="299">
        <v>368</v>
      </c>
      <c r="G49" s="641">
        <v>37.5</v>
      </c>
      <c r="H49" s="641">
        <v>53.73</v>
      </c>
      <c r="I49" s="243">
        <v>23522000</v>
      </c>
      <c r="J49" s="665">
        <v>5326.54</v>
      </c>
      <c r="K49" s="243">
        <v>17733000</v>
      </c>
      <c r="L49" s="665">
        <v>4015.63</v>
      </c>
      <c r="M49" s="243">
        <v>20191000</v>
      </c>
      <c r="N49" s="528">
        <v>113.86</v>
      </c>
      <c r="O49" s="665">
        <v>4572.24</v>
      </c>
      <c r="P49" s="327">
        <v>2066000</v>
      </c>
      <c r="Q49" s="528">
        <v>8.7799999999999994</v>
      </c>
      <c r="R49" s="560">
        <v>467.84</v>
      </c>
      <c r="S49" s="243">
        <v>-4524000</v>
      </c>
      <c r="T49" s="528">
        <v>-25.51</v>
      </c>
      <c r="U49" s="528">
        <v>-1024.46</v>
      </c>
      <c r="V49" s="769"/>
    </row>
    <row r="50" spans="1:22" s="762" customFormat="1" ht="20.100000000000001" customHeight="1" x14ac:dyDescent="0.3">
      <c r="A50" s="433"/>
      <c r="B50" s="324">
        <v>27123</v>
      </c>
      <c r="C50" s="326"/>
      <c r="D50" s="325" t="s">
        <v>714</v>
      </c>
      <c r="E50" s="299">
        <v>476</v>
      </c>
      <c r="F50" s="299">
        <v>1091</v>
      </c>
      <c r="G50" s="641">
        <v>12.01</v>
      </c>
      <c r="H50" s="641">
        <v>37.07</v>
      </c>
      <c r="I50" s="243">
        <v>57588000</v>
      </c>
      <c r="J50" s="665">
        <v>4398.72</v>
      </c>
      <c r="K50" s="243">
        <v>43311000</v>
      </c>
      <c r="L50" s="665">
        <v>3308.2</v>
      </c>
      <c r="M50" s="243">
        <v>26258000</v>
      </c>
      <c r="N50" s="528">
        <v>60.63</v>
      </c>
      <c r="O50" s="665">
        <v>2005.65</v>
      </c>
      <c r="P50" s="327">
        <v>4550000</v>
      </c>
      <c r="Q50" s="528">
        <v>7.9</v>
      </c>
      <c r="R50" s="560">
        <v>347.54</v>
      </c>
      <c r="S50" s="243">
        <v>12503000</v>
      </c>
      <c r="T50" s="528">
        <v>28.87</v>
      </c>
      <c r="U50" s="528">
        <v>955.01</v>
      </c>
      <c r="V50" s="769"/>
    </row>
    <row r="51" spans="1:22" s="762" customFormat="1" ht="20.100000000000001" customHeight="1" x14ac:dyDescent="0.3">
      <c r="A51" s="433"/>
      <c r="B51" s="324">
        <v>27122</v>
      </c>
      <c r="C51" s="326"/>
      <c r="D51" s="325" t="s">
        <v>713</v>
      </c>
      <c r="E51" s="299">
        <v>212</v>
      </c>
      <c r="F51" s="299">
        <v>494</v>
      </c>
      <c r="G51" s="641">
        <v>12.75</v>
      </c>
      <c r="H51" s="641">
        <v>38.14</v>
      </c>
      <c r="I51" s="243">
        <v>22525000</v>
      </c>
      <c r="J51" s="665">
        <v>3799.76</v>
      </c>
      <c r="K51" s="243">
        <v>16942000</v>
      </c>
      <c r="L51" s="665">
        <v>2857.96</v>
      </c>
      <c r="M51" s="243">
        <v>8125000</v>
      </c>
      <c r="N51" s="528">
        <v>47.96</v>
      </c>
      <c r="O51" s="665">
        <v>1370.61</v>
      </c>
      <c r="P51" s="327">
        <v>2033000</v>
      </c>
      <c r="Q51" s="528">
        <v>9.0299999999999994</v>
      </c>
      <c r="R51" s="560">
        <v>342.95</v>
      </c>
      <c r="S51" s="243">
        <v>6784000</v>
      </c>
      <c r="T51" s="528">
        <v>40.04</v>
      </c>
      <c r="U51" s="528">
        <v>1144.4000000000001</v>
      </c>
      <c r="V51" s="769"/>
    </row>
    <row r="52" spans="1:22" s="762" customFormat="1" ht="20.100000000000001" customHeight="1" x14ac:dyDescent="0.3">
      <c r="A52" s="433"/>
      <c r="B52" s="324">
        <v>27120</v>
      </c>
      <c r="C52" s="326"/>
      <c r="D52" s="325" t="s">
        <v>715</v>
      </c>
      <c r="E52" s="299">
        <v>1931</v>
      </c>
      <c r="F52" s="299">
        <v>3536</v>
      </c>
      <c r="G52" s="641">
        <v>35.83</v>
      </c>
      <c r="H52" s="641">
        <v>52.94</v>
      </c>
      <c r="I52" s="243">
        <v>128986000</v>
      </c>
      <c r="J52" s="665">
        <v>3039.83</v>
      </c>
      <c r="K52" s="243">
        <v>116370000</v>
      </c>
      <c r="L52" s="665">
        <v>2742.51</v>
      </c>
      <c r="M52" s="243">
        <v>140462000</v>
      </c>
      <c r="N52" s="528">
        <v>120.7</v>
      </c>
      <c r="O52" s="665">
        <v>3310.28</v>
      </c>
      <c r="P52" s="327">
        <v>15250000</v>
      </c>
      <c r="Q52" s="528">
        <v>11.82</v>
      </c>
      <c r="R52" s="560">
        <v>359.4</v>
      </c>
      <c r="S52" s="243">
        <v>-39342000</v>
      </c>
      <c r="T52" s="528">
        <v>-33.81</v>
      </c>
      <c r="U52" s="528">
        <v>-927.18</v>
      </c>
      <c r="V52" s="769"/>
    </row>
    <row r="53" spans="1:22" s="762" customFormat="1" ht="20.100000000000001" customHeight="1" x14ac:dyDescent="0.3">
      <c r="A53" s="433"/>
      <c r="B53" s="324">
        <v>27119</v>
      </c>
      <c r="C53" s="326"/>
      <c r="D53" s="325" t="s">
        <v>717</v>
      </c>
      <c r="E53" s="299">
        <v>1333</v>
      </c>
      <c r="F53" s="299">
        <v>2647</v>
      </c>
      <c r="G53" s="641">
        <v>24.52</v>
      </c>
      <c r="H53" s="641">
        <v>44.78</v>
      </c>
      <c r="I53" s="243">
        <v>88846000</v>
      </c>
      <c r="J53" s="665">
        <v>2797.07</v>
      </c>
      <c r="K53" s="243">
        <v>80127000</v>
      </c>
      <c r="L53" s="665">
        <v>2522.5700000000002</v>
      </c>
      <c r="M53" s="243">
        <v>93827000</v>
      </c>
      <c r="N53" s="528">
        <v>117.1</v>
      </c>
      <c r="O53" s="665">
        <v>2953.88</v>
      </c>
      <c r="P53" s="327">
        <v>10561000</v>
      </c>
      <c r="Q53" s="528">
        <v>11.89</v>
      </c>
      <c r="R53" s="560">
        <v>332.48</v>
      </c>
      <c r="S53" s="243">
        <v>-24261000</v>
      </c>
      <c r="T53" s="528">
        <v>-30.28</v>
      </c>
      <c r="U53" s="528">
        <v>-763.79</v>
      </c>
      <c r="V53" s="769"/>
    </row>
    <row r="54" spans="1:22" s="762" customFormat="1" ht="27" customHeight="1" x14ac:dyDescent="0.3">
      <c r="A54" s="433"/>
      <c r="B54" s="324">
        <v>27118</v>
      </c>
      <c r="C54" s="326"/>
      <c r="D54" s="325" t="s">
        <v>716</v>
      </c>
      <c r="E54" s="299">
        <v>2284</v>
      </c>
      <c r="F54" s="299">
        <v>4390</v>
      </c>
      <c r="G54" s="641">
        <v>26.01</v>
      </c>
      <c r="H54" s="641">
        <v>46.13</v>
      </c>
      <c r="I54" s="243">
        <v>136097000</v>
      </c>
      <c r="J54" s="665">
        <v>2583.4699999999998</v>
      </c>
      <c r="K54" s="243">
        <v>122861000</v>
      </c>
      <c r="L54" s="665">
        <v>2332.21</v>
      </c>
      <c r="M54" s="243">
        <v>161543000</v>
      </c>
      <c r="N54" s="528">
        <v>131.47999999999999</v>
      </c>
      <c r="O54" s="665">
        <v>3066.5</v>
      </c>
      <c r="P54" s="327">
        <v>17543000</v>
      </c>
      <c r="Q54" s="528">
        <v>12.89</v>
      </c>
      <c r="R54" s="560">
        <v>333.01</v>
      </c>
      <c r="S54" s="243">
        <v>-56225000</v>
      </c>
      <c r="T54" s="528">
        <v>-45.76</v>
      </c>
      <c r="U54" s="528">
        <v>-1067.29</v>
      </c>
      <c r="V54" s="769"/>
    </row>
    <row r="55" spans="1:22" s="762" customFormat="1" ht="20.100000000000001" customHeight="1" x14ac:dyDescent="0.3">
      <c r="A55" s="433"/>
      <c r="B55" s="324">
        <v>27117</v>
      </c>
      <c r="C55" s="326"/>
      <c r="D55" s="325" t="s">
        <v>709</v>
      </c>
      <c r="E55" s="299">
        <v>6440</v>
      </c>
      <c r="F55" s="299">
        <v>15006</v>
      </c>
      <c r="G55" s="641">
        <v>9.81</v>
      </c>
      <c r="H55" s="641">
        <v>35.29</v>
      </c>
      <c r="I55" s="243">
        <v>388290000</v>
      </c>
      <c r="J55" s="665">
        <v>2156.3000000000002</v>
      </c>
      <c r="K55" s="243">
        <v>350215000</v>
      </c>
      <c r="L55" s="665">
        <v>1944.86</v>
      </c>
      <c r="M55" s="243">
        <v>260087000</v>
      </c>
      <c r="N55" s="528">
        <v>74.260000000000005</v>
      </c>
      <c r="O55" s="665">
        <v>1444.35</v>
      </c>
      <c r="P55" s="327">
        <v>50343000</v>
      </c>
      <c r="Q55" s="528">
        <v>12.97</v>
      </c>
      <c r="R55" s="560">
        <v>279.57</v>
      </c>
      <c r="S55" s="243">
        <v>39785000</v>
      </c>
      <c r="T55" s="528">
        <v>11.36</v>
      </c>
      <c r="U55" s="528">
        <v>220.94</v>
      </c>
      <c r="V55" s="769"/>
    </row>
    <row r="56" spans="1:22" s="762" customFormat="1" ht="20.100000000000001" customHeight="1" x14ac:dyDescent="0.3">
      <c r="A56" s="433"/>
      <c r="B56" s="324">
        <v>27116</v>
      </c>
      <c r="C56" s="326"/>
      <c r="D56" s="325" t="s">
        <v>718</v>
      </c>
      <c r="E56" s="299">
        <v>12280</v>
      </c>
      <c r="F56" s="299">
        <v>28740</v>
      </c>
      <c r="G56" s="641">
        <v>6.95</v>
      </c>
      <c r="H56" s="641">
        <v>32.89</v>
      </c>
      <c r="I56" s="243">
        <v>581050000</v>
      </c>
      <c r="J56" s="665">
        <v>1684.79</v>
      </c>
      <c r="K56" s="243">
        <v>524261000</v>
      </c>
      <c r="L56" s="665">
        <v>1520.13</v>
      </c>
      <c r="M56" s="243">
        <v>418614000</v>
      </c>
      <c r="N56" s="528">
        <v>79.849999999999994</v>
      </c>
      <c r="O56" s="665">
        <v>1213.8</v>
      </c>
      <c r="P56" s="327">
        <v>94786000</v>
      </c>
      <c r="Q56" s="528">
        <v>16.309999999999999</v>
      </c>
      <c r="R56" s="560">
        <v>274.83999999999997</v>
      </c>
      <c r="S56" s="243">
        <v>10861000</v>
      </c>
      <c r="T56" s="528">
        <v>2.0699999999999998</v>
      </c>
      <c r="U56" s="528">
        <v>31.49</v>
      </c>
      <c r="V56" s="769"/>
    </row>
    <row r="57" spans="1:22" s="762" customFormat="1" ht="20.100000000000001" customHeight="1" x14ac:dyDescent="0.3">
      <c r="A57" s="433"/>
      <c r="B57" s="324">
        <v>27108</v>
      </c>
      <c r="C57" s="326"/>
      <c r="D57" s="325" t="s">
        <v>720</v>
      </c>
      <c r="E57" s="299">
        <v>17570</v>
      </c>
      <c r="F57" s="299">
        <v>24658</v>
      </c>
      <c r="G57" s="641">
        <v>8</v>
      </c>
      <c r="H57" s="641">
        <v>31.06</v>
      </c>
      <c r="I57" s="243">
        <v>294158000</v>
      </c>
      <c r="J57" s="665">
        <v>994.13</v>
      </c>
      <c r="K57" s="243">
        <v>294158000</v>
      </c>
      <c r="L57" s="665">
        <v>994.13</v>
      </c>
      <c r="M57" s="243">
        <v>274233000</v>
      </c>
      <c r="N57" s="528">
        <v>93.23</v>
      </c>
      <c r="O57" s="665">
        <v>926.79</v>
      </c>
      <c r="P57" s="327">
        <v>36768000</v>
      </c>
      <c r="Q57" s="528">
        <v>12.5</v>
      </c>
      <c r="R57" s="560">
        <v>124.26</v>
      </c>
      <c r="S57" s="243">
        <v>-16843000</v>
      </c>
      <c r="T57" s="528">
        <v>-5.73</v>
      </c>
      <c r="U57" s="528">
        <v>-56.92</v>
      </c>
      <c r="V57" s="769"/>
    </row>
    <row r="58" spans="1:22" s="762" customFormat="1" ht="20.100000000000001" customHeight="1" x14ac:dyDescent="0.3">
      <c r="A58" s="324"/>
      <c r="B58" s="324">
        <v>27107</v>
      </c>
      <c r="C58" s="325"/>
      <c r="D58" s="325" t="s">
        <v>719</v>
      </c>
      <c r="E58" s="299">
        <v>767</v>
      </c>
      <c r="F58" s="299">
        <v>1006</v>
      </c>
      <c r="G58" s="641">
        <v>0.5</v>
      </c>
      <c r="H58" s="641">
        <v>31.66</v>
      </c>
      <c r="I58" s="243">
        <v>12344000</v>
      </c>
      <c r="J58" s="665">
        <v>1022.53</v>
      </c>
      <c r="K58" s="243">
        <v>12344000</v>
      </c>
      <c r="L58" s="665">
        <v>1022.53</v>
      </c>
      <c r="M58" s="243">
        <v>4644000</v>
      </c>
      <c r="N58" s="528">
        <v>37.619999999999997</v>
      </c>
      <c r="O58" s="665">
        <v>384.69</v>
      </c>
      <c r="P58" s="327">
        <v>1761000</v>
      </c>
      <c r="Q58" s="528">
        <v>14.27</v>
      </c>
      <c r="R58" s="560">
        <v>145.87</v>
      </c>
      <c r="S58" s="243">
        <v>5939000</v>
      </c>
      <c r="T58" s="528">
        <v>48.11</v>
      </c>
      <c r="U58" s="528">
        <v>491.96</v>
      </c>
      <c r="V58" s="769"/>
    </row>
    <row r="59" spans="1:22" ht="20.100000000000001" customHeight="1" x14ac:dyDescent="0.3">
      <c r="A59" s="1203">
        <v>1600</v>
      </c>
      <c r="B59" s="324">
        <v>27089</v>
      </c>
      <c r="C59" s="1196" t="s">
        <v>178</v>
      </c>
      <c r="D59" s="325" t="s">
        <v>722</v>
      </c>
      <c r="E59" s="299">
        <v>356</v>
      </c>
      <c r="F59" s="299">
        <v>725</v>
      </c>
      <c r="G59" s="528">
        <v>28.28</v>
      </c>
      <c r="H59" s="528">
        <v>43.43</v>
      </c>
      <c r="I59" s="243">
        <v>22773000</v>
      </c>
      <c r="J59" s="528">
        <v>2617.59</v>
      </c>
      <c r="K59" s="243">
        <v>19043000</v>
      </c>
      <c r="L59" s="528">
        <v>2188.85</v>
      </c>
      <c r="M59" s="243">
        <v>16905000</v>
      </c>
      <c r="N59" s="528">
        <v>88.77</v>
      </c>
      <c r="O59" s="528">
        <v>1943.1</v>
      </c>
      <c r="P59" s="243">
        <v>1669000</v>
      </c>
      <c r="Q59" s="528">
        <v>7.33</v>
      </c>
      <c r="R59" s="528">
        <v>191.84</v>
      </c>
      <c r="S59" s="243">
        <v>470000</v>
      </c>
      <c r="T59" s="528">
        <v>2.4700000000000002</v>
      </c>
      <c r="U59" s="528">
        <v>54.02</v>
      </c>
      <c r="V59" s="451"/>
    </row>
    <row r="60" spans="1:22" ht="20.100000000000001" customHeight="1" x14ac:dyDescent="0.3">
      <c r="A60" s="1197"/>
      <c r="B60" s="324">
        <v>27090</v>
      </c>
      <c r="C60" s="1197"/>
      <c r="D60" s="325" t="s">
        <v>723</v>
      </c>
      <c r="E60" s="299">
        <v>62</v>
      </c>
      <c r="F60" s="299">
        <v>116</v>
      </c>
      <c r="G60" s="528">
        <v>33.619999999999997</v>
      </c>
      <c r="H60" s="528">
        <v>47.23</v>
      </c>
      <c r="I60" s="243">
        <v>2218000</v>
      </c>
      <c r="J60" s="528">
        <v>1593.39</v>
      </c>
      <c r="K60" s="243">
        <v>2218000</v>
      </c>
      <c r="L60" s="528">
        <v>1593.39</v>
      </c>
      <c r="M60" s="243">
        <v>2729000</v>
      </c>
      <c r="N60" s="528">
        <v>123.04</v>
      </c>
      <c r="O60" s="528">
        <v>1960.49</v>
      </c>
      <c r="P60" s="243">
        <v>215000</v>
      </c>
      <c r="Q60" s="528">
        <v>9.69</v>
      </c>
      <c r="R60" s="528">
        <v>154.44999999999999</v>
      </c>
      <c r="S60" s="243">
        <v>-726000</v>
      </c>
      <c r="T60" s="528">
        <v>-32.729999999999997</v>
      </c>
      <c r="U60" s="528">
        <v>-521.54999999999995</v>
      </c>
      <c r="V60" s="451"/>
    </row>
    <row r="61" spans="1:22" ht="20.100000000000001" customHeight="1" x14ac:dyDescent="0.3">
      <c r="A61" s="324">
        <v>1214</v>
      </c>
      <c r="B61" s="324">
        <v>27149</v>
      </c>
      <c r="C61" s="1204" t="s">
        <v>205</v>
      </c>
      <c r="D61" s="325" t="s">
        <v>726</v>
      </c>
      <c r="E61" s="299">
        <v>602</v>
      </c>
      <c r="F61" s="299">
        <v>1030</v>
      </c>
      <c r="G61" s="528">
        <v>5.21</v>
      </c>
      <c r="H61" s="528">
        <v>31.91</v>
      </c>
      <c r="I61" s="243">
        <v>17456000</v>
      </c>
      <c r="J61" s="665">
        <v>1412.3</v>
      </c>
      <c r="K61" s="243">
        <v>17456000</v>
      </c>
      <c r="L61" s="665">
        <v>1412.3</v>
      </c>
      <c r="M61" s="243">
        <v>17565000</v>
      </c>
      <c r="N61" s="528">
        <v>100.62</v>
      </c>
      <c r="O61" s="665">
        <v>1421.12</v>
      </c>
      <c r="P61" s="327">
        <v>988000</v>
      </c>
      <c r="Q61" s="528">
        <v>5.66</v>
      </c>
      <c r="R61" s="560">
        <v>79.94</v>
      </c>
      <c r="S61" s="243">
        <v>-1097000</v>
      </c>
      <c r="T61" s="528">
        <v>-6.28</v>
      </c>
      <c r="U61" s="528">
        <v>-88.75</v>
      </c>
      <c r="V61" s="451"/>
    </row>
    <row r="62" spans="1:22" ht="20.100000000000001" customHeight="1" x14ac:dyDescent="0.3">
      <c r="A62" s="433"/>
      <c r="B62" s="324">
        <v>27148</v>
      </c>
      <c r="C62" s="1205"/>
      <c r="D62" s="325" t="s">
        <v>724</v>
      </c>
      <c r="E62" s="299">
        <v>410</v>
      </c>
      <c r="F62" s="299">
        <v>718</v>
      </c>
      <c r="G62" s="528">
        <v>41.4</v>
      </c>
      <c r="H62" s="528">
        <v>54.71</v>
      </c>
      <c r="I62" s="243">
        <v>27217000</v>
      </c>
      <c r="J62" s="665">
        <v>3158.89</v>
      </c>
      <c r="K62" s="243">
        <v>24102000</v>
      </c>
      <c r="L62" s="665">
        <v>2797.35</v>
      </c>
      <c r="M62" s="243">
        <v>35416000</v>
      </c>
      <c r="N62" s="528">
        <v>146.94</v>
      </c>
      <c r="O62" s="665">
        <v>4110.49</v>
      </c>
      <c r="P62" s="327">
        <v>781000</v>
      </c>
      <c r="Q62" s="528">
        <v>2.87</v>
      </c>
      <c r="R62" s="560">
        <v>90.65</v>
      </c>
      <c r="S62" s="243">
        <v>-12094000</v>
      </c>
      <c r="T62" s="528">
        <v>-50.18</v>
      </c>
      <c r="U62" s="528">
        <v>-1403.67</v>
      </c>
      <c r="V62" s="451"/>
    </row>
    <row r="63" spans="1:22" ht="20.100000000000001" customHeight="1" x14ac:dyDescent="0.3">
      <c r="A63" s="324"/>
      <c r="B63" s="324">
        <v>27147</v>
      </c>
      <c r="C63" s="325"/>
      <c r="D63" s="325" t="s">
        <v>725</v>
      </c>
      <c r="E63" s="299">
        <v>22</v>
      </c>
      <c r="F63" s="299">
        <v>30</v>
      </c>
      <c r="G63" s="528">
        <v>74.33</v>
      </c>
      <c r="H63" s="528">
        <v>87.5</v>
      </c>
      <c r="I63" s="243">
        <v>2296000</v>
      </c>
      <c r="J63" s="665">
        <v>6377.78</v>
      </c>
      <c r="K63" s="243">
        <v>2058000</v>
      </c>
      <c r="L63" s="665">
        <v>5716.67</v>
      </c>
      <c r="M63" s="243">
        <v>1831000</v>
      </c>
      <c r="N63" s="528">
        <v>88.97</v>
      </c>
      <c r="O63" s="665">
        <v>5086.1099999999997</v>
      </c>
      <c r="P63" s="327">
        <v>46000</v>
      </c>
      <c r="Q63" s="528">
        <v>2</v>
      </c>
      <c r="R63" s="560">
        <v>127.78</v>
      </c>
      <c r="S63" s="243">
        <v>181000</v>
      </c>
      <c r="T63" s="528">
        <v>8.7899999999999991</v>
      </c>
      <c r="U63" s="528">
        <v>502.78</v>
      </c>
      <c r="V63" s="451"/>
    </row>
    <row r="64" spans="1:22" ht="20.100000000000001" customHeight="1" x14ac:dyDescent="0.3">
      <c r="A64" s="324">
        <v>1194</v>
      </c>
      <c r="B64" s="324">
        <v>27163</v>
      </c>
      <c r="C64" s="325" t="s">
        <v>76</v>
      </c>
      <c r="D64" s="325" t="s">
        <v>727</v>
      </c>
      <c r="E64" s="299">
        <v>3630</v>
      </c>
      <c r="F64" s="299">
        <v>6606</v>
      </c>
      <c r="G64" s="528">
        <v>9.49</v>
      </c>
      <c r="H64" s="528">
        <v>34.67</v>
      </c>
      <c r="I64" s="243">
        <v>106589000</v>
      </c>
      <c r="J64" s="665">
        <v>1344.6</v>
      </c>
      <c r="K64" s="243">
        <v>106589000</v>
      </c>
      <c r="L64" s="665">
        <v>1344.6</v>
      </c>
      <c r="M64" s="243">
        <v>91750000</v>
      </c>
      <c r="N64" s="528">
        <v>86.08</v>
      </c>
      <c r="O64" s="665">
        <v>1157.4100000000001</v>
      </c>
      <c r="P64" s="327">
        <v>22303000</v>
      </c>
      <c r="Q64" s="528">
        <v>20.92</v>
      </c>
      <c r="R64" s="560">
        <v>281.35000000000002</v>
      </c>
      <c r="S64" s="243">
        <v>-7464000</v>
      </c>
      <c r="T64" s="528">
        <v>-7</v>
      </c>
      <c r="U64" s="528">
        <v>-94.16</v>
      </c>
      <c r="V64" s="451"/>
    </row>
    <row r="65" spans="1:22" ht="20.100000000000001" customHeight="1" x14ac:dyDescent="0.3">
      <c r="A65" s="433"/>
      <c r="B65" s="324">
        <v>27167</v>
      </c>
      <c r="C65" s="326"/>
      <c r="D65" s="325" t="s">
        <v>728</v>
      </c>
      <c r="E65" s="299">
        <v>3522</v>
      </c>
      <c r="F65" s="299">
        <v>7083</v>
      </c>
      <c r="G65" s="528">
        <v>10.86</v>
      </c>
      <c r="H65" s="528">
        <v>35.06</v>
      </c>
      <c r="I65" s="243">
        <v>141306000</v>
      </c>
      <c r="J65" s="665">
        <v>1662.5</v>
      </c>
      <c r="K65" s="243">
        <v>141306000</v>
      </c>
      <c r="L65" s="665">
        <v>1662.5</v>
      </c>
      <c r="M65" s="243">
        <v>126636000</v>
      </c>
      <c r="N65" s="528">
        <v>89.62</v>
      </c>
      <c r="O65" s="665">
        <v>1489.91</v>
      </c>
      <c r="P65" s="327">
        <v>21864000</v>
      </c>
      <c r="Q65" s="528">
        <v>15.47</v>
      </c>
      <c r="R65" s="560">
        <v>257.24</v>
      </c>
      <c r="S65" s="243">
        <v>-7194000</v>
      </c>
      <c r="T65" s="528">
        <v>-5.09</v>
      </c>
      <c r="U65" s="528">
        <v>-84.64</v>
      </c>
      <c r="V65" s="451"/>
    </row>
    <row r="66" spans="1:22" ht="20.100000000000001" customHeight="1" x14ac:dyDescent="0.3">
      <c r="A66" s="433"/>
      <c r="B66" s="324">
        <v>27165</v>
      </c>
      <c r="C66" s="326"/>
      <c r="D66" s="325" t="s">
        <v>729</v>
      </c>
      <c r="E66" s="299">
        <v>197</v>
      </c>
      <c r="F66" s="299">
        <v>327</v>
      </c>
      <c r="G66" s="528">
        <v>62.69</v>
      </c>
      <c r="H66" s="528">
        <v>64.91</v>
      </c>
      <c r="I66" s="243">
        <v>29268000</v>
      </c>
      <c r="J66" s="665">
        <v>7458.72</v>
      </c>
      <c r="K66" s="243">
        <v>29268000</v>
      </c>
      <c r="L66" s="665">
        <v>7458.72</v>
      </c>
      <c r="M66" s="243">
        <v>38627000</v>
      </c>
      <c r="N66" s="528">
        <v>131.97999999999999</v>
      </c>
      <c r="O66" s="665">
        <v>9843.7800000000007</v>
      </c>
      <c r="P66" s="327">
        <v>1257000</v>
      </c>
      <c r="Q66" s="528">
        <v>4.29</v>
      </c>
      <c r="R66" s="560">
        <v>320.33999999999997</v>
      </c>
      <c r="S66" s="243">
        <v>-10616000</v>
      </c>
      <c r="T66" s="528">
        <v>-36.270000000000003</v>
      </c>
      <c r="U66" s="528">
        <v>-2705.4</v>
      </c>
      <c r="V66" s="451"/>
    </row>
    <row r="67" spans="1:22" ht="20.100000000000001" customHeight="1" x14ac:dyDescent="0.3">
      <c r="A67" s="433"/>
      <c r="B67" s="324">
        <v>27166</v>
      </c>
      <c r="C67" s="326"/>
      <c r="D67" s="325" t="s">
        <v>730</v>
      </c>
      <c r="E67" s="299">
        <v>1729</v>
      </c>
      <c r="F67" s="299">
        <v>3226</v>
      </c>
      <c r="G67" s="528">
        <v>39.15</v>
      </c>
      <c r="H67" s="528">
        <v>51.71</v>
      </c>
      <c r="I67" s="243">
        <v>123152000</v>
      </c>
      <c r="J67" s="665">
        <v>3181.24</v>
      </c>
      <c r="K67" s="243">
        <v>123152000</v>
      </c>
      <c r="L67" s="665">
        <v>3181.24</v>
      </c>
      <c r="M67" s="243">
        <v>136571000</v>
      </c>
      <c r="N67" s="528">
        <v>110.9</v>
      </c>
      <c r="O67" s="665">
        <v>3527.87</v>
      </c>
      <c r="P67" s="327">
        <v>10868000</v>
      </c>
      <c r="Q67" s="528">
        <v>8.82</v>
      </c>
      <c r="R67" s="560">
        <v>280.74</v>
      </c>
      <c r="S67" s="243">
        <v>-24287000</v>
      </c>
      <c r="T67" s="528">
        <v>-19.72</v>
      </c>
      <c r="U67" s="528">
        <v>-627.38</v>
      </c>
      <c r="V67" s="451"/>
    </row>
    <row r="68" spans="1:22" ht="20.100000000000001" customHeight="1" x14ac:dyDescent="0.3">
      <c r="A68" s="324"/>
      <c r="B68" s="324">
        <v>27164</v>
      </c>
      <c r="C68" s="325"/>
      <c r="D68" s="325" t="s">
        <v>731</v>
      </c>
      <c r="E68" s="299">
        <v>360</v>
      </c>
      <c r="F68" s="299">
        <v>640</v>
      </c>
      <c r="G68" s="528">
        <v>54.84</v>
      </c>
      <c r="H68" s="528">
        <v>59.21</v>
      </c>
      <c r="I68" s="243">
        <v>32054000</v>
      </c>
      <c r="J68" s="665">
        <v>4173.7</v>
      </c>
      <c r="K68" s="243">
        <v>32054000</v>
      </c>
      <c r="L68" s="665">
        <v>4173.7</v>
      </c>
      <c r="M68" s="243">
        <v>37135000</v>
      </c>
      <c r="N68" s="528">
        <v>115.85</v>
      </c>
      <c r="O68" s="665">
        <v>4835.29</v>
      </c>
      <c r="P68" s="327">
        <v>2312000</v>
      </c>
      <c r="Q68" s="528">
        <v>7.21</v>
      </c>
      <c r="R68" s="560">
        <v>301.04000000000002</v>
      </c>
      <c r="S68" s="243">
        <v>-7393000</v>
      </c>
      <c r="T68" s="528">
        <v>-23.06</v>
      </c>
      <c r="U68" s="528">
        <v>-962.63</v>
      </c>
      <c r="V68" s="451"/>
    </row>
    <row r="69" spans="1:22" ht="20.100000000000001" customHeight="1" x14ac:dyDescent="0.3">
      <c r="A69" s="324">
        <v>1486</v>
      </c>
      <c r="B69" s="324">
        <v>27161</v>
      </c>
      <c r="C69" s="1196" t="s">
        <v>795</v>
      </c>
      <c r="D69" s="325" t="s">
        <v>733</v>
      </c>
      <c r="E69" s="299">
        <v>704</v>
      </c>
      <c r="F69" s="299">
        <v>1735</v>
      </c>
      <c r="G69" s="641">
        <v>18.89</v>
      </c>
      <c r="H69" s="641">
        <v>33.43</v>
      </c>
      <c r="I69" s="243">
        <v>46596000</v>
      </c>
      <c r="J69" s="665">
        <v>2238.04</v>
      </c>
      <c r="K69" s="243">
        <v>46596000</v>
      </c>
      <c r="L69" s="665">
        <v>2238.04</v>
      </c>
      <c r="M69" s="243">
        <v>37124000</v>
      </c>
      <c r="N69" s="528">
        <v>79.67</v>
      </c>
      <c r="O69" s="665">
        <v>1783.09</v>
      </c>
      <c r="P69" s="327">
        <v>4886000</v>
      </c>
      <c r="Q69" s="528">
        <v>10.49</v>
      </c>
      <c r="R69" s="560">
        <v>234.68</v>
      </c>
      <c r="S69" s="243">
        <v>4586000</v>
      </c>
      <c r="T69" s="528">
        <v>9.84</v>
      </c>
      <c r="U69" s="528">
        <v>220.27</v>
      </c>
      <c r="V69" s="451"/>
    </row>
    <row r="70" spans="1:22" ht="20.100000000000001" customHeight="1" x14ac:dyDescent="0.3">
      <c r="A70" s="433"/>
      <c r="B70" s="324">
        <v>27162</v>
      </c>
      <c r="C70" s="1196"/>
      <c r="D70" s="325" t="s">
        <v>732</v>
      </c>
      <c r="E70" s="299">
        <v>1677</v>
      </c>
      <c r="F70" s="299">
        <v>4545</v>
      </c>
      <c r="G70" s="641">
        <v>7.75</v>
      </c>
      <c r="H70" s="641">
        <v>28.53</v>
      </c>
      <c r="I70" s="243">
        <v>85795000</v>
      </c>
      <c r="J70" s="665">
        <v>1573.07</v>
      </c>
      <c r="K70" s="243">
        <v>85795000</v>
      </c>
      <c r="L70" s="665">
        <v>1573.07</v>
      </c>
      <c r="M70" s="243">
        <v>79111000</v>
      </c>
      <c r="N70" s="528">
        <v>92.21</v>
      </c>
      <c r="O70" s="665">
        <v>1450.51</v>
      </c>
      <c r="P70" s="327">
        <v>11374000</v>
      </c>
      <c r="Q70" s="528">
        <v>13.26</v>
      </c>
      <c r="R70" s="560">
        <v>208.54</v>
      </c>
      <c r="S70" s="243">
        <v>-4691000</v>
      </c>
      <c r="T70" s="528">
        <v>-5.47</v>
      </c>
      <c r="U70" s="528">
        <v>-86.01</v>
      </c>
      <c r="V70" s="451"/>
    </row>
    <row r="71" spans="1:22" ht="20.100000000000001" customHeight="1" x14ac:dyDescent="0.3">
      <c r="A71" s="324"/>
      <c r="B71" s="324">
        <v>27170</v>
      </c>
      <c r="C71" s="1196"/>
      <c r="D71" s="325" t="s">
        <v>697</v>
      </c>
      <c r="E71" s="299">
        <v>167</v>
      </c>
      <c r="F71" s="299">
        <v>444</v>
      </c>
      <c r="G71" s="641">
        <v>14.37</v>
      </c>
      <c r="H71" s="641">
        <v>31.25</v>
      </c>
      <c r="I71" s="243">
        <v>1696000</v>
      </c>
      <c r="J71" s="665">
        <v>318.32</v>
      </c>
      <c r="K71" s="243">
        <v>1696000</v>
      </c>
      <c r="L71" s="665">
        <v>318.32</v>
      </c>
      <c r="M71" s="243">
        <v>1586000</v>
      </c>
      <c r="N71" s="528">
        <v>93.51</v>
      </c>
      <c r="O71" s="665">
        <v>297.67</v>
      </c>
      <c r="P71" s="327">
        <v>402000</v>
      </c>
      <c r="Q71" s="528">
        <v>23.7</v>
      </c>
      <c r="R71" s="560">
        <v>75.45</v>
      </c>
      <c r="S71" s="243">
        <v>-291000</v>
      </c>
      <c r="T71" s="528">
        <v>-17.16</v>
      </c>
      <c r="U71" s="528">
        <v>-54.62</v>
      </c>
      <c r="V71" s="451"/>
    </row>
    <row r="72" spans="1:22" ht="20.100000000000001" customHeight="1" x14ac:dyDescent="0.3">
      <c r="A72" s="324">
        <v>1592</v>
      </c>
      <c r="B72" s="324">
        <v>27131</v>
      </c>
      <c r="C72" s="325" t="s">
        <v>116</v>
      </c>
      <c r="D72" s="325" t="s">
        <v>736</v>
      </c>
      <c r="E72" s="299">
        <v>1082</v>
      </c>
      <c r="F72" s="299">
        <v>3487</v>
      </c>
      <c r="G72" s="641">
        <v>0.17</v>
      </c>
      <c r="H72" s="641">
        <v>41.16</v>
      </c>
      <c r="I72" s="243">
        <v>66520000</v>
      </c>
      <c r="J72" s="665">
        <v>1589.71</v>
      </c>
      <c r="K72" s="243">
        <v>66520000</v>
      </c>
      <c r="L72" s="665">
        <v>1589.71</v>
      </c>
      <c r="M72" s="243">
        <v>44620000</v>
      </c>
      <c r="N72" s="528">
        <v>67.08</v>
      </c>
      <c r="O72" s="665">
        <v>1066.3399999999999</v>
      </c>
      <c r="P72" s="327">
        <v>8486000</v>
      </c>
      <c r="Q72" s="528">
        <v>12.76</v>
      </c>
      <c r="R72" s="560">
        <v>202.8</v>
      </c>
      <c r="S72" s="243">
        <v>13415000</v>
      </c>
      <c r="T72" s="528">
        <v>20.170000000000002</v>
      </c>
      <c r="U72" s="528">
        <v>320.60000000000002</v>
      </c>
      <c r="V72" s="451"/>
    </row>
    <row r="73" spans="1:22" ht="20.100000000000001" customHeight="1" x14ac:dyDescent="0.3">
      <c r="A73" s="433"/>
      <c r="B73" s="324">
        <v>27132</v>
      </c>
      <c r="C73" s="326"/>
      <c r="D73" s="325" t="s">
        <v>735</v>
      </c>
      <c r="E73" s="299">
        <v>205</v>
      </c>
      <c r="F73" s="299">
        <v>694</v>
      </c>
      <c r="G73" s="641">
        <v>1.0900000000000001</v>
      </c>
      <c r="H73" s="641">
        <v>30.17</v>
      </c>
      <c r="I73" s="243">
        <v>13395000</v>
      </c>
      <c r="J73" s="665">
        <v>1608.43</v>
      </c>
      <c r="K73" s="243">
        <v>13395000</v>
      </c>
      <c r="L73" s="665">
        <v>1608.43</v>
      </c>
      <c r="M73" s="243">
        <v>17037000</v>
      </c>
      <c r="N73" s="528">
        <v>127.19</v>
      </c>
      <c r="O73" s="665">
        <v>2045.75</v>
      </c>
      <c r="P73" s="327">
        <v>1698000</v>
      </c>
      <c r="Q73" s="528">
        <v>12.68</v>
      </c>
      <c r="R73" s="560">
        <v>203.89</v>
      </c>
      <c r="S73" s="243">
        <v>-5340000</v>
      </c>
      <c r="T73" s="528">
        <v>-39.869999999999997</v>
      </c>
      <c r="U73" s="528">
        <v>-641.21</v>
      </c>
      <c r="V73" s="451"/>
    </row>
    <row r="74" spans="1:22" ht="20.100000000000001" customHeight="1" x14ac:dyDescent="0.3">
      <c r="A74" s="324"/>
      <c r="B74" s="324">
        <v>27087</v>
      </c>
      <c r="C74" s="325"/>
      <c r="D74" s="325" t="s">
        <v>734</v>
      </c>
      <c r="E74" s="299">
        <v>5909</v>
      </c>
      <c r="F74" s="299">
        <v>8649</v>
      </c>
      <c r="G74" s="641">
        <v>0.17</v>
      </c>
      <c r="H74" s="641">
        <v>34.880000000000003</v>
      </c>
      <c r="I74" s="243">
        <v>117867000</v>
      </c>
      <c r="J74" s="665">
        <v>1135.6500000000001</v>
      </c>
      <c r="K74" s="243">
        <v>117867000</v>
      </c>
      <c r="L74" s="665">
        <v>1135.6500000000001</v>
      </c>
      <c r="M74" s="243">
        <v>100160000</v>
      </c>
      <c r="N74" s="528">
        <v>84.98</v>
      </c>
      <c r="O74" s="665">
        <v>965.04</v>
      </c>
      <c r="P74" s="327">
        <v>17858000</v>
      </c>
      <c r="Q74" s="528">
        <v>15.15</v>
      </c>
      <c r="R74" s="560">
        <v>172.06</v>
      </c>
      <c r="S74" s="243">
        <v>-151000</v>
      </c>
      <c r="T74" s="528">
        <v>-0.13</v>
      </c>
      <c r="U74" s="528">
        <v>-1.45</v>
      </c>
      <c r="V74" s="451"/>
    </row>
    <row r="75" spans="1:22" ht="20.100000000000001" customHeight="1" x14ac:dyDescent="0.3">
      <c r="A75" s="324">
        <v>1597</v>
      </c>
      <c r="B75" s="324">
        <v>27154</v>
      </c>
      <c r="C75" s="490" t="s">
        <v>196</v>
      </c>
      <c r="D75" s="325" t="s">
        <v>737</v>
      </c>
      <c r="E75" s="299">
        <v>337</v>
      </c>
      <c r="F75" s="299">
        <v>465</v>
      </c>
      <c r="G75" s="528">
        <v>0.22</v>
      </c>
      <c r="H75" s="528">
        <v>32.29</v>
      </c>
      <c r="I75" s="243">
        <v>6523000</v>
      </c>
      <c r="J75" s="665">
        <v>1169</v>
      </c>
      <c r="K75" s="243">
        <v>6523000</v>
      </c>
      <c r="L75" s="665">
        <v>1169</v>
      </c>
      <c r="M75" s="243">
        <v>5867000</v>
      </c>
      <c r="N75" s="528">
        <v>89.94</v>
      </c>
      <c r="O75" s="665">
        <v>1051.43</v>
      </c>
      <c r="P75" s="327">
        <v>817000</v>
      </c>
      <c r="Q75" s="528">
        <v>12.52</v>
      </c>
      <c r="R75" s="560">
        <v>146.41999999999999</v>
      </c>
      <c r="S75" s="243">
        <v>-161000</v>
      </c>
      <c r="T75" s="528">
        <v>-2.4700000000000002</v>
      </c>
      <c r="U75" s="528">
        <v>-28.85</v>
      </c>
      <c r="V75" s="451"/>
    </row>
    <row r="76" spans="1:22" ht="9.9499999999999993" customHeight="1" thickBot="1" x14ac:dyDescent="0.35">
      <c r="A76" s="335"/>
      <c r="B76" s="524"/>
      <c r="C76" s="336"/>
      <c r="D76" s="336"/>
      <c r="E76" s="337" t="s">
        <v>197</v>
      </c>
      <c r="F76" s="337" t="s">
        <v>197</v>
      </c>
      <c r="G76" s="669" t="s">
        <v>197</v>
      </c>
      <c r="H76" s="647" t="s">
        <v>197</v>
      </c>
      <c r="I76" s="248"/>
      <c r="J76" s="659"/>
      <c r="K76" s="248"/>
      <c r="L76" s="659"/>
      <c r="M76" s="248"/>
      <c r="N76" s="532"/>
      <c r="O76" s="659"/>
      <c r="P76" s="248"/>
      <c r="Q76" s="532"/>
      <c r="R76" s="659"/>
      <c r="S76" s="248"/>
      <c r="T76" s="532"/>
      <c r="U76" s="659"/>
      <c r="V76" s="184"/>
    </row>
    <row r="77" spans="1:22" ht="20.100000000000001" customHeight="1" thickBot="1" x14ac:dyDescent="0.35">
      <c r="A77" s="1149" t="s">
        <v>668</v>
      </c>
      <c r="B77" s="1198"/>
      <c r="C77" s="1198"/>
      <c r="D77" s="1150"/>
      <c r="E77" s="303">
        <v>534578</v>
      </c>
      <c r="F77" s="303">
        <v>980039</v>
      </c>
      <c r="G77" s="670">
        <v>5.58</v>
      </c>
      <c r="H77" s="670">
        <v>23.13</v>
      </c>
      <c r="I77" s="279">
        <v>24667754000</v>
      </c>
      <c r="J77" s="563">
        <v>2097.5100000000002</v>
      </c>
      <c r="K77" s="279">
        <v>22692952000</v>
      </c>
      <c r="L77" s="563">
        <v>1929.6</v>
      </c>
      <c r="M77" s="279">
        <v>19697968000</v>
      </c>
      <c r="N77" s="563">
        <v>86.8</v>
      </c>
      <c r="O77" s="563">
        <v>1674.93</v>
      </c>
      <c r="P77" s="279">
        <v>2615698000</v>
      </c>
      <c r="Q77" s="563">
        <v>10.6</v>
      </c>
      <c r="R77" s="563">
        <v>222.41</v>
      </c>
      <c r="S77" s="279">
        <v>379289000</v>
      </c>
      <c r="T77" s="563">
        <v>1.67</v>
      </c>
      <c r="U77" s="563">
        <v>32.25</v>
      </c>
      <c r="V77" s="184"/>
    </row>
    <row r="78" spans="1:22" ht="20.100000000000001" customHeight="1" thickTop="1" x14ac:dyDescent="0.3">
      <c r="A78" s="1211" t="s">
        <v>197</v>
      </c>
      <c r="B78" s="1143"/>
      <c r="C78" s="1143"/>
      <c r="D78" s="1143"/>
      <c r="E78" s="1143"/>
      <c r="F78" s="1143"/>
      <c r="G78" s="1143"/>
      <c r="H78" s="1143"/>
      <c r="I78" s="1143"/>
      <c r="J78" s="1143"/>
      <c r="K78" s="1143"/>
      <c r="L78" s="1143"/>
      <c r="M78" s="1143"/>
      <c r="N78" s="1143"/>
      <c r="O78" s="1143"/>
      <c r="P78" s="1143"/>
      <c r="Q78" s="1143"/>
      <c r="R78" s="1143"/>
      <c r="S78" s="1143"/>
      <c r="T78" s="1143"/>
      <c r="U78" s="1143"/>
      <c r="V78" s="258"/>
    </row>
    <row r="79" spans="1:22" ht="20.100000000000001" customHeight="1" x14ac:dyDescent="0.3">
      <c r="A79" s="1127" t="s">
        <v>669</v>
      </c>
      <c r="B79" s="1097"/>
      <c r="C79" s="1097"/>
      <c r="D79" s="1097"/>
      <c r="E79" s="1097"/>
      <c r="F79" s="1097"/>
      <c r="G79" s="1097"/>
      <c r="H79" s="1097"/>
      <c r="I79" s="1097"/>
      <c r="J79" s="1097"/>
      <c r="K79" s="1097"/>
      <c r="L79" s="1097"/>
      <c r="M79" s="1097"/>
      <c r="N79" s="1097"/>
      <c r="O79" s="1097"/>
      <c r="P79" s="1097"/>
      <c r="Q79" s="1097"/>
      <c r="R79" s="1097"/>
      <c r="S79" s="1097"/>
      <c r="T79" s="1097"/>
      <c r="U79" s="1097"/>
      <c r="V79" s="258"/>
    </row>
    <row r="80" spans="1:22" ht="9.9499999999999993" customHeight="1" x14ac:dyDescent="0.3">
      <c r="A80" s="1200" t="s">
        <v>197</v>
      </c>
      <c r="B80" s="1129"/>
      <c r="C80" s="1129"/>
      <c r="D80" s="1129"/>
      <c r="E80" s="1129"/>
      <c r="F80" s="1129"/>
      <c r="G80" s="1129"/>
      <c r="H80" s="1129"/>
      <c r="I80" s="1129"/>
      <c r="J80" s="1129"/>
      <c r="K80" s="1129"/>
      <c r="L80" s="1129"/>
      <c r="M80" s="1129"/>
      <c r="N80" s="1129"/>
      <c r="O80" s="1129"/>
      <c r="P80" s="1129"/>
      <c r="Q80" s="1129"/>
      <c r="R80" s="1129"/>
      <c r="S80" s="1129"/>
      <c r="T80" s="1129"/>
      <c r="U80" s="1129"/>
      <c r="V80" s="258"/>
    </row>
    <row r="81" spans="1:22" s="762" customFormat="1" ht="20.100000000000001" customHeight="1" x14ac:dyDescent="0.3">
      <c r="A81" s="324">
        <v>1252</v>
      </c>
      <c r="B81" s="324">
        <v>6001</v>
      </c>
      <c r="C81" s="325" t="s">
        <v>93</v>
      </c>
      <c r="D81" s="325" t="s">
        <v>404</v>
      </c>
      <c r="E81" s="299">
        <v>5380</v>
      </c>
      <c r="F81" s="299">
        <v>10875</v>
      </c>
      <c r="G81" s="641">
        <v>10.7</v>
      </c>
      <c r="H81" s="641">
        <v>37.4</v>
      </c>
      <c r="I81" s="243">
        <v>175825000</v>
      </c>
      <c r="J81" s="528">
        <v>1347.32</v>
      </c>
      <c r="K81" s="243">
        <v>175825000</v>
      </c>
      <c r="L81" s="528">
        <v>1347.32</v>
      </c>
      <c r="M81" s="243">
        <v>156683000</v>
      </c>
      <c r="N81" s="528">
        <v>89.11</v>
      </c>
      <c r="O81" s="528">
        <v>1200.6400000000001</v>
      </c>
      <c r="P81" s="243">
        <v>22870000</v>
      </c>
      <c r="Q81" s="528">
        <v>13.01</v>
      </c>
      <c r="R81" s="528">
        <v>175.25</v>
      </c>
      <c r="S81" s="243">
        <v>-3728000</v>
      </c>
      <c r="T81" s="528">
        <v>-2.12</v>
      </c>
      <c r="U81" s="528">
        <v>-28.57</v>
      </c>
      <c r="V81" s="451"/>
    </row>
    <row r="82" spans="1:22" s="762" customFormat="1" ht="20.100000000000001" customHeight="1" x14ac:dyDescent="0.3">
      <c r="A82" s="433"/>
      <c r="B82" s="324">
        <v>2172</v>
      </c>
      <c r="C82" s="326"/>
      <c r="D82" s="325" t="s">
        <v>405</v>
      </c>
      <c r="E82" s="299">
        <v>28530</v>
      </c>
      <c r="F82" s="299">
        <v>57242</v>
      </c>
      <c r="G82" s="641">
        <v>4.0999999999999996</v>
      </c>
      <c r="H82" s="641">
        <v>31.2</v>
      </c>
      <c r="I82" s="243">
        <v>1061946000</v>
      </c>
      <c r="J82" s="528">
        <v>1545.99</v>
      </c>
      <c r="K82" s="243">
        <v>894089000</v>
      </c>
      <c r="L82" s="528">
        <v>1301.6199999999999</v>
      </c>
      <c r="M82" s="243">
        <v>800860000</v>
      </c>
      <c r="N82" s="528">
        <v>89.57</v>
      </c>
      <c r="O82" s="528">
        <v>1165.9000000000001</v>
      </c>
      <c r="P82" s="243">
        <v>124780000</v>
      </c>
      <c r="Q82" s="528">
        <v>11.75</v>
      </c>
      <c r="R82" s="528">
        <v>181.66</v>
      </c>
      <c r="S82" s="243">
        <v>-31551000</v>
      </c>
      <c r="T82" s="528">
        <v>-3.53</v>
      </c>
      <c r="U82" s="528">
        <v>-45.93</v>
      </c>
      <c r="V82" s="451"/>
    </row>
    <row r="83" spans="1:22" s="762" customFormat="1" ht="20.100000000000001" customHeight="1" x14ac:dyDescent="0.3">
      <c r="A83" s="324"/>
      <c r="B83" s="324">
        <v>2171</v>
      </c>
      <c r="C83" s="325"/>
      <c r="D83" s="325" t="s">
        <v>406</v>
      </c>
      <c r="E83" s="299">
        <v>6636</v>
      </c>
      <c r="F83" s="299">
        <v>13340</v>
      </c>
      <c r="G83" s="641">
        <v>12.7</v>
      </c>
      <c r="H83" s="641">
        <v>37.5</v>
      </c>
      <c r="I83" s="243">
        <v>380828000</v>
      </c>
      <c r="J83" s="528">
        <v>2378.9899999999998</v>
      </c>
      <c r="K83" s="243">
        <v>320301000</v>
      </c>
      <c r="L83" s="528">
        <v>2000.88</v>
      </c>
      <c r="M83" s="243">
        <v>280872000</v>
      </c>
      <c r="N83" s="528">
        <v>87.69</v>
      </c>
      <c r="O83" s="528">
        <v>1754.57</v>
      </c>
      <c r="P83" s="243">
        <v>30632000</v>
      </c>
      <c r="Q83" s="528">
        <v>8.0399999999999991</v>
      </c>
      <c r="R83" s="528">
        <v>191.35</v>
      </c>
      <c r="S83" s="243">
        <v>8798000</v>
      </c>
      <c r="T83" s="528">
        <v>2.75</v>
      </c>
      <c r="U83" s="528">
        <v>54.96</v>
      </c>
      <c r="V83" s="451"/>
    </row>
    <row r="84" spans="1:22" ht="20.100000000000001" customHeight="1" x14ac:dyDescent="0.3">
      <c r="A84" s="324">
        <v>1512</v>
      </c>
      <c r="B84" s="324">
        <v>6035</v>
      </c>
      <c r="C84" s="325" t="s">
        <v>201</v>
      </c>
      <c r="D84" s="325" t="s">
        <v>346</v>
      </c>
      <c r="E84" s="299">
        <v>6725</v>
      </c>
      <c r="F84" s="299">
        <v>15158</v>
      </c>
      <c r="G84" s="641">
        <v>19.3</v>
      </c>
      <c r="H84" s="641">
        <v>37.11</v>
      </c>
      <c r="I84" s="243">
        <v>272270000</v>
      </c>
      <c r="J84" s="528">
        <v>1496.84</v>
      </c>
      <c r="K84" s="243">
        <v>272270000</v>
      </c>
      <c r="L84" s="528">
        <v>1496.84</v>
      </c>
      <c r="M84" s="243">
        <v>273101000</v>
      </c>
      <c r="N84" s="528">
        <v>100.31</v>
      </c>
      <c r="O84" s="528">
        <v>1501.41</v>
      </c>
      <c r="P84" s="243">
        <v>34433000</v>
      </c>
      <c r="Q84" s="528">
        <v>12.65</v>
      </c>
      <c r="R84" s="528">
        <v>189.3</v>
      </c>
      <c r="S84" s="243">
        <v>-35264000</v>
      </c>
      <c r="T84" s="528">
        <v>-12.95</v>
      </c>
      <c r="U84" s="528">
        <v>-193.87</v>
      </c>
      <c r="V84" s="451"/>
    </row>
    <row r="85" spans="1:22" ht="20.100000000000001" customHeight="1" x14ac:dyDescent="0.3">
      <c r="A85" s="433"/>
      <c r="B85" s="324">
        <v>1896</v>
      </c>
      <c r="C85" s="326"/>
      <c r="D85" s="325" t="s">
        <v>151</v>
      </c>
      <c r="E85" s="299">
        <v>70689</v>
      </c>
      <c r="F85" s="299">
        <v>168065</v>
      </c>
      <c r="G85" s="641">
        <v>7.74</v>
      </c>
      <c r="H85" s="641">
        <v>30.4</v>
      </c>
      <c r="I85" s="243">
        <v>3493142000</v>
      </c>
      <c r="J85" s="528">
        <v>1732.04</v>
      </c>
      <c r="K85" s="243">
        <v>3493142000</v>
      </c>
      <c r="L85" s="528">
        <v>1732.04</v>
      </c>
      <c r="M85" s="243">
        <v>3023981000</v>
      </c>
      <c r="N85" s="528">
        <v>86.57</v>
      </c>
      <c r="O85" s="528">
        <v>1499.41</v>
      </c>
      <c r="P85" s="243">
        <v>378597000</v>
      </c>
      <c r="Q85" s="528">
        <v>10.84</v>
      </c>
      <c r="R85" s="528">
        <v>187.72</v>
      </c>
      <c r="S85" s="243">
        <v>90564000</v>
      </c>
      <c r="T85" s="528">
        <v>2.59</v>
      </c>
      <c r="U85" s="528">
        <v>44.91</v>
      </c>
      <c r="V85" s="451"/>
    </row>
    <row r="86" spans="1:22" ht="20.100000000000001" customHeight="1" x14ac:dyDescent="0.3">
      <c r="A86" s="324"/>
      <c r="B86" s="324">
        <v>1894</v>
      </c>
      <c r="C86" s="325"/>
      <c r="D86" s="325" t="s">
        <v>119</v>
      </c>
      <c r="E86" s="299">
        <v>99386</v>
      </c>
      <c r="F86" s="299">
        <v>216394</v>
      </c>
      <c r="G86" s="641">
        <v>22.36</v>
      </c>
      <c r="H86" s="641">
        <v>38.07</v>
      </c>
      <c r="I86" s="243">
        <v>7750193000</v>
      </c>
      <c r="J86" s="528">
        <v>2984.6</v>
      </c>
      <c r="K86" s="243">
        <v>7750193000</v>
      </c>
      <c r="L86" s="528">
        <v>2984.6</v>
      </c>
      <c r="M86" s="243">
        <v>6697814000</v>
      </c>
      <c r="N86" s="528">
        <v>86.42</v>
      </c>
      <c r="O86" s="528">
        <v>2579.33</v>
      </c>
      <c r="P86" s="243">
        <v>554523000</v>
      </c>
      <c r="Q86" s="528">
        <v>7.15</v>
      </c>
      <c r="R86" s="528">
        <v>213.55</v>
      </c>
      <c r="S86" s="243">
        <v>497856000</v>
      </c>
      <c r="T86" s="528">
        <v>6.42</v>
      </c>
      <c r="U86" s="528">
        <v>191.72</v>
      </c>
      <c r="V86" s="451"/>
    </row>
    <row r="87" spans="1:22" ht="20.100000000000001" customHeight="1" x14ac:dyDescent="0.3">
      <c r="A87" s="324">
        <v>1491</v>
      </c>
      <c r="B87" s="324">
        <v>6025</v>
      </c>
      <c r="C87" s="770" t="s">
        <v>199</v>
      </c>
      <c r="D87" s="325" t="s">
        <v>212</v>
      </c>
      <c r="E87" s="299">
        <v>922</v>
      </c>
      <c r="F87" s="299">
        <v>1615</v>
      </c>
      <c r="G87" s="641">
        <v>43.2</v>
      </c>
      <c r="H87" s="641">
        <v>56</v>
      </c>
      <c r="I87" s="243">
        <v>91615000</v>
      </c>
      <c r="J87" s="528">
        <v>4727.3</v>
      </c>
      <c r="K87" s="243">
        <v>78780000</v>
      </c>
      <c r="L87" s="528">
        <v>4065.02</v>
      </c>
      <c r="M87" s="243">
        <v>81444000</v>
      </c>
      <c r="N87" s="528">
        <v>103.38</v>
      </c>
      <c r="O87" s="528">
        <v>4202.4799999999996</v>
      </c>
      <c r="P87" s="243">
        <v>7170000</v>
      </c>
      <c r="Q87" s="528">
        <v>7.83</v>
      </c>
      <c r="R87" s="528">
        <v>369.97</v>
      </c>
      <c r="S87" s="243">
        <v>-9833000</v>
      </c>
      <c r="T87" s="528">
        <v>-12.48</v>
      </c>
      <c r="U87" s="528">
        <v>-507.38</v>
      </c>
      <c r="V87" s="451"/>
    </row>
    <row r="88" spans="1:22" ht="20.100000000000001" customHeight="1" x14ac:dyDescent="0.3">
      <c r="A88" s="433"/>
      <c r="B88" s="324">
        <v>2032</v>
      </c>
      <c r="C88" s="332"/>
      <c r="D88" s="325" t="s">
        <v>653</v>
      </c>
      <c r="E88" s="299">
        <v>2423</v>
      </c>
      <c r="F88" s="299">
        <v>4095</v>
      </c>
      <c r="G88" s="641">
        <v>38</v>
      </c>
      <c r="H88" s="641">
        <v>53</v>
      </c>
      <c r="I88" s="243">
        <v>111321000</v>
      </c>
      <c r="J88" s="528">
        <v>2265.38</v>
      </c>
      <c r="K88" s="243">
        <v>111321000</v>
      </c>
      <c r="L88" s="528">
        <v>2265.38</v>
      </c>
      <c r="M88" s="243">
        <v>138375000</v>
      </c>
      <c r="N88" s="528">
        <v>124.3</v>
      </c>
      <c r="O88" s="528">
        <v>2815.93</v>
      </c>
      <c r="P88" s="243">
        <v>15872000</v>
      </c>
      <c r="Q88" s="528">
        <v>14.26</v>
      </c>
      <c r="R88" s="528">
        <v>323</v>
      </c>
      <c r="S88" s="243">
        <v>-42926000</v>
      </c>
      <c r="T88" s="528">
        <v>-38.56</v>
      </c>
      <c r="U88" s="528">
        <v>-873.54</v>
      </c>
      <c r="V88" s="451"/>
    </row>
    <row r="89" spans="1:22" ht="20.100000000000001" customHeight="1" x14ac:dyDescent="0.3">
      <c r="A89" s="433"/>
      <c r="B89" s="324">
        <v>2222</v>
      </c>
      <c r="C89" s="332"/>
      <c r="D89" s="325" t="s">
        <v>34</v>
      </c>
      <c r="E89" s="299">
        <v>818</v>
      </c>
      <c r="F89" s="299">
        <v>1478</v>
      </c>
      <c r="G89" s="641">
        <v>20.8</v>
      </c>
      <c r="H89" s="641">
        <v>44</v>
      </c>
      <c r="I89" s="243">
        <v>51214000</v>
      </c>
      <c r="J89" s="528">
        <v>2887.57</v>
      </c>
      <c r="K89" s="243">
        <v>51214000</v>
      </c>
      <c r="L89" s="528">
        <v>2887.57</v>
      </c>
      <c r="M89" s="243">
        <v>44110000</v>
      </c>
      <c r="N89" s="528">
        <v>86.13</v>
      </c>
      <c r="O89" s="528">
        <v>2487.0300000000002</v>
      </c>
      <c r="P89" s="243">
        <v>6570000</v>
      </c>
      <c r="Q89" s="528">
        <v>12.83</v>
      </c>
      <c r="R89" s="528">
        <v>370.43</v>
      </c>
      <c r="S89" s="243">
        <v>535000</v>
      </c>
      <c r="T89" s="528">
        <v>1.04</v>
      </c>
      <c r="U89" s="528">
        <v>30.16</v>
      </c>
      <c r="V89" s="451"/>
    </row>
    <row r="90" spans="1:22" ht="20.100000000000001" customHeight="1" x14ac:dyDescent="0.3">
      <c r="A90" s="433"/>
      <c r="B90" s="324">
        <v>6015</v>
      </c>
      <c r="C90" s="332"/>
      <c r="D90" s="325" t="s">
        <v>267</v>
      </c>
      <c r="E90" s="299">
        <v>3532</v>
      </c>
      <c r="F90" s="299">
        <v>3673</v>
      </c>
      <c r="G90" s="641">
        <v>0.4</v>
      </c>
      <c r="H90" s="641">
        <v>26</v>
      </c>
      <c r="I90" s="243">
        <v>23532000</v>
      </c>
      <c r="J90" s="528">
        <v>533.9</v>
      </c>
      <c r="K90" s="243">
        <v>23532000</v>
      </c>
      <c r="L90" s="528">
        <v>533.9</v>
      </c>
      <c r="M90" s="243">
        <v>21711000</v>
      </c>
      <c r="N90" s="528">
        <v>92.26</v>
      </c>
      <c r="O90" s="528">
        <v>492.58</v>
      </c>
      <c r="P90" s="243">
        <v>6056000</v>
      </c>
      <c r="Q90" s="528">
        <v>25.74</v>
      </c>
      <c r="R90" s="528">
        <v>137.4</v>
      </c>
      <c r="S90" s="243">
        <v>-4235000</v>
      </c>
      <c r="T90" s="528">
        <v>-18</v>
      </c>
      <c r="U90" s="528">
        <v>-96.08</v>
      </c>
      <c r="V90" s="451"/>
    </row>
    <row r="91" spans="1:22" ht="20.100000000000001" customHeight="1" x14ac:dyDescent="0.3">
      <c r="A91" s="433"/>
      <c r="B91" s="324">
        <v>2033</v>
      </c>
      <c r="C91" s="332"/>
      <c r="D91" s="325" t="s">
        <v>265</v>
      </c>
      <c r="E91" s="299">
        <v>1073</v>
      </c>
      <c r="F91" s="299">
        <v>2006</v>
      </c>
      <c r="G91" s="641">
        <v>46</v>
      </c>
      <c r="H91" s="641">
        <v>56</v>
      </c>
      <c r="I91" s="243">
        <v>147467000</v>
      </c>
      <c r="J91" s="528">
        <v>6126.08</v>
      </c>
      <c r="K91" s="243">
        <v>117917000</v>
      </c>
      <c r="L91" s="528">
        <v>4898.51</v>
      </c>
      <c r="M91" s="243">
        <v>104277000</v>
      </c>
      <c r="N91" s="528">
        <v>88.43</v>
      </c>
      <c r="O91" s="528">
        <v>4331.88</v>
      </c>
      <c r="P91" s="243">
        <v>8677000</v>
      </c>
      <c r="Q91" s="528">
        <v>5.88</v>
      </c>
      <c r="R91" s="528">
        <v>360.46</v>
      </c>
      <c r="S91" s="243">
        <v>4962000</v>
      </c>
      <c r="T91" s="528">
        <v>4.21</v>
      </c>
      <c r="U91" s="528">
        <v>206.13</v>
      </c>
      <c r="V91" s="451"/>
    </row>
    <row r="92" spans="1:22" ht="20.100000000000001" customHeight="1" x14ac:dyDescent="0.3">
      <c r="A92" s="324"/>
      <c r="B92" s="324">
        <v>2031</v>
      </c>
      <c r="C92" s="241"/>
      <c r="D92" s="325" t="s">
        <v>266</v>
      </c>
      <c r="E92" s="299">
        <v>1194</v>
      </c>
      <c r="F92" s="299">
        <v>2325</v>
      </c>
      <c r="G92" s="641">
        <v>32.799999999999997</v>
      </c>
      <c r="H92" s="641">
        <v>50</v>
      </c>
      <c r="I92" s="243">
        <v>99662000</v>
      </c>
      <c r="J92" s="528">
        <v>3572.11</v>
      </c>
      <c r="K92" s="243">
        <v>89700000</v>
      </c>
      <c r="L92" s="528">
        <v>3215.05</v>
      </c>
      <c r="M92" s="243">
        <v>85640000</v>
      </c>
      <c r="N92" s="528">
        <v>95.47</v>
      </c>
      <c r="O92" s="528">
        <v>3069.53</v>
      </c>
      <c r="P92" s="243">
        <v>9521000</v>
      </c>
      <c r="Q92" s="528">
        <v>9.5500000000000007</v>
      </c>
      <c r="R92" s="528">
        <v>341.25</v>
      </c>
      <c r="S92" s="243">
        <v>-5461000</v>
      </c>
      <c r="T92" s="528">
        <v>-6.09</v>
      </c>
      <c r="U92" s="528">
        <v>-195.73</v>
      </c>
      <c r="V92" s="451"/>
    </row>
    <row r="93" spans="1:22" ht="20.100000000000001" customHeight="1" x14ac:dyDescent="0.3">
      <c r="A93" s="324">
        <v>1125</v>
      </c>
      <c r="B93" s="324">
        <v>1790</v>
      </c>
      <c r="C93" s="325" t="s">
        <v>17</v>
      </c>
      <c r="D93" s="325" t="s">
        <v>126</v>
      </c>
      <c r="E93" s="299">
        <v>101731</v>
      </c>
      <c r="F93" s="299">
        <v>219642</v>
      </c>
      <c r="G93" s="641">
        <v>21.1</v>
      </c>
      <c r="H93" s="641">
        <v>43.53</v>
      </c>
      <c r="I93" s="243">
        <v>12739344000</v>
      </c>
      <c r="J93" s="528">
        <v>4833.37</v>
      </c>
      <c r="K93" s="243">
        <v>9570596000</v>
      </c>
      <c r="L93" s="528">
        <v>3631.13</v>
      </c>
      <c r="M93" s="243">
        <v>9862282000</v>
      </c>
      <c r="N93" s="528">
        <v>103.05</v>
      </c>
      <c r="O93" s="528">
        <v>3741.8</v>
      </c>
      <c r="P93" s="243">
        <v>630537000</v>
      </c>
      <c r="Q93" s="528">
        <v>4.95</v>
      </c>
      <c r="R93" s="528">
        <v>239.23</v>
      </c>
      <c r="S93" s="243">
        <v>-922224000</v>
      </c>
      <c r="T93" s="528">
        <v>-9.64</v>
      </c>
      <c r="U93" s="528">
        <v>-349.9</v>
      </c>
      <c r="V93" s="451"/>
    </row>
    <row r="94" spans="1:22" ht="20.100000000000001" customHeight="1" x14ac:dyDescent="0.3">
      <c r="A94" s="433"/>
      <c r="B94" s="324">
        <v>1791</v>
      </c>
      <c r="C94" s="326"/>
      <c r="D94" s="325" t="s">
        <v>120</v>
      </c>
      <c r="E94" s="299">
        <v>38257</v>
      </c>
      <c r="F94" s="299">
        <v>92482</v>
      </c>
      <c r="G94" s="641">
        <v>16.899999999999999</v>
      </c>
      <c r="H94" s="641">
        <v>40.729999999999997</v>
      </c>
      <c r="I94" s="243">
        <v>2113925000</v>
      </c>
      <c r="J94" s="528">
        <v>1904.81</v>
      </c>
      <c r="K94" s="243">
        <v>2113543000</v>
      </c>
      <c r="L94" s="528">
        <v>1904.46</v>
      </c>
      <c r="M94" s="243">
        <v>1784820000</v>
      </c>
      <c r="N94" s="528">
        <v>84.45</v>
      </c>
      <c r="O94" s="528">
        <v>1608.26</v>
      </c>
      <c r="P94" s="243">
        <v>226149000</v>
      </c>
      <c r="Q94" s="528">
        <v>10.7</v>
      </c>
      <c r="R94" s="528">
        <v>203.78</v>
      </c>
      <c r="S94" s="243">
        <v>102574000</v>
      </c>
      <c r="T94" s="528">
        <v>4.8499999999999996</v>
      </c>
      <c r="U94" s="528">
        <v>92.43</v>
      </c>
      <c r="V94" s="451"/>
    </row>
    <row r="95" spans="1:22" ht="20.100000000000001" customHeight="1" x14ac:dyDescent="0.3">
      <c r="A95" s="433"/>
      <c r="B95" s="324">
        <v>2247</v>
      </c>
      <c r="C95" s="326"/>
      <c r="D95" s="325" t="s">
        <v>37</v>
      </c>
      <c r="E95" s="299">
        <v>230691</v>
      </c>
      <c r="F95" s="299">
        <v>612243</v>
      </c>
      <c r="G95" s="641">
        <v>9.1999999999999993</v>
      </c>
      <c r="H95" s="641">
        <v>34.51</v>
      </c>
      <c r="I95" s="243">
        <v>16130299000</v>
      </c>
      <c r="J95" s="528">
        <v>2195.52</v>
      </c>
      <c r="K95" s="243">
        <v>12128101000</v>
      </c>
      <c r="L95" s="528">
        <v>1650.77</v>
      </c>
      <c r="M95" s="243">
        <v>10412324000</v>
      </c>
      <c r="N95" s="528">
        <v>85.85</v>
      </c>
      <c r="O95" s="528">
        <v>1417.24</v>
      </c>
      <c r="P95" s="243">
        <v>1396541000</v>
      </c>
      <c r="Q95" s="528">
        <v>8.66</v>
      </c>
      <c r="R95" s="528">
        <v>190.09</v>
      </c>
      <c r="S95" s="243">
        <v>319236000</v>
      </c>
      <c r="T95" s="528">
        <v>2.63</v>
      </c>
      <c r="U95" s="528">
        <v>43.45</v>
      </c>
      <c r="V95" s="451"/>
    </row>
    <row r="96" spans="1:22" ht="20.100000000000001" customHeight="1" x14ac:dyDescent="0.3">
      <c r="A96" s="433"/>
      <c r="B96" s="324">
        <v>1793</v>
      </c>
      <c r="C96" s="326"/>
      <c r="D96" s="325" t="s">
        <v>121</v>
      </c>
      <c r="E96" s="299">
        <v>11011</v>
      </c>
      <c r="F96" s="299">
        <v>20951</v>
      </c>
      <c r="G96" s="641">
        <v>32.799999999999997</v>
      </c>
      <c r="H96" s="641">
        <v>49.34</v>
      </c>
      <c r="I96" s="243">
        <v>1032420000</v>
      </c>
      <c r="J96" s="528">
        <v>4106.49</v>
      </c>
      <c r="K96" s="243">
        <v>878171000</v>
      </c>
      <c r="L96" s="528">
        <v>3492.96</v>
      </c>
      <c r="M96" s="243">
        <v>812958000</v>
      </c>
      <c r="N96" s="528">
        <v>92.57</v>
      </c>
      <c r="O96" s="528">
        <v>3233.57</v>
      </c>
      <c r="P96" s="243">
        <v>68009000</v>
      </c>
      <c r="Q96" s="528">
        <v>6.59</v>
      </c>
      <c r="R96" s="528">
        <v>270.51</v>
      </c>
      <c r="S96" s="243">
        <v>-2795000</v>
      </c>
      <c r="T96" s="528">
        <v>-0.32</v>
      </c>
      <c r="U96" s="528">
        <v>-11.12</v>
      </c>
      <c r="V96" s="451"/>
    </row>
    <row r="97" spans="1:22" ht="20.100000000000001" customHeight="1" x14ac:dyDescent="0.3">
      <c r="A97" s="433"/>
      <c r="B97" s="324">
        <v>1794</v>
      </c>
      <c r="C97" s="326"/>
      <c r="D97" s="325" t="s">
        <v>122</v>
      </c>
      <c r="E97" s="299">
        <v>23979</v>
      </c>
      <c r="F97" s="299">
        <v>82707</v>
      </c>
      <c r="G97" s="641">
        <v>8.1999999999999993</v>
      </c>
      <c r="H97" s="641">
        <v>34.729999999999997</v>
      </c>
      <c r="I97" s="243">
        <v>1121042000</v>
      </c>
      <c r="J97" s="528">
        <v>1129.53</v>
      </c>
      <c r="K97" s="243">
        <v>1121042000</v>
      </c>
      <c r="L97" s="528">
        <v>1129.53</v>
      </c>
      <c r="M97" s="243">
        <v>956080000</v>
      </c>
      <c r="N97" s="528">
        <v>85.28</v>
      </c>
      <c r="O97" s="528">
        <v>963.32</v>
      </c>
      <c r="P97" s="243">
        <v>139793000</v>
      </c>
      <c r="Q97" s="528">
        <v>12.47</v>
      </c>
      <c r="R97" s="528">
        <v>140.85</v>
      </c>
      <c r="S97" s="243">
        <v>25169000</v>
      </c>
      <c r="T97" s="528">
        <v>2.25</v>
      </c>
      <c r="U97" s="528">
        <v>25.36</v>
      </c>
      <c r="V97" s="451"/>
    </row>
    <row r="98" spans="1:22" ht="20.100000000000001" customHeight="1" x14ac:dyDescent="0.3">
      <c r="A98" s="324"/>
      <c r="B98" s="324">
        <v>2248</v>
      </c>
      <c r="C98" s="325"/>
      <c r="D98" s="325" t="s">
        <v>39</v>
      </c>
      <c r="E98" s="299">
        <v>78632</v>
      </c>
      <c r="F98" s="299">
        <v>258635</v>
      </c>
      <c r="G98" s="641">
        <v>6.6</v>
      </c>
      <c r="H98" s="641">
        <v>31.79</v>
      </c>
      <c r="I98" s="243">
        <v>4108807000</v>
      </c>
      <c r="J98" s="528">
        <v>1323.88</v>
      </c>
      <c r="K98" s="243">
        <v>3499206000</v>
      </c>
      <c r="L98" s="528">
        <v>1127.46</v>
      </c>
      <c r="M98" s="243">
        <v>2594835000</v>
      </c>
      <c r="N98" s="528">
        <v>74.150000000000006</v>
      </c>
      <c r="O98" s="528">
        <v>836.07</v>
      </c>
      <c r="P98" s="243">
        <v>454496000</v>
      </c>
      <c r="Q98" s="528">
        <v>11.06</v>
      </c>
      <c r="R98" s="528">
        <v>146.44</v>
      </c>
      <c r="S98" s="243">
        <v>449876000</v>
      </c>
      <c r="T98" s="528">
        <v>12.86</v>
      </c>
      <c r="U98" s="528">
        <v>144.94999999999999</v>
      </c>
      <c r="V98" s="451"/>
    </row>
    <row r="99" spans="1:22" ht="20.100000000000001" customHeight="1" x14ac:dyDescent="0.3">
      <c r="A99" s="324">
        <v>1202</v>
      </c>
      <c r="B99" s="324">
        <v>6092</v>
      </c>
      <c r="C99" s="325" t="s">
        <v>202</v>
      </c>
      <c r="D99" s="325" t="s">
        <v>605</v>
      </c>
      <c r="E99" s="299">
        <v>19112</v>
      </c>
      <c r="F99" s="299">
        <v>38466</v>
      </c>
      <c r="G99" s="641">
        <v>6.8</v>
      </c>
      <c r="H99" s="641">
        <v>33.299999999999997</v>
      </c>
      <c r="I99" s="243">
        <v>636815000</v>
      </c>
      <c r="J99" s="528">
        <v>1379.61</v>
      </c>
      <c r="K99" s="243">
        <v>628397000</v>
      </c>
      <c r="L99" s="528">
        <v>1361.37</v>
      </c>
      <c r="M99" s="243">
        <v>534132000</v>
      </c>
      <c r="N99" s="528">
        <v>85</v>
      </c>
      <c r="O99" s="528">
        <v>1157.1500000000001</v>
      </c>
      <c r="P99" s="243">
        <v>120014000</v>
      </c>
      <c r="Q99" s="528">
        <v>18.850000000000001</v>
      </c>
      <c r="R99" s="528">
        <v>260</v>
      </c>
      <c r="S99" s="243">
        <v>-25749000</v>
      </c>
      <c r="T99" s="528">
        <v>-4.0999999999999996</v>
      </c>
      <c r="U99" s="528">
        <v>-55.78</v>
      </c>
      <c r="V99" s="451"/>
    </row>
    <row r="100" spans="1:22" ht="20.100000000000001" customHeight="1" x14ac:dyDescent="0.3">
      <c r="A100" s="433"/>
      <c r="B100" s="324">
        <v>6083</v>
      </c>
      <c r="C100" s="326"/>
      <c r="D100" s="325" t="s">
        <v>606</v>
      </c>
      <c r="E100" s="299">
        <v>4781</v>
      </c>
      <c r="F100" s="299">
        <v>10370</v>
      </c>
      <c r="G100" s="641">
        <v>10.6</v>
      </c>
      <c r="H100" s="641">
        <v>34.6</v>
      </c>
      <c r="I100" s="243">
        <v>233491000</v>
      </c>
      <c r="J100" s="528">
        <v>1876.33</v>
      </c>
      <c r="K100" s="243">
        <v>231077000</v>
      </c>
      <c r="L100" s="528">
        <v>1856.94</v>
      </c>
      <c r="M100" s="243">
        <v>218273000</v>
      </c>
      <c r="N100" s="528">
        <v>94.46</v>
      </c>
      <c r="O100" s="528">
        <v>1754.04</v>
      </c>
      <c r="P100" s="243">
        <v>31025000</v>
      </c>
      <c r="Q100" s="528">
        <v>13.29</v>
      </c>
      <c r="R100" s="528">
        <v>249.32</v>
      </c>
      <c r="S100" s="243">
        <v>-18221000</v>
      </c>
      <c r="T100" s="528">
        <v>-7.89</v>
      </c>
      <c r="U100" s="528">
        <v>-146.41999999999999</v>
      </c>
      <c r="V100" s="451"/>
    </row>
    <row r="101" spans="1:22" ht="20.100000000000001" customHeight="1" x14ac:dyDescent="0.3">
      <c r="A101" s="433"/>
      <c r="B101" s="324">
        <v>2020</v>
      </c>
      <c r="C101" s="326"/>
      <c r="D101" s="325" t="s">
        <v>607</v>
      </c>
      <c r="E101" s="299">
        <v>11027</v>
      </c>
      <c r="F101" s="299">
        <v>20549</v>
      </c>
      <c r="G101" s="641">
        <v>28.8</v>
      </c>
      <c r="H101" s="641">
        <v>48.2</v>
      </c>
      <c r="I101" s="243">
        <v>622078000</v>
      </c>
      <c r="J101" s="528">
        <v>2522.7399999999998</v>
      </c>
      <c r="K101" s="243">
        <v>616337000</v>
      </c>
      <c r="L101" s="528">
        <v>2499.46</v>
      </c>
      <c r="M101" s="243">
        <v>615047000</v>
      </c>
      <c r="N101" s="528">
        <v>99.79</v>
      </c>
      <c r="O101" s="528">
        <v>2494.23</v>
      </c>
      <c r="P101" s="243">
        <v>72227000</v>
      </c>
      <c r="Q101" s="528">
        <v>11.61</v>
      </c>
      <c r="R101" s="528">
        <v>292.91000000000003</v>
      </c>
      <c r="S101" s="243">
        <v>-70937000</v>
      </c>
      <c r="T101" s="528">
        <v>-11.51</v>
      </c>
      <c r="U101" s="528">
        <v>-287.67</v>
      </c>
      <c r="V101" s="451"/>
    </row>
    <row r="102" spans="1:22" ht="20.100000000000001" customHeight="1" x14ac:dyDescent="0.3">
      <c r="A102" s="324"/>
      <c r="B102" s="324">
        <v>2018</v>
      </c>
      <c r="C102" s="326"/>
      <c r="D102" s="325" t="s">
        <v>609</v>
      </c>
      <c r="E102" s="299">
        <v>13548</v>
      </c>
      <c r="F102" s="299">
        <v>24164</v>
      </c>
      <c r="G102" s="641">
        <v>31.3</v>
      </c>
      <c r="H102" s="641">
        <v>51.3</v>
      </c>
      <c r="I102" s="243">
        <v>962681000</v>
      </c>
      <c r="J102" s="528">
        <v>3319.96</v>
      </c>
      <c r="K102" s="243">
        <v>955868000</v>
      </c>
      <c r="L102" s="528">
        <v>3296.46</v>
      </c>
      <c r="M102" s="243">
        <v>913727000</v>
      </c>
      <c r="N102" s="528">
        <v>95.59</v>
      </c>
      <c r="O102" s="528">
        <v>3151.13</v>
      </c>
      <c r="P102" s="243">
        <v>90751000</v>
      </c>
      <c r="Q102" s="528">
        <v>9.43</v>
      </c>
      <c r="R102" s="528">
        <v>312.97000000000003</v>
      </c>
      <c r="S102" s="243">
        <v>-48610000</v>
      </c>
      <c r="T102" s="528">
        <v>-5.09</v>
      </c>
      <c r="U102" s="528">
        <v>-167.64</v>
      </c>
      <c r="V102" s="451"/>
    </row>
    <row r="103" spans="1:22" ht="20.100000000000001" customHeight="1" x14ac:dyDescent="0.3">
      <c r="A103" s="324">
        <v>1598</v>
      </c>
      <c r="B103" s="324">
        <v>2259</v>
      </c>
      <c r="C103" s="325" t="s">
        <v>139</v>
      </c>
      <c r="D103" s="325" t="s">
        <v>50</v>
      </c>
      <c r="E103" s="299">
        <v>378237</v>
      </c>
      <c r="F103" s="299">
        <v>932521</v>
      </c>
      <c r="G103" s="641">
        <v>2.4700000000000002</v>
      </c>
      <c r="H103" s="641">
        <v>33.93</v>
      </c>
      <c r="I103" s="243">
        <v>27178436000</v>
      </c>
      <c r="J103" s="528">
        <v>2428.7600000000002</v>
      </c>
      <c r="K103" s="243">
        <v>27178436000</v>
      </c>
      <c r="L103" s="528">
        <v>2428.7600000000002</v>
      </c>
      <c r="M103" s="243">
        <v>25311498000</v>
      </c>
      <c r="N103" s="528">
        <v>93.13</v>
      </c>
      <c r="O103" s="528">
        <v>2261.92</v>
      </c>
      <c r="P103" s="243">
        <v>1137957000</v>
      </c>
      <c r="Q103" s="528">
        <v>4.1900000000000004</v>
      </c>
      <c r="R103" s="528">
        <v>101.69</v>
      </c>
      <c r="S103" s="243">
        <v>728982000</v>
      </c>
      <c r="T103" s="528">
        <v>2.68</v>
      </c>
      <c r="U103" s="528">
        <v>65.14</v>
      </c>
      <c r="V103" s="451"/>
    </row>
    <row r="104" spans="1:22" ht="20.100000000000001" customHeight="1" x14ac:dyDescent="0.3">
      <c r="A104" s="324">
        <v>1537</v>
      </c>
      <c r="B104" s="324" t="s">
        <v>808</v>
      </c>
      <c r="C104" s="325" t="s">
        <v>19</v>
      </c>
      <c r="D104" s="325" t="s">
        <v>134</v>
      </c>
      <c r="E104" s="299">
        <v>0</v>
      </c>
      <c r="F104" s="299">
        <v>0</v>
      </c>
      <c r="G104" s="641">
        <v>0</v>
      </c>
      <c r="H104" s="641">
        <v>0</v>
      </c>
      <c r="I104" s="243">
        <v>849644000</v>
      </c>
      <c r="J104" s="528">
        <v>0</v>
      </c>
      <c r="K104" s="243">
        <v>849644000</v>
      </c>
      <c r="L104" s="528">
        <v>0</v>
      </c>
      <c r="M104" s="243">
        <v>847765000</v>
      </c>
      <c r="N104" s="528">
        <v>99.78</v>
      </c>
      <c r="O104" s="528">
        <v>0</v>
      </c>
      <c r="P104" s="243">
        <v>86459000</v>
      </c>
      <c r="Q104" s="528">
        <v>10.18</v>
      </c>
      <c r="R104" s="528">
        <v>0</v>
      </c>
      <c r="S104" s="243">
        <v>-84581000</v>
      </c>
      <c r="T104" s="528">
        <v>-9.9499999999999993</v>
      </c>
      <c r="U104" s="528">
        <v>0</v>
      </c>
      <c r="V104" s="451"/>
    </row>
    <row r="105" spans="1:22" ht="20.100000000000001" customHeight="1" x14ac:dyDescent="0.3">
      <c r="A105" s="324">
        <v>1149</v>
      </c>
      <c r="B105" s="324">
        <v>2261</v>
      </c>
      <c r="C105" s="325" t="s">
        <v>20</v>
      </c>
      <c r="D105" s="325" t="s">
        <v>615</v>
      </c>
      <c r="E105" s="299">
        <v>9309</v>
      </c>
      <c r="F105" s="299">
        <v>22652</v>
      </c>
      <c r="G105" s="641">
        <v>13.46</v>
      </c>
      <c r="H105" s="641">
        <v>37.11</v>
      </c>
      <c r="I105" s="243">
        <v>437913000</v>
      </c>
      <c r="J105" s="528">
        <v>1611.02</v>
      </c>
      <c r="K105" s="243">
        <v>437913000</v>
      </c>
      <c r="L105" s="528">
        <v>1611.02</v>
      </c>
      <c r="M105" s="243">
        <v>441403000</v>
      </c>
      <c r="N105" s="528">
        <v>100.8</v>
      </c>
      <c r="O105" s="528">
        <v>1623.86</v>
      </c>
      <c r="P105" s="243">
        <v>38538000</v>
      </c>
      <c r="Q105" s="528">
        <v>8.8000000000000007</v>
      </c>
      <c r="R105" s="528">
        <v>141.78</v>
      </c>
      <c r="S105" s="243">
        <v>-42027000</v>
      </c>
      <c r="T105" s="528">
        <v>-9.6</v>
      </c>
      <c r="U105" s="528">
        <v>-154.61000000000001</v>
      </c>
      <c r="V105" s="451"/>
    </row>
    <row r="106" spans="1:22" ht="20.100000000000001" customHeight="1" x14ac:dyDescent="0.3">
      <c r="A106" s="433"/>
      <c r="B106" s="324">
        <v>1832</v>
      </c>
      <c r="C106" s="326"/>
      <c r="D106" s="325" t="s">
        <v>616</v>
      </c>
      <c r="E106" s="299">
        <v>6198</v>
      </c>
      <c r="F106" s="299">
        <v>13739</v>
      </c>
      <c r="G106" s="641">
        <v>18.13</v>
      </c>
      <c r="H106" s="641">
        <v>39.21</v>
      </c>
      <c r="I106" s="243">
        <v>362024000</v>
      </c>
      <c r="J106" s="528">
        <v>2195.84</v>
      </c>
      <c r="K106" s="243">
        <v>308568000</v>
      </c>
      <c r="L106" s="528">
        <v>1871.61</v>
      </c>
      <c r="M106" s="243">
        <v>313522000</v>
      </c>
      <c r="N106" s="528">
        <v>101.61</v>
      </c>
      <c r="O106" s="528">
        <v>1901.65</v>
      </c>
      <c r="P106" s="243">
        <v>28731000</v>
      </c>
      <c r="Q106" s="528">
        <v>7.94</v>
      </c>
      <c r="R106" s="528">
        <v>174.27</v>
      </c>
      <c r="S106" s="243">
        <v>-33686000</v>
      </c>
      <c r="T106" s="528">
        <v>-10.92</v>
      </c>
      <c r="U106" s="528">
        <v>-204.32</v>
      </c>
      <c r="V106" s="451"/>
    </row>
    <row r="107" spans="1:22" ht="20.100000000000001" customHeight="1" x14ac:dyDescent="0.3">
      <c r="A107" s="324"/>
      <c r="B107" s="324">
        <v>1831</v>
      </c>
      <c r="C107" s="325"/>
      <c r="D107" s="325" t="s">
        <v>617</v>
      </c>
      <c r="E107" s="299">
        <v>16127</v>
      </c>
      <c r="F107" s="299">
        <v>34948</v>
      </c>
      <c r="G107" s="641">
        <v>20.41</v>
      </c>
      <c r="H107" s="641">
        <v>41.99</v>
      </c>
      <c r="I107" s="243">
        <v>1216379000</v>
      </c>
      <c r="J107" s="528">
        <v>2900.45</v>
      </c>
      <c r="K107" s="243">
        <v>1094907000</v>
      </c>
      <c r="L107" s="528">
        <v>2610.8000000000002</v>
      </c>
      <c r="M107" s="243">
        <v>1053585000</v>
      </c>
      <c r="N107" s="528">
        <v>96.23</v>
      </c>
      <c r="O107" s="528">
        <v>2512.27</v>
      </c>
      <c r="P107" s="243">
        <v>98851000</v>
      </c>
      <c r="Q107" s="528">
        <v>8.1300000000000008</v>
      </c>
      <c r="R107" s="528">
        <v>235.71</v>
      </c>
      <c r="S107" s="243">
        <v>-57529000</v>
      </c>
      <c r="T107" s="528">
        <v>-5.25</v>
      </c>
      <c r="U107" s="528">
        <v>-137.18</v>
      </c>
      <c r="V107" s="451"/>
    </row>
    <row r="108" spans="1:22" ht="20.100000000000001" customHeight="1" x14ac:dyDescent="0.3">
      <c r="A108" s="1203">
        <v>1140</v>
      </c>
      <c r="B108" s="324">
        <v>1952</v>
      </c>
      <c r="C108" s="1196" t="s">
        <v>96</v>
      </c>
      <c r="D108" s="325" t="s">
        <v>656</v>
      </c>
      <c r="E108" s="299">
        <v>17462</v>
      </c>
      <c r="F108" s="299">
        <v>36739</v>
      </c>
      <c r="G108" s="641">
        <v>11.36</v>
      </c>
      <c r="H108" s="641">
        <v>56.81</v>
      </c>
      <c r="I108" s="243">
        <v>1172778000</v>
      </c>
      <c r="J108" s="528">
        <v>2660.16</v>
      </c>
      <c r="K108" s="243">
        <v>1172778000</v>
      </c>
      <c r="L108" s="528">
        <v>2660.16</v>
      </c>
      <c r="M108" s="243">
        <v>1031617000</v>
      </c>
      <c r="N108" s="528">
        <v>87.96</v>
      </c>
      <c r="O108" s="528">
        <v>2339.9699999999998</v>
      </c>
      <c r="P108" s="243">
        <v>98805000</v>
      </c>
      <c r="Q108" s="528">
        <v>8.42</v>
      </c>
      <c r="R108" s="528">
        <v>224.11</v>
      </c>
      <c r="S108" s="243">
        <v>42356000</v>
      </c>
      <c r="T108" s="528">
        <v>3.61</v>
      </c>
      <c r="U108" s="528">
        <v>96.07</v>
      </c>
      <c r="V108" s="451"/>
    </row>
    <row r="109" spans="1:22" ht="20.100000000000001" customHeight="1" x14ac:dyDescent="0.3">
      <c r="A109" s="1197"/>
      <c r="B109" s="324">
        <v>1956</v>
      </c>
      <c r="C109" s="1197"/>
      <c r="D109" s="325" t="s">
        <v>657</v>
      </c>
      <c r="E109" s="299">
        <v>28996</v>
      </c>
      <c r="F109" s="299">
        <v>58318</v>
      </c>
      <c r="G109" s="641">
        <v>4.87</v>
      </c>
      <c r="H109" s="641">
        <v>45.46</v>
      </c>
      <c r="I109" s="243">
        <v>1160090000</v>
      </c>
      <c r="J109" s="528">
        <v>1657.71</v>
      </c>
      <c r="K109" s="243">
        <v>1160090000</v>
      </c>
      <c r="L109" s="528">
        <v>1657.71</v>
      </c>
      <c r="M109" s="243">
        <v>1082065000</v>
      </c>
      <c r="N109" s="528">
        <v>93.27</v>
      </c>
      <c r="O109" s="528">
        <v>1546.21</v>
      </c>
      <c r="P109" s="243">
        <v>180751000</v>
      </c>
      <c r="Q109" s="528">
        <v>15.58</v>
      </c>
      <c r="R109" s="528">
        <v>258.27999999999997</v>
      </c>
      <c r="S109" s="243">
        <v>-102726000</v>
      </c>
      <c r="T109" s="528">
        <v>-8.86</v>
      </c>
      <c r="U109" s="528">
        <v>-146.79</v>
      </c>
      <c r="V109" s="451"/>
    </row>
    <row r="110" spans="1:22" s="762" customFormat="1" ht="20.100000000000001" customHeight="1" x14ac:dyDescent="0.3">
      <c r="A110" s="324">
        <v>1167</v>
      </c>
      <c r="B110" s="324">
        <v>27115</v>
      </c>
      <c r="C110" s="325" t="s">
        <v>637</v>
      </c>
      <c r="D110" s="325" t="s">
        <v>706</v>
      </c>
      <c r="E110" s="299">
        <v>2239</v>
      </c>
      <c r="F110" s="299">
        <v>4360</v>
      </c>
      <c r="G110" s="641">
        <v>25.3</v>
      </c>
      <c r="H110" s="641">
        <v>46.43</v>
      </c>
      <c r="I110" s="243">
        <v>128184000</v>
      </c>
      <c r="J110" s="665">
        <v>2450</v>
      </c>
      <c r="K110" s="243">
        <v>128184000</v>
      </c>
      <c r="L110" s="665">
        <v>2450</v>
      </c>
      <c r="M110" s="243">
        <v>154315000</v>
      </c>
      <c r="N110" s="528">
        <v>120.39</v>
      </c>
      <c r="O110" s="665">
        <v>2949.45</v>
      </c>
      <c r="P110" s="327">
        <v>13732000</v>
      </c>
      <c r="Q110" s="528">
        <v>10.71</v>
      </c>
      <c r="R110" s="560">
        <v>262.45999999999998</v>
      </c>
      <c r="S110" s="243">
        <v>-39863000</v>
      </c>
      <c r="T110" s="528">
        <v>-31.1</v>
      </c>
      <c r="U110" s="528">
        <v>-761.91</v>
      </c>
      <c r="V110" s="769"/>
    </row>
    <row r="111" spans="1:22" s="762" customFormat="1" ht="20.100000000000001" customHeight="1" x14ac:dyDescent="0.3">
      <c r="A111" s="433"/>
      <c r="B111" s="324">
        <v>27127</v>
      </c>
      <c r="C111" s="326"/>
      <c r="D111" s="325" t="s">
        <v>707</v>
      </c>
      <c r="E111" s="299">
        <v>1484</v>
      </c>
      <c r="F111" s="299">
        <v>2692</v>
      </c>
      <c r="G111" s="641">
        <v>43.8</v>
      </c>
      <c r="H111" s="641">
        <v>54.84</v>
      </c>
      <c r="I111" s="243">
        <v>210414000</v>
      </c>
      <c r="J111" s="665">
        <v>6513.56</v>
      </c>
      <c r="K111" s="243">
        <v>158408000</v>
      </c>
      <c r="L111" s="665">
        <v>4903.67</v>
      </c>
      <c r="M111" s="243">
        <v>150489000</v>
      </c>
      <c r="N111" s="528">
        <v>95</v>
      </c>
      <c r="O111" s="665">
        <v>4658.53</v>
      </c>
      <c r="P111" s="327">
        <v>14503000</v>
      </c>
      <c r="Q111" s="528">
        <v>6.89</v>
      </c>
      <c r="R111" s="560">
        <v>448.95</v>
      </c>
      <c r="S111" s="243">
        <v>-6584000</v>
      </c>
      <c r="T111" s="528">
        <v>-4.16</v>
      </c>
      <c r="U111" s="528">
        <v>-203.81</v>
      </c>
      <c r="V111" s="769"/>
    </row>
    <row r="112" spans="1:22" s="762" customFormat="1" ht="20.100000000000001" customHeight="1" x14ac:dyDescent="0.3">
      <c r="A112" s="433"/>
      <c r="B112" s="324">
        <v>27121</v>
      </c>
      <c r="C112" s="326"/>
      <c r="D112" s="325" t="s">
        <v>708</v>
      </c>
      <c r="E112" s="299">
        <v>6219</v>
      </c>
      <c r="F112" s="299">
        <v>11341</v>
      </c>
      <c r="G112" s="641">
        <v>38.799999999999997</v>
      </c>
      <c r="H112" s="641">
        <v>52.97</v>
      </c>
      <c r="I112" s="243">
        <v>469050000</v>
      </c>
      <c r="J112" s="665">
        <v>3446.57</v>
      </c>
      <c r="K112" s="243">
        <v>423119000</v>
      </c>
      <c r="L112" s="665">
        <v>3109.07</v>
      </c>
      <c r="M112" s="243">
        <v>480473000</v>
      </c>
      <c r="N112" s="528">
        <v>113.56</v>
      </c>
      <c r="O112" s="665">
        <v>3530.5</v>
      </c>
      <c r="P112" s="327">
        <v>48531000</v>
      </c>
      <c r="Q112" s="528">
        <v>10.35</v>
      </c>
      <c r="R112" s="560">
        <v>356.6</v>
      </c>
      <c r="S112" s="243">
        <v>-105885000</v>
      </c>
      <c r="T112" s="528">
        <v>-25.02</v>
      </c>
      <c r="U112" s="528">
        <v>-778.04</v>
      </c>
      <c r="V112" s="769"/>
    </row>
    <row r="113" spans="1:22" s="762" customFormat="1" ht="20.100000000000001" customHeight="1" x14ac:dyDescent="0.3">
      <c r="A113" s="324"/>
      <c r="B113" s="324">
        <v>27109</v>
      </c>
      <c r="C113" s="325"/>
      <c r="D113" s="325" t="s">
        <v>721</v>
      </c>
      <c r="E113" s="299">
        <v>29221</v>
      </c>
      <c r="F113" s="299">
        <v>30131</v>
      </c>
      <c r="G113" s="641">
        <v>0.75</v>
      </c>
      <c r="H113" s="641">
        <v>24.61</v>
      </c>
      <c r="I113" s="243">
        <v>171720000</v>
      </c>
      <c r="J113" s="665">
        <v>474.93</v>
      </c>
      <c r="K113" s="243">
        <v>171720000</v>
      </c>
      <c r="L113" s="665">
        <v>474.93</v>
      </c>
      <c r="M113" s="243">
        <v>149919000</v>
      </c>
      <c r="N113" s="528">
        <v>87.3</v>
      </c>
      <c r="O113" s="665">
        <v>414.63</v>
      </c>
      <c r="P113" s="327">
        <v>34787000</v>
      </c>
      <c r="Q113" s="528">
        <v>20.260000000000002</v>
      </c>
      <c r="R113" s="560">
        <v>96.21</v>
      </c>
      <c r="S113" s="243">
        <v>-12986000</v>
      </c>
      <c r="T113" s="528">
        <v>-7.56</v>
      </c>
      <c r="U113" s="528">
        <v>-35.92</v>
      </c>
      <c r="V113" s="769"/>
    </row>
    <row r="114" spans="1:22" ht="20.100000000000001" customHeight="1" x14ac:dyDescent="0.3">
      <c r="A114" s="1203">
        <v>1600</v>
      </c>
      <c r="B114" s="324">
        <v>2353</v>
      </c>
      <c r="C114" s="1196" t="s">
        <v>178</v>
      </c>
      <c r="D114" s="325" t="s">
        <v>135</v>
      </c>
      <c r="E114" s="299">
        <v>5905</v>
      </c>
      <c r="F114" s="299">
        <v>12093</v>
      </c>
      <c r="G114" s="641">
        <v>22.24</v>
      </c>
      <c r="H114" s="641">
        <v>43.51</v>
      </c>
      <c r="I114" s="243">
        <v>454052000</v>
      </c>
      <c r="J114" s="528">
        <v>3128.89</v>
      </c>
      <c r="K114" s="243">
        <v>379300000</v>
      </c>
      <c r="L114" s="528">
        <v>2613.77</v>
      </c>
      <c r="M114" s="243">
        <v>376600000</v>
      </c>
      <c r="N114" s="528">
        <v>99.29</v>
      </c>
      <c r="O114" s="528">
        <v>2595.17</v>
      </c>
      <c r="P114" s="243">
        <v>29743000</v>
      </c>
      <c r="Q114" s="528">
        <v>6.55</v>
      </c>
      <c r="R114" s="528">
        <v>204.96</v>
      </c>
      <c r="S114" s="243">
        <v>-27043000</v>
      </c>
      <c r="T114" s="528">
        <v>-7.13</v>
      </c>
      <c r="U114" s="528">
        <v>-186.35</v>
      </c>
      <c r="V114" s="451"/>
    </row>
    <row r="115" spans="1:22" ht="20.100000000000001" customHeight="1" x14ac:dyDescent="0.3">
      <c r="A115" s="1197"/>
      <c r="B115" s="324">
        <v>6023</v>
      </c>
      <c r="C115" s="1197"/>
      <c r="D115" s="325" t="s">
        <v>269</v>
      </c>
      <c r="E115" s="299">
        <v>431</v>
      </c>
      <c r="F115" s="299">
        <v>689</v>
      </c>
      <c r="G115" s="641">
        <v>50.36</v>
      </c>
      <c r="H115" s="641">
        <v>57.02</v>
      </c>
      <c r="I115" s="243">
        <v>17604000</v>
      </c>
      <c r="J115" s="528">
        <v>2129.17</v>
      </c>
      <c r="K115" s="243">
        <v>17604000</v>
      </c>
      <c r="L115" s="528">
        <v>2129.17</v>
      </c>
      <c r="M115" s="243">
        <v>23811000</v>
      </c>
      <c r="N115" s="528">
        <v>135.26</v>
      </c>
      <c r="O115" s="528">
        <v>2879.9</v>
      </c>
      <c r="P115" s="243">
        <v>1572000</v>
      </c>
      <c r="Q115" s="528">
        <v>8.93</v>
      </c>
      <c r="R115" s="528">
        <v>190.13</v>
      </c>
      <c r="S115" s="243">
        <v>-7779000</v>
      </c>
      <c r="T115" s="528">
        <v>-44.19</v>
      </c>
      <c r="U115" s="528">
        <v>-940.86</v>
      </c>
      <c r="V115" s="451"/>
    </row>
    <row r="116" spans="1:22" ht="20.100000000000001" customHeight="1" x14ac:dyDescent="0.3">
      <c r="A116" s="324">
        <v>1214</v>
      </c>
      <c r="B116" s="324">
        <v>1915</v>
      </c>
      <c r="C116" s="325" t="s">
        <v>205</v>
      </c>
      <c r="D116" s="325" t="s">
        <v>136</v>
      </c>
      <c r="E116" s="299">
        <v>1556</v>
      </c>
      <c r="F116" s="299">
        <v>2255</v>
      </c>
      <c r="G116" s="641">
        <v>4.07</v>
      </c>
      <c r="H116" s="641">
        <v>32.47</v>
      </c>
      <c r="I116" s="243">
        <v>35391000</v>
      </c>
      <c r="J116" s="528">
        <v>1307.8699999999999</v>
      </c>
      <c r="K116" s="243">
        <v>35391000</v>
      </c>
      <c r="L116" s="528">
        <v>1307.8699999999999</v>
      </c>
      <c r="M116" s="243">
        <v>33908000</v>
      </c>
      <c r="N116" s="528">
        <v>95.81</v>
      </c>
      <c r="O116" s="528">
        <v>1253.07</v>
      </c>
      <c r="P116" s="243">
        <v>2190000</v>
      </c>
      <c r="Q116" s="528">
        <v>6.19</v>
      </c>
      <c r="R116" s="528">
        <v>80.930000000000007</v>
      </c>
      <c r="S116" s="243">
        <v>-707000</v>
      </c>
      <c r="T116" s="528">
        <v>-2</v>
      </c>
      <c r="U116" s="528">
        <v>-26.13</v>
      </c>
      <c r="V116" s="451"/>
    </row>
    <row r="117" spans="1:22" ht="20.100000000000001" customHeight="1" x14ac:dyDescent="0.3">
      <c r="A117" s="433"/>
      <c r="B117" s="324">
        <v>2318</v>
      </c>
      <c r="C117" s="326"/>
      <c r="D117" s="325" t="s">
        <v>159</v>
      </c>
      <c r="E117" s="299">
        <v>2474</v>
      </c>
      <c r="F117" s="299">
        <v>4288</v>
      </c>
      <c r="G117" s="641">
        <v>33.47</v>
      </c>
      <c r="H117" s="641">
        <v>51.56</v>
      </c>
      <c r="I117" s="243">
        <v>179160000</v>
      </c>
      <c r="J117" s="528">
        <v>3481.81</v>
      </c>
      <c r="K117" s="243">
        <v>158619000</v>
      </c>
      <c r="L117" s="528">
        <v>3082.61</v>
      </c>
      <c r="M117" s="243">
        <v>198248000</v>
      </c>
      <c r="N117" s="528">
        <v>124.98</v>
      </c>
      <c r="O117" s="528">
        <v>3852.77</v>
      </c>
      <c r="P117" s="243">
        <v>4793000</v>
      </c>
      <c r="Q117" s="528">
        <v>2.68</v>
      </c>
      <c r="R117" s="528">
        <v>93.15</v>
      </c>
      <c r="S117" s="243">
        <v>-44422000</v>
      </c>
      <c r="T117" s="528">
        <v>-28.01</v>
      </c>
      <c r="U117" s="528">
        <v>-863.3</v>
      </c>
      <c r="V117" s="451"/>
    </row>
    <row r="118" spans="1:22" ht="20.100000000000001" customHeight="1" x14ac:dyDescent="0.3">
      <c r="A118" s="324"/>
      <c r="B118" s="324">
        <v>2319</v>
      </c>
      <c r="C118" s="325"/>
      <c r="D118" s="325" t="s">
        <v>61</v>
      </c>
      <c r="E118" s="299">
        <v>247</v>
      </c>
      <c r="F118" s="299">
        <v>343</v>
      </c>
      <c r="G118" s="641">
        <v>65.7</v>
      </c>
      <c r="H118" s="641">
        <v>67.150000000000006</v>
      </c>
      <c r="I118" s="243">
        <v>27380000</v>
      </c>
      <c r="J118" s="528">
        <v>6652.09</v>
      </c>
      <c r="K118" s="243">
        <v>24572000</v>
      </c>
      <c r="L118" s="528">
        <v>5969.87</v>
      </c>
      <c r="M118" s="243">
        <v>24806000</v>
      </c>
      <c r="N118" s="528">
        <v>100.95</v>
      </c>
      <c r="O118" s="528">
        <v>6026.72</v>
      </c>
      <c r="P118" s="243">
        <v>485000</v>
      </c>
      <c r="Q118" s="528">
        <v>1.77</v>
      </c>
      <c r="R118" s="528">
        <v>117.83</v>
      </c>
      <c r="S118" s="243">
        <v>-719000</v>
      </c>
      <c r="T118" s="528">
        <v>-2.93</v>
      </c>
      <c r="U118" s="528">
        <v>-174.68</v>
      </c>
      <c r="V118" s="451"/>
    </row>
    <row r="119" spans="1:22" ht="20.100000000000001" customHeight="1" x14ac:dyDescent="0.3">
      <c r="A119" s="324">
        <v>1194</v>
      </c>
      <c r="B119" s="324">
        <v>1899</v>
      </c>
      <c r="C119" s="325" t="s">
        <v>76</v>
      </c>
      <c r="D119" s="325" t="s">
        <v>160</v>
      </c>
      <c r="E119" s="299">
        <v>10116</v>
      </c>
      <c r="F119" s="299">
        <v>22979</v>
      </c>
      <c r="G119" s="641">
        <v>11.18</v>
      </c>
      <c r="H119" s="641">
        <v>37.770000000000003</v>
      </c>
      <c r="I119" s="243">
        <v>440203000</v>
      </c>
      <c r="J119" s="528">
        <v>1596.4</v>
      </c>
      <c r="K119" s="243">
        <v>440203000</v>
      </c>
      <c r="L119" s="528">
        <v>1596.4</v>
      </c>
      <c r="M119" s="243">
        <v>368782000</v>
      </c>
      <c r="N119" s="528">
        <v>83.78</v>
      </c>
      <c r="O119" s="528">
        <v>1337.39</v>
      </c>
      <c r="P119" s="243">
        <v>64627000</v>
      </c>
      <c r="Q119" s="528">
        <v>14.68</v>
      </c>
      <c r="R119" s="528">
        <v>234.37</v>
      </c>
      <c r="S119" s="243">
        <v>6794000</v>
      </c>
      <c r="T119" s="528">
        <v>1.54</v>
      </c>
      <c r="U119" s="528">
        <v>24.64</v>
      </c>
      <c r="V119" s="451"/>
    </row>
    <row r="120" spans="1:22" ht="20.100000000000001" customHeight="1" x14ac:dyDescent="0.3">
      <c r="A120" s="433"/>
      <c r="B120" s="324">
        <v>1900</v>
      </c>
      <c r="C120" s="326"/>
      <c r="D120" s="325" t="s">
        <v>161</v>
      </c>
      <c r="E120" s="299">
        <v>8519</v>
      </c>
      <c r="F120" s="299">
        <v>18383</v>
      </c>
      <c r="G120" s="641">
        <v>9.89</v>
      </c>
      <c r="H120" s="641">
        <v>35.020000000000003</v>
      </c>
      <c r="I120" s="243">
        <v>410791000</v>
      </c>
      <c r="J120" s="528">
        <v>1862.19</v>
      </c>
      <c r="K120" s="243">
        <v>410791000</v>
      </c>
      <c r="L120" s="528">
        <v>1862.19</v>
      </c>
      <c r="M120" s="243">
        <v>347385000</v>
      </c>
      <c r="N120" s="528">
        <v>84.56</v>
      </c>
      <c r="O120" s="528">
        <v>1574.76</v>
      </c>
      <c r="P120" s="243">
        <v>53934000</v>
      </c>
      <c r="Q120" s="528">
        <v>13.13</v>
      </c>
      <c r="R120" s="528">
        <v>244.49</v>
      </c>
      <c r="S120" s="243">
        <v>9472000</v>
      </c>
      <c r="T120" s="528">
        <v>2.31</v>
      </c>
      <c r="U120" s="528">
        <v>42.94</v>
      </c>
      <c r="V120" s="451"/>
    </row>
    <row r="121" spans="1:22" ht="20.100000000000001" customHeight="1" x14ac:dyDescent="0.3">
      <c r="A121" s="433"/>
      <c r="B121" s="324">
        <v>1903</v>
      </c>
      <c r="C121" s="326"/>
      <c r="D121" s="325" t="s">
        <v>164</v>
      </c>
      <c r="E121" s="299">
        <v>1170</v>
      </c>
      <c r="F121" s="299">
        <v>1946</v>
      </c>
      <c r="G121" s="641">
        <v>53.91</v>
      </c>
      <c r="H121" s="641">
        <v>60.71</v>
      </c>
      <c r="I121" s="243">
        <v>190374000</v>
      </c>
      <c r="J121" s="528">
        <v>8152.36</v>
      </c>
      <c r="K121" s="243">
        <v>190374000</v>
      </c>
      <c r="L121" s="528">
        <v>8152.36</v>
      </c>
      <c r="M121" s="243">
        <v>215036000</v>
      </c>
      <c r="N121" s="528">
        <v>112.95</v>
      </c>
      <c r="O121" s="528">
        <v>9208.4599999999991</v>
      </c>
      <c r="P121" s="243">
        <v>7552000</v>
      </c>
      <c r="Q121" s="528">
        <v>3.97</v>
      </c>
      <c r="R121" s="528">
        <v>323.39999999999998</v>
      </c>
      <c r="S121" s="243">
        <v>-32214000</v>
      </c>
      <c r="T121" s="528">
        <v>-16.920000000000002</v>
      </c>
      <c r="U121" s="528">
        <v>-1379.5</v>
      </c>
      <c r="V121" s="451"/>
    </row>
    <row r="122" spans="1:22" ht="20.100000000000001" customHeight="1" x14ac:dyDescent="0.3">
      <c r="A122" s="433"/>
      <c r="B122" s="324">
        <v>1901</v>
      </c>
      <c r="C122" s="326"/>
      <c r="D122" s="325" t="s">
        <v>162</v>
      </c>
      <c r="E122" s="299">
        <v>5387</v>
      </c>
      <c r="F122" s="299">
        <v>10895</v>
      </c>
      <c r="G122" s="641">
        <v>30.29</v>
      </c>
      <c r="H122" s="641">
        <v>48.47</v>
      </c>
      <c r="I122" s="243">
        <v>464629000</v>
      </c>
      <c r="J122" s="528">
        <v>3553.84</v>
      </c>
      <c r="K122" s="243">
        <v>464629000</v>
      </c>
      <c r="L122" s="528">
        <v>3553.84</v>
      </c>
      <c r="M122" s="243">
        <v>455276000</v>
      </c>
      <c r="N122" s="528">
        <v>97.99</v>
      </c>
      <c r="O122" s="528">
        <v>3482.3</v>
      </c>
      <c r="P122" s="243">
        <v>34660000</v>
      </c>
      <c r="Q122" s="528">
        <v>7.46</v>
      </c>
      <c r="R122" s="528">
        <v>265.11</v>
      </c>
      <c r="S122" s="243">
        <v>-25307000</v>
      </c>
      <c r="T122" s="528">
        <v>-5.45</v>
      </c>
      <c r="U122" s="528">
        <v>-193.57</v>
      </c>
      <c r="V122" s="451"/>
    </row>
    <row r="123" spans="1:22" ht="20.100000000000001" customHeight="1" x14ac:dyDescent="0.3">
      <c r="A123" s="324"/>
      <c r="B123" s="324">
        <v>1902</v>
      </c>
      <c r="C123" s="325"/>
      <c r="D123" s="325" t="s">
        <v>163</v>
      </c>
      <c r="E123" s="299">
        <v>1692</v>
      </c>
      <c r="F123" s="299">
        <v>3140</v>
      </c>
      <c r="G123" s="641">
        <v>41.72</v>
      </c>
      <c r="H123" s="641">
        <v>53.42</v>
      </c>
      <c r="I123" s="243">
        <v>168132000</v>
      </c>
      <c r="J123" s="528">
        <v>4462.1000000000004</v>
      </c>
      <c r="K123" s="243">
        <v>168132000</v>
      </c>
      <c r="L123" s="528">
        <v>4462.1000000000004</v>
      </c>
      <c r="M123" s="243">
        <v>173527000</v>
      </c>
      <c r="N123" s="528">
        <v>103.21</v>
      </c>
      <c r="O123" s="528">
        <v>4605.28</v>
      </c>
      <c r="P123" s="243">
        <v>10870000</v>
      </c>
      <c r="Q123" s="528">
        <v>6.47</v>
      </c>
      <c r="R123" s="528">
        <v>288.48</v>
      </c>
      <c r="S123" s="243">
        <v>-16265000</v>
      </c>
      <c r="T123" s="528">
        <v>-9.67</v>
      </c>
      <c r="U123" s="528">
        <v>-431.66</v>
      </c>
      <c r="V123" s="451"/>
    </row>
    <row r="124" spans="1:22" ht="20.100000000000001" customHeight="1" x14ac:dyDescent="0.3">
      <c r="A124" s="324">
        <v>1486</v>
      </c>
      <c r="B124" s="324">
        <v>1847</v>
      </c>
      <c r="C124" s="1196" t="s">
        <v>115</v>
      </c>
      <c r="D124" s="325" t="s">
        <v>660</v>
      </c>
      <c r="E124" s="299">
        <v>21365</v>
      </c>
      <c r="F124" s="299">
        <v>53716</v>
      </c>
      <c r="G124" s="641">
        <v>7.69</v>
      </c>
      <c r="H124" s="641">
        <v>29.82</v>
      </c>
      <c r="I124" s="243">
        <v>1136838000</v>
      </c>
      <c r="J124" s="528">
        <v>1763.66</v>
      </c>
      <c r="K124" s="243">
        <v>1136838000</v>
      </c>
      <c r="L124" s="528">
        <v>1763.66</v>
      </c>
      <c r="M124" s="243">
        <v>1070736000</v>
      </c>
      <c r="N124" s="528">
        <v>94.19</v>
      </c>
      <c r="O124" s="528">
        <v>1661.11</v>
      </c>
      <c r="P124" s="243">
        <v>147942000</v>
      </c>
      <c r="Q124" s="528">
        <v>13.01</v>
      </c>
      <c r="R124" s="528">
        <v>229.51</v>
      </c>
      <c r="S124" s="243">
        <v>-81841000</v>
      </c>
      <c r="T124" s="528">
        <v>-7.2</v>
      </c>
      <c r="U124" s="528">
        <v>-126.97</v>
      </c>
      <c r="V124" s="451"/>
    </row>
    <row r="125" spans="1:22" ht="20.100000000000001" customHeight="1" x14ac:dyDescent="0.3">
      <c r="A125" s="433"/>
      <c r="B125" s="324">
        <v>1849</v>
      </c>
      <c r="C125" s="1197"/>
      <c r="D125" s="325" t="s">
        <v>659</v>
      </c>
      <c r="E125" s="299">
        <v>12805</v>
      </c>
      <c r="F125" s="299">
        <v>29236</v>
      </c>
      <c r="G125" s="641">
        <v>18.170000000000002</v>
      </c>
      <c r="H125" s="641">
        <v>33.71</v>
      </c>
      <c r="I125" s="243">
        <v>889351000</v>
      </c>
      <c r="J125" s="528">
        <v>2534.98</v>
      </c>
      <c r="K125" s="243">
        <v>889351000</v>
      </c>
      <c r="L125" s="528">
        <v>2534.98</v>
      </c>
      <c r="M125" s="243">
        <v>850903000</v>
      </c>
      <c r="N125" s="528">
        <v>95.68</v>
      </c>
      <c r="O125" s="528">
        <v>2425.39</v>
      </c>
      <c r="P125" s="243">
        <v>90248000</v>
      </c>
      <c r="Q125" s="528">
        <v>10.15</v>
      </c>
      <c r="R125" s="528">
        <v>257.24</v>
      </c>
      <c r="S125" s="243">
        <v>-51800000</v>
      </c>
      <c r="T125" s="528">
        <v>-5.82</v>
      </c>
      <c r="U125" s="528">
        <v>-147.65</v>
      </c>
      <c r="V125" s="451"/>
    </row>
    <row r="126" spans="1:22" ht="20.100000000000001" customHeight="1" x14ac:dyDescent="0.3">
      <c r="A126" s="324"/>
      <c r="B126" s="324">
        <v>2192</v>
      </c>
      <c r="C126" s="1197"/>
      <c r="D126" s="325" t="s">
        <v>134</v>
      </c>
      <c r="E126" s="299">
        <v>14447</v>
      </c>
      <c r="F126" s="299">
        <v>38883</v>
      </c>
      <c r="G126" s="641">
        <v>10</v>
      </c>
      <c r="H126" s="641">
        <v>32.549999999999997</v>
      </c>
      <c r="I126" s="243">
        <v>166083000</v>
      </c>
      <c r="J126" s="528">
        <v>355.95</v>
      </c>
      <c r="K126" s="243">
        <v>166083000</v>
      </c>
      <c r="L126" s="528">
        <v>355.95</v>
      </c>
      <c r="M126" s="243">
        <v>145381000</v>
      </c>
      <c r="N126" s="528">
        <v>87.54</v>
      </c>
      <c r="O126" s="528">
        <v>311.58</v>
      </c>
      <c r="P126" s="243">
        <v>19958000</v>
      </c>
      <c r="Q126" s="528">
        <v>12.02</v>
      </c>
      <c r="R126" s="528">
        <v>42.77</v>
      </c>
      <c r="S126" s="243">
        <v>744000</v>
      </c>
      <c r="T126" s="528">
        <v>0.45</v>
      </c>
      <c r="U126" s="528">
        <v>1.59</v>
      </c>
      <c r="V126" s="451"/>
    </row>
    <row r="127" spans="1:22" ht="20.100000000000001" customHeight="1" x14ac:dyDescent="0.3">
      <c r="A127" s="1203">
        <v>1592</v>
      </c>
      <c r="B127" s="324">
        <v>27133</v>
      </c>
      <c r="C127" s="1196" t="s">
        <v>116</v>
      </c>
      <c r="D127" s="325" t="s">
        <v>741</v>
      </c>
      <c r="E127" s="299">
        <v>5</v>
      </c>
      <c r="F127" s="299">
        <v>14</v>
      </c>
      <c r="G127" s="641">
        <v>7.14</v>
      </c>
      <c r="H127" s="641">
        <v>30.27</v>
      </c>
      <c r="I127" s="243">
        <v>299000</v>
      </c>
      <c r="J127" s="665">
        <v>1779.76</v>
      </c>
      <c r="K127" s="243">
        <v>299000</v>
      </c>
      <c r="L127" s="665">
        <v>1779.76</v>
      </c>
      <c r="M127" s="243">
        <v>169000</v>
      </c>
      <c r="N127" s="528">
        <v>56.52</v>
      </c>
      <c r="O127" s="665">
        <v>1005.95</v>
      </c>
      <c r="P127" s="327">
        <v>36000</v>
      </c>
      <c r="Q127" s="528">
        <v>12.04</v>
      </c>
      <c r="R127" s="560">
        <v>214.29</v>
      </c>
      <c r="S127" s="243">
        <v>94000</v>
      </c>
      <c r="T127" s="528">
        <v>31.44</v>
      </c>
      <c r="U127" s="528">
        <v>559.52</v>
      </c>
      <c r="V127" s="451"/>
    </row>
    <row r="128" spans="1:22" ht="20.100000000000001" customHeight="1" x14ac:dyDescent="0.3">
      <c r="A128" s="1197"/>
      <c r="B128" s="324">
        <v>1984</v>
      </c>
      <c r="C128" s="1197"/>
      <c r="D128" s="325" t="s">
        <v>146</v>
      </c>
      <c r="E128" s="299">
        <v>0</v>
      </c>
      <c r="F128" s="299">
        <v>0</v>
      </c>
      <c r="G128" s="641">
        <v>1.66</v>
      </c>
      <c r="H128" s="641">
        <v>27.7</v>
      </c>
      <c r="I128" s="243">
        <v>0</v>
      </c>
      <c r="J128" s="528">
        <v>0</v>
      </c>
      <c r="K128" s="243">
        <v>0</v>
      </c>
      <c r="L128" s="528">
        <v>0</v>
      </c>
      <c r="M128" s="243">
        <v>0</v>
      </c>
      <c r="N128" s="528">
        <v>0</v>
      </c>
      <c r="O128" s="528">
        <v>0</v>
      </c>
      <c r="P128" s="243">
        <v>0</v>
      </c>
      <c r="Q128" s="528">
        <v>0</v>
      </c>
      <c r="R128" s="528">
        <v>0</v>
      </c>
      <c r="S128" s="243">
        <v>0</v>
      </c>
      <c r="T128" s="528">
        <v>0</v>
      </c>
      <c r="U128" s="528">
        <v>0</v>
      </c>
      <c r="V128" s="451"/>
    </row>
    <row r="129" spans="1:22" ht="20.100000000000001" customHeight="1" x14ac:dyDescent="0.3">
      <c r="A129" s="324">
        <v>1597</v>
      </c>
      <c r="B129" s="324">
        <v>1948</v>
      </c>
      <c r="C129" s="490" t="s">
        <v>196</v>
      </c>
      <c r="D129" s="325" t="s">
        <v>166</v>
      </c>
      <c r="E129" s="299">
        <v>23429</v>
      </c>
      <c r="F129" s="299">
        <v>30686</v>
      </c>
      <c r="G129" s="641">
        <v>0.66</v>
      </c>
      <c r="H129" s="641">
        <v>37.369999999999997</v>
      </c>
      <c r="I129" s="243">
        <v>486619000</v>
      </c>
      <c r="J129" s="528">
        <v>1321.5</v>
      </c>
      <c r="K129" s="243">
        <v>486619000</v>
      </c>
      <c r="L129" s="528">
        <v>1321.5</v>
      </c>
      <c r="M129" s="243">
        <v>439856000</v>
      </c>
      <c r="N129" s="528">
        <v>90.39</v>
      </c>
      <c r="O129" s="528">
        <v>1194.51</v>
      </c>
      <c r="P129" s="243">
        <v>48833000</v>
      </c>
      <c r="Q129" s="528">
        <v>10.039999999999999</v>
      </c>
      <c r="R129" s="528">
        <v>132.61000000000001</v>
      </c>
      <c r="S129" s="243">
        <v>-2070000</v>
      </c>
      <c r="T129" s="528">
        <v>-0.43</v>
      </c>
      <c r="U129" s="528">
        <v>-5.62</v>
      </c>
      <c r="V129" s="451"/>
    </row>
    <row r="130" spans="1:22" ht="9.9499999999999993" customHeight="1" thickBot="1" x14ac:dyDescent="0.35">
      <c r="A130" s="338"/>
      <c r="B130" s="338"/>
      <c r="C130" s="246"/>
      <c r="D130" s="246"/>
      <c r="E130" s="337"/>
      <c r="F130" s="301"/>
      <c r="G130" s="659"/>
      <c r="H130" s="532"/>
      <c r="I130" s="248"/>
      <c r="J130" s="659"/>
      <c r="K130" s="248"/>
      <c r="L130" s="659"/>
      <c r="M130" s="248"/>
      <c r="N130" s="532"/>
      <c r="O130" s="659"/>
      <c r="P130" s="248"/>
      <c r="Q130" s="532"/>
      <c r="R130" s="659"/>
      <c r="S130" s="248"/>
      <c r="T130" s="532"/>
      <c r="U130" s="659"/>
      <c r="V130" s="184"/>
    </row>
    <row r="131" spans="1:22" ht="20.100000000000001" customHeight="1" thickBot="1" x14ac:dyDescent="0.35">
      <c r="A131" s="1149" t="s">
        <v>740</v>
      </c>
      <c r="B131" s="1198"/>
      <c r="C131" s="1198"/>
      <c r="D131" s="1150"/>
      <c r="E131" s="303">
        <v>1365117</v>
      </c>
      <c r="F131" s="303">
        <v>3253462</v>
      </c>
      <c r="G131" s="563">
        <v>12.69</v>
      </c>
      <c r="H131" s="563">
        <v>42.78</v>
      </c>
      <c r="I131" s="279">
        <v>91783455000</v>
      </c>
      <c r="J131" s="563">
        <v>2350.92</v>
      </c>
      <c r="K131" s="279">
        <v>83173194000</v>
      </c>
      <c r="L131" s="563">
        <v>2130.38</v>
      </c>
      <c r="M131" s="279">
        <v>76154421000</v>
      </c>
      <c r="N131" s="563">
        <v>91.56</v>
      </c>
      <c r="O131" s="563">
        <v>1950.6</v>
      </c>
      <c r="P131" s="279">
        <v>6728331000</v>
      </c>
      <c r="Q131" s="533">
        <v>7.33</v>
      </c>
      <c r="R131" s="533">
        <v>172.34</v>
      </c>
      <c r="S131" s="279">
        <v>290444000</v>
      </c>
      <c r="T131" s="563">
        <v>0.35</v>
      </c>
      <c r="U131" s="563">
        <v>7.44</v>
      </c>
      <c r="V131" s="184"/>
    </row>
    <row r="132" spans="1:22" ht="20.100000000000001" customHeight="1" thickTop="1" thickBot="1" x14ac:dyDescent="0.35">
      <c r="A132" s="1184"/>
      <c r="B132" s="1199"/>
      <c r="C132" s="1199"/>
      <c r="D132" s="1199"/>
      <c r="E132" s="1199"/>
      <c r="F132" s="1199"/>
      <c r="G132" s="1199"/>
      <c r="H132" s="1199"/>
      <c r="I132" s="1199"/>
      <c r="J132" s="1199"/>
      <c r="K132" s="1199"/>
      <c r="L132" s="1199"/>
      <c r="M132" s="1199"/>
      <c r="N132" s="1199"/>
      <c r="O132" s="1199"/>
      <c r="P132" s="1199"/>
      <c r="Q132" s="1199"/>
      <c r="R132" s="1199"/>
      <c r="S132" s="1199"/>
      <c r="T132" s="1199"/>
      <c r="U132" s="1199"/>
      <c r="V132" s="258"/>
    </row>
    <row r="133" spans="1:22" ht="20.100000000000001" customHeight="1" thickTop="1" thickBot="1" x14ac:dyDescent="0.35">
      <c r="A133" s="1149" t="s">
        <v>751</v>
      </c>
      <c r="B133" s="1198"/>
      <c r="C133" s="1198"/>
      <c r="D133" s="1150"/>
      <c r="E133" s="303">
        <v>1899695</v>
      </c>
      <c r="F133" s="303">
        <v>4233501</v>
      </c>
      <c r="G133" s="563">
        <v>12.01</v>
      </c>
      <c r="H133" s="563">
        <v>42.11</v>
      </c>
      <c r="I133" s="279">
        <v>116451209000</v>
      </c>
      <c r="J133" s="563">
        <v>2292.2600000000002</v>
      </c>
      <c r="K133" s="279">
        <v>105866146000</v>
      </c>
      <c r="L133" s="563">
        <v>2083.9</v>
      </c>
      <c r="M133" s="279">
        <v>95852389000</v>
      </c>
      <c r="N133" s="563">
        <v>90.54</v>
      </c>
      <c r="O133" s="563">
        <v>1886.78</v>
      </c>
      <c r="P133" s="279">
        <v>9344029000</v>
      </c>
      <c r="Q133" s="533">
        <v>8.02</v>
      </c>
      <c r="R133" s="533">
        <v>183.93</v>
      </c>
      <c r="S133" s="279">
        <v>669733000</v>
      </c>
      <c r="T133" s="563">
        <v>0.63</v>
      </c>
      <c r="U133" s="563">
        <v>13.18</v>
      </c>
      <c r="V133" s="184"/>
    </row>
    <row r="134" spans="1:22" ht="20.100000000000001" customHeight="1" thickTop="1" thickBot="1" x14ac:dyDescent="0.35">
      <c r="A134" s="1184"/>
      <c r="B134" s="1199"/>
      <c r="C134" s="1199"/>
      <c r="D134" s="1199"/>
      <c r="E134" s="1199"/>
      <c r="F134" s="1199"/>
      <c r="G134" s="1199"/>
      <c r="H134" s="1199"/>
      <c r="I134" s="1199"/>
      <c r="J134" s="1199"/>
      <c r="K134" s="1199"/>
      <c r="L134" s="1199"/>
      <c r="M134" s="1199"/>
      <c r="N134" s="1199"/>
      <c r="O134" s="1199"/>
      <c r="P134" s="1199"/>
      <c r="Q134" s="1199"/>
      <c r="R134" s="1199"/>
      <c r="S134" s="1199"/>
      <c r="T134" s="1199"/>
      <c r="U134" s="1199"/>
      <c r="V134" s="258"/>
    </row>
    <row r="135" spans="1:22" ht="20.100000000000001" customHeight="1" thickTop="1" x14ac:dyDescent="0.3">
      <c r="A135" s="1118"/>
      <c r="B135" s="1097"/>
      <c r="C135" s="1097"/>
      <c r="D135" s="1097"/>
      <c r="E135" s="1097"/>
      <c r="F135" s="1097"/>
      <c r="G135" s="1097"/>
      <c r="H135" s="1097"/>
      <c r="I135" s="1097"/>
      <c r="J135" s="1097"/>
      <c r="K135" s="1097"/>
      <c r="L135" s="1097"/>
      <c r="M135" s="1097"/>
      <c r="N135" s="1097"/>
      <c r="O135" s="1097"/>
      <c r="P135" s="1097"/>
      <c r="Q135" s="1097"/>
      <c r="R135" s="1097"/>
      <c r="S135" s="1097"/>
      <c r="T135" s="1097"/>
      <c r="U135" s="1097"/>
      <c r="V135" s="258"/>
    </row>
    <row r="136" spans="1:22" ht="20.100000000000001" customHeight="1" x14ac:dyDescent="0.3">
      <c r="A136" s="260" t="s">
        <v>223</v>
      </c>
      <c r="B136" s="237"/>
      <c r="C136" s="258"/>
      <c r="D136" s="258"/>
      <c r="E136" s="252"/>
      <c r="F136" s="252"/>
      <c r="G136" s="252"/>
      <c r="H136" s="252"/>
      <c r="I136" s="284"/>
      <c r="J136" s="283"/>
      <c r="K136" s="284"/>
      <c r="L136" s="283"/>
      <c r="M136" s="284"/>
      <c r="N136" s="283"/>
      <c r="O136" s="283"/>
      <c r="P136" s="284"/>
      <c r="Q136" s="283"/>
      <c r="R136" s="283"/>
      <c r="S136" s="284"/>
      <c r="T136" s="283"/>
      <c r="U136" s="283"/>
      <c r="V136" s="283"/>
    </row>
    <row r="137" spans="1:22" ht="20.100000000000001" customHeight="1" x14ac:dyDescent="0.3">
      <c r="A137" s="252" t="s">
        <v>107</v>
      </c>
      <c r="B137" s="1097" t="s">
        <v>462</v>
      </c>
      <c r="C137" s="1142"/>
      <c r="D137" s="1142"/>
      <c r="E137" s="1142"/>
      <c r="F137" s="1142"/>
      <c r="G137" s="1142"/>
      <c r="H137" s="1142"/>
      <c r="I137" s="1142"/>
      <c r="J137" s="1142"/>
      <c r="K137" s="1142"/>
      <c r="L137" s="1142"/>
      <c r="M137" s="1142"/>
      <c r="N137" s="1142"/>
      <c r="O137" s="1142"/>
      <c r="P137" s="1142"/>
      <c r="Q137" s="1142"/>
      <c r="R137" s="1142"/>
      <c r="S137" s="1142"/>
      <c r="T137" s="1142"/>
      <c r="U137" s="1142"/>
      <c r="V137" s="443"/>
    </row>
    <row r="138" spans="1:22" ht="20.100000000000001" customHeight="1" x14ac:dyDescent="0.3">
      <c r="A138" s="1097"/>
      <c r="B138" s="1097"/>
      <c r="C138" s="1097"/>
      <c r="D138" s="1097"/>
      <c r="E138" s="1097"/>
      <c r="F138" s="1097"/>
      <c r="G138" s="1097"/>
      <c r="H138" s="1097"/>
      <c r="I138" s="1097"/>
      <c r="J138" s="1097"/>
      <c r="K138" s="1097"/>
      <c r="L138" s="1097"/>
      <c r="M138" s="1097"/>
      <c r="N138" s="1097"/>
      <c r="O138" s="1097"/>
      <c r="P138" s="1097"/>
      <c r="Q138" s="1097"/>
      <c r="R138" s="1097"/>
      <c r="S138" s="1097"/>
      <c r="T138" s="1097"/>
      <c r="U138" s="1097"/>
      <c r="V138" s="443"/>
    </row>
    <row r="139" spans="1:22" ht="20.100000000000001" customHeight="1" x14ac:dyDescent="0.3">
      <c r="A139" s="1097" t="s">
        <v>432</v>
      </c>
      <c r="B139" s="1097"/>
      <c r="C139" s="1097"/>
      <c r="D139" s="1097"/>
      <c r="E139" s="1097"/>
      <c r="F139" s="1097"/>
      <c r="G139" s="1097"/>
      <c r="H139" s="1097"/>
      <c r="I139" s="1097"/>
      <c r="J139" s="1097"/>
      <c r="K139" s="1097"/>
      <c r="L139" s="1097"/>
      <c r="M139" s="1097"/>
      <c r="N139" s="1097"/>
      <c r="O139" s="1097"/>
      <c r="P139" s="1097"/>
      <c r="Q139" s="1097"/>
      <c r="R139" s="1097"/>
      <c r="S139" s="1097"/>
      <c r="T139" s="1097"/>
      <c r="U139" s="1097"/>
      <c r="V139" s="258"/>
    </row>
    <row r="140" spans="1:22" ht="20.100000000000001" customHeight="1" x14ac:dyDescent="0.3">
      <c r="A140" s="1097" t="s">
        <v>431</v>
      </c>
      <c r="B140" s="1097"/>
      <c r="C140" s="1097"/>
      <c r="D140" s="1097"/>
      <c r="E140" s="1097"/>
      <c r="F140" s="1097"/>
      <c r="G140" s="1097"/>
      <c r="H140" s="1097"/>
      <c r="I140" s="1097"/>
      <c r="J140" s="1097"/>
      <c r="K140" s="1097"/>
      <c r="L140" s="1097"/>
      <c r="M140" s="1097"/>
      <c r="N140" s="1097"/>
      <c r="O140" s="1097"/>
      <c r="P140" s="1097"/>
      <c r="Q140" s="1097"/>
      <c r="R140" s="1097"/>
      <c r="S140" s="1097"/>
      <c r="T140" s="1097"/>
      <c r="U140" s="1097"/>
      <c r="V140" s="258"/>
    </row>
    <row r="141" spans="1:22" ht="20.100000000000001" customHeight="1" x14ac:dyDescent="0.3">
      <c r="A141" s="1097" t="s">
        <v>426</v>
      </c>
      <c r="B141" s="1097"/>
      <c r="C141" s="1097"/>
      <c r="D141" s="1097"/>
      <c r="E141" s="1097"/>
      <c r="F141" s="1097"/>
      <c r="G141" s="1097"/>
      <c r="H141" s="1097"/>
      <c r="I141" s="1097"/>
      <c r="J141" s="1097"/>
      <c r="K141" s="1097"/>
      <c r="L141" s="1097"/>
      <c r="M141" s="1097"/>
      <c r="N141" s="1097"/>
      <c r="O141" s="1097"/>
      <c r="P141" s="1097"/>
      <c r="Q141" s="1097"/>
      <c r="R141" s="1097"/>
      <c r="S141" s="1097"/>
      <c r="T141" s="1097"/>
      <c r="U141" s="1097"/>
      <c r="V141" s="258"/>
    </row>
    <row r="142" spans="1:22" ht="20.100000000000001" customHeight="1" x14ac:dyDescent="0.3">
      <c r="A142" s="1097" t="s">
        <v>434</v>
      </c>
      <c r="B142" s="1097"/>
      <c r="C142" s="1097"/>
      <c r="D142" s="1097"/>
      <c r="E142" s="1097"/>
      <c r="F142" s="1097"/>
      <c r="G142" s="1097"/>
      <c r="H142" s="1097"/>
      <c r="I142" s="1097"/>
      <c r="J142" s="1097"/>
      <c r="K142" s="1097"/>
      <c r="L142" s="1097"/>
      <c r="M142" s="1097"/>
      <c r="N142" s="1097"/>
      <c r="O142" s="1097"/>
      <c r="P142" s="1097"/>
      <c r="Q142" s="1097"/>
      <c r="R142" s="1097"/>
      <c r="S142" s="1097"/>
      <c r="T142" s="1097"/>
      <c r="U142" s="1097"/>
      <c r="V142" s="258"/>
    </row>
    <row r="143" spans="1:22" s="223" customFormat="1" ht="20.100000000000001" customHeight="1" x14ac:dyDescent="0.2">
      <c r="A143" s="1118"/>
      <c r="B143" s="1097"/>
      <c r="C143" s="1097"/>
      <c r="D143" s="1097"/>
      <c r="E143" s="1097"/>
      <c r="F143" s="1097"/>
      <c r="G143" s="1097"/>
      <c r="H143" s="1097"/>
      <c r="I143" s="1097"/>
      <c r="J143" s="1097"/>
      <c r="K143" s="1097"/>
      <c r="L143" s="1097"/>
      <c r="M143" s="1097"/>
      <c r="N143" s="1097"/>
      <c r="O143" s="1097"/>
      <c r="P143" s="1097"/>
      <c r="Q143" s="1097"/>
      <c r="R143" s="1097"/>
      <c r="S143" s="1097"/>
      <c r="T143" s="1097"/>
      <c r="U143" s="1097"/>
      <c r="V143" s="258"/>
    </row>
  </sheetData>
  <autoFilter ref="D4:D129" xr:uid="{00000000-0009-0000-0000-000009000000}"/>
  <mergeCells count="52">
    <mergeCell ref="A114:A115"/>
    <mergeCell ref="A127:A128"/>
    <mergeCell ref="A108:A109"/>
    <mergeCell ref="A1:U2"/>
    <mergeCell ref="A4:A6"/>
    <mergeCell ref="B4:B6"/>
    <mergeCell ref="C4:C6"/>
    <mergeCell ref="D4:D6"/>
    <mergeCell ref="I4:J4"/>
    <mergeCell ref="K4:L4"/>
    <mergeCell ref="M4:O4"/>
    <mergeCell ref="P4:R4"/>
    <mergeCell ref="S4:U4"/>
    <mergeCell ref="E5:E6"/>
    <mergeCell ref="F5:F6"/>
    <mergeCell ref="A78:U78"/>
    <mergeCell ref="A80:U80"/>
    <mergeCell ref="P5:P6"/>
    <mergeCell ref="S5:S6"/>
    <mergeCell ref="A7:U7"/>
    <mergeCell ref="A8:U8"/>
    <mergeCell ref="A9:U9"/>
    <mergeCell ref="G5:G6"/>
    <mergeCell ref="H5:H6"/>
    <mergeCell ref="I5:I6"/>
    <mergeCell ref="K5:K6"/>
    <mergeCell ref="M5:M6"/>
    <mergeCell ref="A59:A60"/>
    <mergeCell ref="A40:A41"/>
    <mergeCell ref="C22:C23"/>
    <mergeCell ref="C61:C62"/>
    <mergeCell ref="C124:C126"/>
    <mergeCell ref="A133:D133"/>
    <mergeCell ref="A132:U132"/>
    <mergeCell ref="A142:U142"/>
    <mergeCell ref="C40:C41"/>
    <mergeCell ref="C59:C60"/>
    <mergeCell ref="C69:C71"/>
    <mergeCell ref="C127:C128"/>
    <mergeCell ref="C114:C115"/>
    <mergeCell ref="C108:C109"/>
    <mergeCell ref="A134:U134"/>
    <mergeCell ref="A135:U135"/>
    <mergeCell ref="B137:U137"/>
    <mergeCell ref="A131:D131"/>
    <mergeCell ref="A77:D77"/>
    <mergeCell ref="A79:U79"/>
    <mergeCell ref="A143:U143"/>
    <mergeCell ref="A138:U138"/>
    <mergeCell ref="A139:U139"/>
    <mergeCell ref="A140:U140"/>
    <mergeCell ref="A141:U141"/>
  </mergeCells>
  <printOptions gridLines="1"/>
  <pageMargins left="0.74803149606299213" right="0.74803149606299213" top="0.98425196850393704" bottom="0.98425196850393704" header="0.51181102362204722" footer="0.51181102362204722"/>
  <pageSetup paperSize="8" scale="46" fitToHeight="0" pageOrder="overThenDown" orientation="landscape" r:id="rId1"/>
  <headerFooter alignWithMargins="0">
    <oddFooter>&amp;C&amp;A&amp;RPage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Z369"/>
  <sheetViews>
    <sheetView view="pageBreakPreview" zoomScale="60" zoomScaleNormal="100" workbookViewId="0">
      <pane xSplit="4" ySplit="9" topLeftCell="M10" activePane="bottomRight" state="frozen"/>
      <selection activeCell="I95" sqref="I95"/>
      <selection pane="topRight" activeCell="I95" sqref="I95"/>
      <selection pane="bottomLeft" activeCell="I95" sqref="I95"/>
      <selection pane="bottomRight" sqref="A1:Y2"/>
    </sheetView>
  </sheetViews>
  <sheetFormatPr defaultColWidth="9.140625" defaultRowHeight="20.100000000000001" customHeight="1" x14ac:dyDescent="0.3"/>
  <cols>
    <col min="1" max="1" width="6.140625" style="287" customWidth="1"/>
    <col min="2" max="2" width="6.7109375" style="287" customWidth="1"/>
    <col min="3" max="3" width="27" style="309" customWidth="1"/>
    <col min="4" max="4" width="24.42578125" style="309" customWidth="1"/>
    <col min="5" max="6" width="11.7109375" style="287" customWidth="1"/>
    <col min="7" max="8" width="12.7109375" style="287" customWidth="1"/>
    <col min="9" max="9" width="13.7109375" style="311" customWidth="1"/>
    <col min="10" max="10" width="13.140625" style="339" customWidth="1"/>
    <col min="11" max="11" width="13.7109375" style="311" customWidth="1"/>
    <col min="12" max="12" width="12.28515625" style="339" customWidth="1"/>
    <col min="13" max="13" width="13.7109375" style="311" customWidth="1"/>
    <col min="14" max="14" width="10.7109375" style="339" customWidth="1"/>
    <col min="15" max="15" width="13.140625" style="339" customWidth="1"/>
    <col min="16" max="16" width="14.7109375" style="311" customWidth="1"/>
    <col min="17" max="17" width="10.7109375" style="339" customWidth="1"/>
    <col min="18" max="18" width="13.42578125" style="339" customWidth="1"/>
    <col min="19" max="19" width="13.7109375" style="311" customWidth="1"/>
    <col min="20" max="21" width="10.7109375" style="339" customWidth="1"/>
    <col min="22" max="22" width="13.7109375" style="311" customWidth="1"/>
    <col min="23" max="24" width="10.7109375" style="339" customWidth="1"/>
    <col min="25" max="25" width="9.42578125" style="678" customWidth="1"/>
    <col min="26" max="26" width="5.140625" style="334" customWidth="1"/>
    <col min="27" max="16384" width="9.140625" style="287"/>
  </cols>
  <sheetData>
    <row r="1" spans="1:26" ht="20.100000000000001" customHeight="1" x14ac:dyDescent="0.3">
      <c r="A1" s="1120" t="s">
        <v>1573</v>
      </c>
      <c r="B1" s="1018"/>
      <c r="C1" s="1018"/>
      <c r="D1" s="1018"/>
      <c r="E1" s="1018"/>
      <c r="F1" s="1018"/>
      <c r="G1" s="1018"/>
      <c r="H1" s="1018"/>
      <c r="I1" s="1018"/>
      <c r="J1" s="1018"/>
      <c r="K1" s="1018"/>
      <c r="L1" s="1018"/>
      <c r="M1" s="1018"/>
      <c r="N1" s="1018"/>
      <c r="O1" s="1018"/>
      <c r="P1" s="1018"/>
      <c r="Q1" s="1018"/>
      <c r="R1" s="1018"/>
      <c r="S1" s="1018"/>
      <c r="T1" s="1018"/>
      <c r="U1" s="1018"/>
      <c r="V1" s="1018"/>
      <c r="W1" s="1018"/>
      <c r="X1" s="1018"/>
      <c r="Y1" s="1018"/>
      <c r="Z1" s="448"/>
    </row>
    <row r="2" spans="1:26" ht="20.100000000000001" customHeight="1" x14ac:dyDescent="0.3">
      <c r="A2" s="1018"/>
      <c r="B2" s="1018"/>
      <c r="C2" s="1018"/>
      <c r="D2" s="1018"/>
      <c r="E2" s="1018"/>
      <c r="F2" s="1018"/>
      <c r="G2" s="1018"/>
      <c r="H2" s="1018"/>
      <c r="I2" s="1018"/>
      <c r="J2" s="1018"/>
      <c r="K2" s="1018"/>
      <c r="L2" s="1018"/>
      <c r="M2" s="1018"/>
      <c r="N2" s="1018"/>
      <c r="O2" s="1018"/>
      <c r="P2" s="1018"/>
      <c r="Q2" s="1018"/>
      <c r="R2" s="1018"/>
      <c r="S2" s="1018"/>
      <c r="T2" s="1018"/>
      <c r="U2" s="1018"/>
      <c r="V2" s="1018"/>
      <c r="W2" s="1018"/>
      <c r="X2" s="1018"/>
      <c r="Y2" s="1018"/>
      <c r="Z2" s="448"/>
    </row>
    <row r="3" spans="1:26" s="291" customFormat="1" ht="9.9499999999999993" customHeight="1" x14ac:dyDescent="0.3">
      <c r="A3" s="288"/>
      <c r="B3" s="526"/>
      <c r="C3" s="289"/>
      <c r="D3" s="288"/>
      <c r="E3" s="289"/>
      <c r="F3" s="288"/>
      <c r="G3" s="289"/>
      <c r="H3" s="288"/>
      <c r="I3" s="289"/>
      <c r="J3" s="318"/>
      <c r="K3" s="289"/>
      <c r="L3" s="318"/>
      <c r="M3" s="289"/>
      <c r="N3" s="318"/>
      <c r="O3" s="319"/>
      <c r="P3" s="288"/>
      <c r="Q3" s="318"/>
      <c r="R3" s="318"/>
      <c r="S3" s="288"/>
      <c r="T3" s="318"/>
      <c r="U3" s="318"/>
      <c r="V3" s="289"/>
      <c r="W3" s="318"/>
      <c r="X3" s="319"/>
      <c r="Y3" s="673"/>
      <c r="Z3" s="446"/>
    </row>
    <row r="4" spans="1:26" s="223" customFormat="1" ht="50.1" customHeight="1" x14ac:dyDescent="0.2">
      <c r="A4" s="1085" t="s">
        <v>225</v>
      </c>
      <c r="B4" s="1206" t="s">
        <v>547</v>
      </c>
      <c r="C4" s="1161" t="s">
        <v>226</v>
      </c>
      <c r="D4" s="1161" t="s">
        <v>248</v>
      </c>
      <c r="E4" s="320" t="s">
        <v>117</v>
      </c>
      <c r="F4" s="320" t="s">
        <v>14</v>
      </c>
      <c r="G4" s="321" t="s">
        <v>254</v>
      </c>
      <c r="H4" s="321" t="s">
        <v>262</v>
      </c>
      <c r="I4" s="1147" t="s">
        <v>92</v>
      </c>
      <c r="J4" s="1148"/>
      <c r="K4" s="1147" t="s">
        <v>188</v>
      </c>
      <c r="L4" s="1148"/>
      <c r="M4" s="1147" t="s">
        <v>507</v>
      </c>
      <c r="N4" s="1171"/>
      <c r="O4" s="1148"/>
      <c r="P4" s="1147" t="s">
        <v>509</v>
      </c>
      <c r="Q4" s="1171"/>
      <c r="R4" s="1148"/>
      <c r="S4" s="1147" t="s">
        <v>250</v>
      </c>
      <c r="T4" s="1171"/>
      <c r="U4" s="1148"/>
      <c r="V4" s="1147" t="s">
        <v>224</v>
      </c>
      <c r="W4" s="1171"/>
      <c r="X4" s="1148"/>
      <c r="Y4" s="674" t="s">
        <v>244</v>
      </c>
      <c r="Z4" s="449"/>
    </row>
    <row r="5" spans="1:26" s="223" customFormat="1" ht="20.100000000000001" customHeight="1" x14ac:dyDescent="0.2">
      <c r="A5" s="1085"/>
      <c r="B5" s="1207"/>
      <c r="C5" s="1209"/>
      <c r="D5" s="1209"/>
      <c r="E5" s="1210" t="s">
        <v>753</v>
      </c>
      <c r="F5" s="1210" t="s">
        <v>753</v>
      </c>
      <c r="G5" s="1085" t="s">
        <v>186</v>
      </c>
      <c r="H5" s="1085" t="s">
        <v>12</v>
      </c>
      <c r="I5" s="1201" t="s">
        <v>366</v>
      </c>
      <c r="J5" s="322" t="s">
        <v>362</v>
      </c>
      <c r="K5" s="1201" t="s">
        <v>366</v>
      </c>
      <c r="L5" s="322" t="s">
        <v>362</v>
      </c>
      <c r="M5" s="1201" t="s">
        <v>366</v>
      </c>
      <c r="N5" s="322" t="s">
        <v>373</v>
      </c>
      <c r="O5" s="322" t="s">
        <v>362</v>
      </c>
      <c r="P5" s="1201" t="s">
        <v>366</v>
      </c>
      <c r="Q5" s="322" t="s">
        <v>373</v>
      </c>
      <c r="R5" s="322" t="s">
        <v>362</v>
      </c>
      <c r="S5" s="1201" t="s">
        <v>366</v>
      </c>
      <c r="T5" s="322" t="s">
        <v>373</v>
      </c>
      <c r="U5" s="322" t="s">
        <v>362</v>
      </c>
      <c r="V5" s="1201" t="s">
        <v>366</v>
      </c>
      <c r="W5" s="322" t="s">
        <v>373</v>
      </c>
      <c r="X5" s="322" t="s">
        <v>362</v>
      </c>
      <c r="Y5" s="135">
        <v>2021</v>
      </c>
      <c r="Z5" s="450"/>
    </row>
    <row r="6" spans="1:26" ht="20.100000000000001" customHeight="1" thickBot="1" x14ac:dyDescent="0.35">
      <c r="A6" s="1020"/>
      <c r="B6" s="1208"/>
      <c r="C6" s="1122"/>
      <c r="D6" s="1122"/>
      <c r="E6" s="1020"/>
      <c r="F6" s="1020"/>
      <c r="G6" s="1020"/>
      <c r="H6" s="1020"/>
      <c r="I6" s="1020"/>
      <c r="J6" s="323" t="s">
        <v>292</v>
      </c>
      <c r="K6" s="1020"/>
      <c r="L6" s="323" t="s">
        <v>292</v>
      </c>
      <c r="M6" s="1020"/>
      <c r="N6" s="323" t="s">
        <v>385</v>
      </c>
      <c r="O6" s="267" t="s">
        <v>292</v>
      </c>
      <c r="P6" s="1020"/>
      <c r="Q6" s="323" t="s">
        <v>384</v>
      </c>
      <c r="R6" s="267" t="s">
        <v>292</v>
      </c>
      <c r="S6" s="1020"/>
      <c r="T6" s="323" t="s">
        <v>384</v>
      </c>
      <c r="U6" s="267" t="s">
        <v>292</v>
      </c>
      <c r="V6" s="1020"/>
      <c r="W6" s="323" t="s">
        <v>384</v>
      </c>
      <c r="X6" s="267" t="s">
        <v>292</v>
      </c>
      <c r="Y6" s="654" t="s">
        <v>12</v>
      </c>
      <c r="Z6" s="449"/>
    </row>
    <row r="7" spans="1:26" ht="20.100000000000001" customHeight="1" thickTop="1" x14ac:dyDescent="0.3">
      <c r="A7" s="1124"/>
      <c r="B7" s="1143"/>
      <c r="C7" s="1143"/>
      <c r="D7" s="1143"/>
      <c r="E7" s="1143"/>
      <c r="F7" s="1143"/>
      <c r="G7" s="1143"/>
      <c r="H7" s="1143"/>
      <c r="I7" s="1143"/>
      <c r="J7" s="1143"/>
      <c r="K7" s="1143"/>
      <c r="L7" s="1143"/>
      <c r="M7" s="1143"/>
      <c r="N7" s="1143"/>
      <c r="O7" s="1143"/>
      <c r="P7" s="1143"/>
      <c r="Q7" s="1143"/>
      <c r="R7" s="1143"/>
      <c r="S7" s="1143"/>
      <c r="T7" s="1143"/>
      <c r="U7" s="1143"/>
      <c r="V7" s="1143"/>
      <c r="W7" s="1143"/>
      <c r="X7" s="1143"/>
      <c r="Y7" s="1202"/>
      <c r="Z7" s="258"/>
    </row>
    <row r="8" spans="1:26" ht="20.100000000000001" customHeight="1" x14ac:dyDescent="0.3">
      <c r="A8" s="1127" t="s">
        <v>231</v>
      </c>
      <c r="B8" s="1097"/>
      <c r="C8" s="1097"/>
      <c r="D8" s="1097"/>
      <c r="E8" s="1097"/>
      <c r="F8" s="1097"/>
      <c r="G8" s="1097"/>
      <c r="H8" s="1097"/>
      <c r="I8" s="1097"/>
      <c r="J8" s="1097"/>
      <c r="K8" s="1097"/>
      <c r="L8" s="1097"/>
      <c r="M8" s="1097"/>
      <c r="N8" s="1097"/>
      <c r="O8" s="1097"/>
      <c r="P8" s="1097"/>
      <c r="Q8" s="1097"/>
      <c r="R8" s="1097"/>
      <c r="S8" s="1097"/>
      <c r="T8" s="1097"/>
      <c r="U8" s="1097"/>
      <c r="V8" s="1097"/>
      <c r="W8" s="1097"/>
      <c r="X8" s="1097"/>
      <c r="Y8" s="1132"/>
      <c r="Z8" s="258"/>
    </row>
    <row r="9" spans="1:26" ht="9.9499999999999993" customHeight="1" x14ac:dyDescent="0.3">
      <c r="A9" s="1135"/>
      <c r="B9" s="1129"/>
      <c r="C9" s="1129"/>
      <c r="D9" s="1129"/>
      <c r="E9" s="1129"/>
      <c r="F9" s="1129"/>
      <c r="G9" s="1129"/>
      <c r="H9" s="1129"/>
      <c r="I9" s="1129"/>
      <c r="J9" s="1129"/>
      <c r="K9" s="1129"/>
      <c r="L9" s="1129"/>
      <c r="M9" s="1129"/>
      <c r="N9" s="1129"/>
      <c r="O9" s="1129"/>
      <c r="P9" s="1129"/>
      <c r="Q9" s="1129"/>
      <c r="R9" s="1129"/>
      <c r="S9" s="1129"/>
      <c r="T9" s="1129"/>
      <c r="U9" s="1129"/>
      <c r="V9" s="1129"/>
      <c r="W9" s="1129"/>
      <c r="X9" s="1129"/>
      <c r="Y9" s="1130"/>
      <c r="Z9" s="265"/>
    </row>
    <row r="10" spans="1:26" s="762" customFormat="1" ht="20.100000000000001" customHeight="1" x14ac:dyDescent="0.3">
      <c r="A10" s="324">
        <v>1252</v>
      </c>
      <c r="B10" s="324">
        <v>6001</v>
      </c>
      <c r="C10" s="325" t="s">
        <v>93</v>
      </c>
      <c r="D10" s="325" t="s">
        <v>404</v>
      </c>
      <c r="E10" s="299">
        <v>8088</v>
      </c>
      <c r="F10" s="299">
        <v>16481</v>
      </c>
      <c r="G10" s="641">
        <v>36.340000000000003</v>
      </c>
      <c r="H10" s="641">
        <v>9.31</v>
      </c>
      <c r="I10" s="243">
        <v>248585000</v>
      </c>
      <c r="J10" s="528">
        <v>1256.93</v>
      </c>
      <c r="K10" s="243">
        <v>248585000</v>
      </c>
      <c r="L10" s="528">
        <v>1256.93</v>
      </c>
      <c r="M10" s="243">
        <v>217543000</v>
      </c>
      <c r="N10" s="528">
        <v>87.51</v>
      </c>
      <c r="O10" s="528">
        <v>1099.97</v>
      </c>
      <c r="P10" s="243">
        <v>217500000</v>
      </c>
      <c r="Q10" s="528">
        <v>87.5</v>
      </c>
      <c r="R10" s="528">
        <v>1099.75</v>
      </c>
      <c r="S10" s="243">
        <v>33248000</v>
      </c>
      <c r="T10" s="528">
        <v>13.37</v>
      </c>
      <c r="U10" s="528">
        <v>168.11</v>
      </c>
      <c r="V10" s="243">
        <v>-2164000</v>
      </c>
      <c r="W10" s="528">
        <v>-0.87</v>
      </c>
      <c r="X10" s="528">
        <v>-10.94</v>
      </c>
      <c r="Y10" s="672" t="s">
        <v>197</v>
      </c>
      <c r="Z10" s="769"/>
    </row>
    <row r="11" spans="1:26" s="762" customFormat="1" ht="20.100000000000001" customHeight="1" x14ac:dyDescent="0.3">
      <c r="A11" s="433"/>
      <c r="B11" s="324">
        <v>2172</v>
      </c>
      <c r="C11" s="326"/>
      <c r="D11" s="325" t="s">
        <v>405</v>
      </c>
      <c r="E11" s="299">
        <v>35611</v>
      </c>
      <c r="F11" s="299">
        <v>72432</v>
      </c>
      <c r="G11" s="641">
        <v>31.03</v>
      </c>
      <c r="H11" s="641">
        <v>3.97</v>
      </c>
      <c r="I11" s="243">
        <v>1291833000</v>
      </c>
      <c r="J11" s="665">
        <v>1486.26</v>
      </c>
      <c r="K11" s="243">
        <v>1087614000</v>
      </c>
      <c r="L11" s="665">
        <v>1251.3</v>
      </c>
      <c r="M11" s="38">
        <v>1174813000</v>
      </c>
      <c r="N11" s="528">
        <v>90.94</v>
      </c>
      <c r="O11" s="528">
        <v>1351.63</v>
      </c>
      <c r="P11" s="243">
        <v>971089000</v>
      </c>
      <c r="Q11" s="528">
        <v>89.29</v>
      </c>
      <c r="R11" s="665">
        <v>1117.24</v>
      </c>
      <c r="S11" s="38">
        <v>152186000</v>
      </c>
      <c r="T11" s="528">
        <v>13.99</v>
      </c>
      <c r="U11" s="528">
        <v>175.09</v>
      </c>
      <c r="V11" s="243">
        <v>-35661000</v>
      </c>
      <c r="W11" s="528">
        <v>-3.28</v>
      </c>
      <c r="X11" s="528">
        <v>-41.03</v>
      </c>
      <c r="Y11" s="675" t="s">
        <v>197</v>
      </c>
      <c r="Z11" s="769"/>
    </row>
    <row r="12" spans="1:26" s="762" customFormat="1" ht="20.100000000000001" customHeight="1" x14ac:dyDescent="0.3">
      <c r="A12" s="433"/>
      <c r="B12" s="324">
        <v>2171</v>
      </c>
      <c r="C12" s="326"/>
      <c r="D12" s="325" t="s">
        <v>406</v>
      </c>
      <c r="E12" s="299">
        <v>7493</v>
      </c>
      <c r="F12" s="299">
        <v>15159</v>
      </c>
      <c r="G12" s="641">
        <v>37.619999999999997</v>
      </c>
      <c r="H12" s="641">
        <v>12.81</v>
      </c>
      <c r="I12" s="243">
        <v>425601000</v>
      </c>
      <c r="J12" s="665">
        <v>2339.65</v>
      </c>
      <c r="K12" s="243">
        <v>358011000</v>
      </c>
      <c r="L12" s="665">
        <v>1968.09</v>
      </c>
      <c r="M12" s="38">
        <v>387686000</v>
      </c>
      <c r="N12" s="528">
        <v>91.09</v>
      </c>
      <c r="O12" s="528">
        <v>2131.2199999999998</v>
      </c>
      <c r="P12" s="243">
        <v>321598000</v>
      </c>
      <c r="Q12" s="528">
        <v>89.83</v>
      </c>
      <c r="R12" s="665">
        <v>1767.92</v>
      </c>
      <c r="S12" s="38">
        <v>34249000</v>
      </c>
      <c r="T12" s="528">
        <v>9.57</v>
      </c>
      <c r="U12" s="528">
        <v>188.28</v>
      </c>
      <c r="V12" s="243">
        <v>2164000</v>
      </c>
      <c r="W12" s="528">
        <v>0.6</v>
      </c>
      <c r="X12" s="528">
        <v>11.9</v>
      </c>
      <c r="Y12" s="675" t="s">
        <v>197</v>
      </c>
      <c r="Z12" s="769"/>
    </row>
    <row r="13" spans="1:26" s="762" customFormat="1" ht="20.100000000000001" customHeight="1" x14ac:dyDescent="0.3">
      <c r="A13" s="433"/>
      <c r="B13" s="324">
        <v>6082</v>
      </c>
      <c r="C13" s="326"/>
      <c r="D13" s="325" t="s">
        <v>472</v>
      </c>
      <c r="E13" s="299">
        <v>3043</v>
      </c>
      <c r="F13" s="299">
        <v>6257</v>
      </c>
      <c r="G13" s="641">
        <v>45.9</v>
      </c>
      <c r="H13" s="641">
        <v>22.57</v>
      </c>
      <c r="I13" s="243">
        <v>287800000</v>
      </c>
      <c r="J13" s="665">
        <v>3833.04</v>
      </c>
      <c r="K13" s="243">
        <v>247620000</v>
      </c>
      <c r="L13" s="665">
        <v>3297.91</v>
      </c>
      <c r="M13" s="38">
        <v>266255000</v>
      </c>
      <c r="N13" s="528">
        <v>92.51</v>
      </c>
      <c r="O13" s="528">
        <v>3546.1</v>
      </c>
      <c r="P13" s="243">
        <v>227365000</v>
      </c>
      <c r="Q13" s="528">
        <v>91.82</v>
      </c>
      <c r="R13" s="665">
        <v>3028.14</v>
      </c>
      <c r="S13" s="38">
        <v>13207000</v>
      </c>
      <c r="T13" s="528">
        <v>5.33</v>
      </c>
      <c r="U13" s="528">
        <v>175.9</v>
      </c>
      <c r="V13" s="243">
        <v>7048000</v>
      </c>
      <c r="W13" s="528">
        <v>2.85</v>
      </c>
      <c r="X13" s="528">
        <v>93.87</v>
      </c>
      <c r="Y13" s="675" t="s">
        <v>197</v>
      </c>
      <c r="Z13" s="769"/>
    </row>
    <row r="14" spans="1:26" s="762" customFormat="1" ht="20.100000000000001" customHeight="1" x14ac:dyDescent="0.3">
      <c r="A14" s="433"/>
      <c r="B14" s="324">
        <v>2173</v>
      </c>
      <c r="C14" s="326"/>
      <c r="D14" s="325" t="s">
        <v>444</v>
      </c>
      <c r="E14" s="299">
        <v>28789</v>
      </c>
      <c r="F14" s="299">
        <v>70842</v>
      </c>
      <c r="G14" s="641">
        <v>34.82</v>
      </c>
      <c r="H14" s="641">
        <v>10.130000000000001</v>
      </c>
      <c r="I14" s="243">
        <v>2279666000</v>
      </c>
      <c r="J14" s="665">
        <v>2681.63</v>
      </c>
      <c r="K14" s="243">
        <v>1847330000</v>
      </c>
      <c r="L14" s="665">
        <v>2173.06</v>
      </c>
      <c r="M14" s="38">
        <v>1966087000</v>
      </c>
      <c r="N14" s="528">
        <v>86.24</v>
      </c>
      <c r="O14" s="528">
        <v>2312.7600000000002</v>
      </c>
      <c r="P14" s="243">
        <v>1569099000</v>
      </c>
      <c r="Q14" s="528">
        <v>84.94</v>
      </c>
      <c r="R14" s="665">
        <v>1845.77</v>
      </c>
      <c r="S14" s="38">
        <v>138259000</v>
      </c>
      <c r="T14" s="528">
        <v>7.48</v>
      </c>
      <c r="U14" s="528">
        <v>162.63999999999999</v>
      </c>
      <c r="V14" s="243">
        <v>139972000</v>
      </c>
      <c r="W14" s="528">
        <v>7.58</v>
      </c>
      <c r="X14" s="528">
        <v>164.65</v>
      </c>
      <c r="Y14" s="675"/>
      <c r="Z14" s="769"/>
    </row>
    <row r="15" spans="1:26" s="762" customFormat="1" ht="20.100000000000001" customHeight="1" x14ac:dyDescent="0.3">
      <c r="A15" s="433"/>
      <c r="B15" s="324">
        <v>2170</v>
      </c>
      <c r="C15" s="326"/>
      <c r="D15" s="325" t="s">
        <v>445</v>
      </c>
      <c r="E15" s="299">
        <v>8439</v>
      </c>
      <c r="F15" s="299">
        <v>14250</v>
      </c>
      <c r="G15" s="641">
        <v>56.35</v>
      </c>
      <c r="H15" s="641">
        <v>43.26</v>
      </c>
      <c r="I15" s="243">
        <v>868718000</v>
      </c>
      <c r="J15" s="665">
        <v>5080.22</v>
      </c>
      <c r="K15" s="243">
        <v>747269000</v>
      </c>
      <c r="L15" s="665">
        <v>4369.99</v>
      </c>
      <c r="M15" s="38">
        <v>853400000</v>
      </c>
      <c r="N15" s="528">
        <v>98.24</v>
      </c>
      <c r="O15" s="528">
        <v>4990.6400000000003</v>
      </c>
      <c r="P15" s="243">
        <v>739777000</v>
      </c>
      <c r="Q15" s="528">
        <v>99</v>
      </c>
      <c r="R15" s="665">
        <v>4326.18</v>
      </c>
      <c r="S15" s="38">
        <v>39002000</v>
      </c>
      <c r="T15" s="528">
        <v>5.22</v>
      </c>
      <c r="U15" s="528">
        <v>228.08</v>
      </c>
      <c r="V15" s="243">
        <v>-31511000</v>
      </c>
      <c r="W15" s="528">
        <v>-4.22</v>
      </c>
      <c r="X15" s="528">
        <v>-184.27</v>
      </c>
      <c r="Y15" s="675" t="s">
        <v>197</v>
      </c>
      <c r="Z15" s="769"/>
    </row>
    <row r="16" spans="1:26" s="762" customFormat="1" ht="20.100000000000001" customHeight="1" x14ac:dyDescent="0.3">
      <c r="A16" s="433"/>
      <c r="B16" s="324">
        <v>2169</v>
      </c>
      <c r="C16" s="326"/>
      <c r="D16" s="325" t="s">
        <v>443</v>
      </c>
      <c r="E16" s="299">
        <v>4935</v>
      </c>
      <c r="F16" s="299">
        <v>9255</v>
      </c>
      <c r="G16" s="641">
        <v>56.08</v>
      </c>
      <c r="H16" s="641">
        <v>42.47</v>
      </c>
      <c r="I16" s="243">
        <v>599565000</v>
      </c>
      <c r="J16" s="665">
        <v>5398.57</v>
      </c>
      <c r="K16" s="243">
        <v>515703000</v>
      </c>
      <c r="L16" s="665">
        <v>4643.46</v>
      </c>
      <c r="M16" s="38">
        <v>564052000</v>
      </c>
      <c r="N16" s="528">
        <v>94.08</v>
      </c>
      <c r="O16" s="528">
        <v>5078.8</v>
      </c>
      <c r="P16" s="243">
        <v>483161000</v>
      </c>
      <c r="Q16" s="528">
        <v>93.69</v>
      </c>
      <c r="R16" s="665">
        <v>4350.45</v>
      </c>
      <c r="S16" s="38">
        <v>24516000</v>
      </c>
      <c r="T16" s="528">
        <v>4.75</v>
      </c>
      <c r="U16" s="528">
        <v>220.75</v>
      </c>
      <c r="V16" s="243">
        <v>8026000</v>
      </c>
      <c r="W16" s="528">
        <v>1.56</v>
      </c>
      <c r="X16" s="528">
        <v>72.27</v>
      </c>
      <c r="Y16" s="675"/>
      <c r="Z16" s="769"/>
    </row>
    <row r="17" spans="1:26" s="762" customFormat="1" ht="20.100000000000001" customHeight="1" x14ac:dyDescent="0.3">
      <c r="A17" s="433"/>
      <c r="B17" s="324">
        <v>6034</v>
      </c>
      <c r="C17" s="326"/>
      <c r="D17" s="325" t="s">
        <v>446</v>
      </c>
      <c r="E17" s="299">
        <v>1940</v>
      </c>
      <c r="F17" s="299">
        <v>2794</v>
      </c>
      <c r="G17" s="641">
        <v>66.37</v>
      </c>
      <c r="H17" s="641">
        <v>63.57</v>
      </c>
      <c r="I17" s="243">
        <v>273032000</v>
      </c>
      <c r="J17" s="665">
        <v>8143.4</v>
      </c>
      <c r="K17" s="243">
        <v>264837000</v>
      </c>
      <c r="L17" s="665">
        <v>7898.98</v>
      </c>
      <c r="M17" s="38">
        <v>282647000</v>
      </c>
      <c r="N17" s="528">
        <v>103.52</v>
      </c>
      <c r="O17" s="528">
        <v>8430.18</v>
      </c>
      <c r="P17" s="243">
        <v>275458000</v>
      </c>
      <c r="Q17" s="528">
        <v>104.01</v>
      </c>
      <c r="R17" s="665">
        <v>8215.76</v>
      </c>
      <c r="S17" s="38">
        <v>8838000</v>
      </c>
      <c r="T17" s="528">
        <v>3.34</v>
      </c>
      <c r="U17" s="528">
        <v>263.60000000000002</v>
      </c>
      <c r="V17" s="243">
        <v>-19458000</v>
      </c>
      <c r="W17" s="528">
        <v>-7.35</v>
      </c>
      <c r="X17" s="528">
        <v>-580.35</v>
      </c>
      <c r="Y17" s="675" t="s">
        <v>197</v>
      </c>
      <c r="Z17" s="769"/>
    </row>
    <row r="18" spans="1:26" s="762" customFormat="1" ht="20.100000000000001" customHeight="1" x14ac:dyDescent="0.3">
      <c r="A18" s="433"/>
      <c r="B18" s="324">
        <v>2174</v>
      </c>
      <c r="C18" s="326"/>
      <c r="D18" s="325" t="s">
        <v>447</v>
      </c>
      <c r="E18" s="299">
        <v>1896</v>
      </c>
      <c r="F18" s="299">
        <v>2935</v>
      </c>
      <c r="G18" s="641">
        <v>49.03</v>
      </c>
      <c r="H18" s="641">
        <v>30.8</v>
      </c>
      <c r="I18" s="243">
        <v>74623000</v>
      </c>
      <c r="J18" s="665">
        <v>2118.77</v>
      </c>
      <c r="K18" s="243">
        <v>74623000</v>
      </c>
      <c r="L18" s="665">
        <v>2118.77</v>
      </c>
      <c r="M18" s="38">
        <v>85134000</v>
      </c>
      <c r="N18" s="528">
        <v>114.09</v>
      </c>
      <c r="O18" s="528">
        <v>2417.21</v>
      </c>
      <c r="P18" s="243">
        <v>85116000</v>
      </c>
      <c r="Q18" s="528">
        <v>114.06</v>
      </c>
      <c r="R18" s="665">
        <v>2416.6999999999998</v>
      </c>
      <c r="S18" s="38">
        <v>8399000</v>
      </c>
      <c r="T18" s="528">
        <v>11.26</v>
      </c>
      <c r="U18" s="528">
        <v>238.47</v>
      </c>
      <c r="V18" s="243">
        <v>-18892000</v>
      </c>
      <c r="W18" s="528">
        <v>-25.32</v>
      </c>
      <c r="X18" s="528">
        <v>-536.4</v>
      </c>
      <c r="Y18" s="675"/>
      <c r="Z18" s="769"/>
    </row>
    <row r="19" spans="1:26" s="762" customFormat="1" ht="20.100000000000001" customHeight="1" x14ac:dyDescent="0.3">
      <c r="A19" s="433"/>
      <c r="B19" s="324">
        <v>6032</v>
      </c>
      <c r="C19" s="326"/>
      <c r="D19" s="325" t="s">
        <v>448</v>
      </c>
      <c r="E19" s="299">
        <v>455</v>
      </c>
      <c r="F19" s="299">
        <v>524</v>
      </c>
      <c r="G19" s="641">
        <v>78.95</v>
      </c>
      <c r="H19" s="641">
        <v>90.08</v>
      </c>
      <c r="I19" s="243">
        <v>40413000</v>
      </c>
      <c r="J19" s="665">
        <v>6427</v>
      </c>
      <c r="K19" s="243">
        <v>40413000</v>
      </c>
      <c r="L19" s="665">
        <v>6427</v>
      </c>
      <c r="M19" s="38">
        <v>36142000</v>
      </c>
      <c r="N19" s="528">
        <v>89.43</v>
      </c>
      <c r="O19" s="528">
        <v>5747.77</v>
      </c>
      <c r="P19" s="243">
        <v>36142000</v>
      </c>
      <c r="Q19" s="528">
        <v>89.43</v>
      </c>
      <c r="R19" s="665">
        <v>5747.77</v>
      </c>
      <c r="S19" s="38">
        <v>1832000</v>
      </c>
      <c r="T19" s="528">
        <v>4.53</v>
      </c>
      <c r="U19" s="528">
        <v>291.35000000000002</v>
      </c>
      <c r="V19" s="243">
        <v>2439000</v>
      </c>
      <c r="W19" s="528">
        <v>6.04</v>
      </c>
      <c r="X19" s="528">
        <v>387.88</v>
      </c>
      <c r="Y19" s="675" t="s">
        <v>197</v>
      </c>
      <c r="Z19" s="769"/>
    </row>
    <row r="20" spans="1:26" s="762" customFormat="1" ht="20.100000000000001" customHeight="1" x14ac:dyDescent="0.3">
      <c r="A20" s="324"/>
      <c r="B20" s="324"/>
      <c r="C20" s="325"/>
      <c r="D20" s="325" t="s">
        <v>118</v>
      </c>
      <c r="E20" s="299">
        <v>100689</v>
      </c>
      <c r="F20" s="299">
        <v>210929</v>
      </c>
      <c r="G20" s="641">
        <v>37.28</v>
      </c>
      <c r="H20" s="641">
        <v>13.36</v>
      </c>
      <c r="I20" s="243">
        <v>6389833000</v>
      </c>
      <c r="J20" s="528">
        <v>2524.48</v>
      </c>
      <c r="K20" s="243">
        <v>5432003000</v>
      </c>
      <c r="L20" s="528">
        <v>2146.06</v>
      </c>
      <c r="M20" s="243">
        <v>5833759000</v>
      </c>
      <c r="N20" s="528">
        <v>91.3</v>
      </c>
      <c r="O20" s="528">
        <v>2304.79</v>
      </c>
      <c r="P20" s="243">
        <v>4926305000</v>
      </c>
      <c r="Q20" s="528">
        <v>90.69</v>
      </c>
      <c r="R20" s="528">
        <v>1946.27</v>
      </c>
      <c r="S20" s="243">
        <v>453737000</v>
      </c>
      <c r="T20" s="528">
        <v>8.35</v>
      </c>
      <c r="U20" s="528">
        <v>179.26</v>
      </c>
      <c r="V20" s="243">
        <v>51962000</v>
      </c>
      <c r="W20" s="528">
        <v>0.96</v>
      </c>
      <c r="X20" s="528">
        <v>20.53</v>
      </c>
      <c r="Y20" s="672">
        <v>45.68</v>
      </c>
      <c r="Z20" s="769"/>
    </row>
    <row r="21" spans="1:26" ht="20.100000000000001" customHeight="1" x14ac:dyDescent="0.3">
      <c r="A21" s="324">
        <v>1512</v>
      </c>
      <c r="B21" s="324">
        <v>1898</v>
      </c>
      <c r="C21" s="325" t="s">
        <v>201</v>
      </c>
      <c r="D21" s="325" t="s">
        <v>30</v>
      </c>
      <c r="E21" s="299">
        <v>56470</v>
      </c>
      <c r="F21" s="299">
        <v>82215</v>
      </c>
      <c r="G21" s="641">
        <v>34.54</v>
      </c>
      <c r="H21" s="641">
        <v>7.66</v>
      </c>
      <c r="I21" s="243">
        <v>1180156000</v>
      </c>
      <c r="J21" s="665">
        <v>1196.21</v>
      </c>
      <c r="K21" s="243">
        <v>1180156000</v>
      </c>
      <c r="L21" s="665">
        <v>1196.21</v>
      </c>
      <c r="M21" s="38">
        <v>1202919000</v>
      </c>
      <c r="N21" s="528">
        <v>101.93</v>
      </c>
      <c r="O21" s="528">
        <v>1219.28</v>
      </c>
      <c r="P21" s="243">
        <v>1202919000</v>
      </c>
      <c r="Q21" s="528">
        <v>101.93</v>
      </c>
      <c r="R21" s="665">
        <v>1219.28</v>
      </c>
      <c r="S21" s="38">
        <v>128243000</v>
      </c>
      <c r="T21" s="528">
        <v>10.87</v>
      </c>
      <c r="U21" s="528">
        <v>129.99</v>
      </c>
      <c r="V21" s="243">
        <v>-151006000</v>
      </c>
      <c r="W21" s="528">
        <v>-12.8</v>
      </c>
      <c r="X21" s="528">
        <v>-153.06</v>
      </c>
      <c r="Y21" s="672" t="s">
        <v>197</v>
      </c>
      <c r="Z21" s="451"/>
    </row>
    <row r="22" spans="1:26" ht="20.100000000000001" customHeight="1" x14ac:dyDescent="0.3">
      <c r="A22" s="433"/>
      <c r="B22" s="324">
        <v>6070</v>
      </c>
      <c r="C22" s="326"/>
      <c r="D22" s="325" t="s">
        <v>471</v>
      </c>
      <c r="E22" s="299">
        <v>8337</v>
      </c>
      <c r="F22" s="299">
        <v>14571</v>
      </c>
      <c r="G22" s="641">
        <v>51.87</v>
      </c>
      <c r="H22" s="641">
        <v>33.42</v>
      </c>
      <c r="I22" s="243">
        <v>792509000</v>
      </c>
      <c r="J22" s="665">
        <v>4532.46</v>
      </c>
      <c r="K22" s="243">
        <v>680980000</v>
      </c>
      <c r="L22" s="665">
        <v>3894.61</v>
      </c>
      <c r="M22" s="38">
        <v>739740000</v>
      </c>
      <c r="N22" s="528">
        <v>93.34</v>
      </c>
      <c r="O22" s="528">
        <v>4230.66</v>
      </c>
      <c r="P22" s="243">
        <v>653833000</v>
      </c>
      <c r="Q22" s="528">
        <v>96.01</v>
      </c>
      <c r="R22" s="665">
        <v>3739.35</v>
      </c>
      <c r="S22" s="38">
        <v>42186000</v>
      </c>
      <c r="T22" s="528">
        <v>6.19</v>
      </c>
      <c r="U22" s="528">
        <v>241.27</v>
      </c>
      <c r="V22" s="243">
        <v>-15038000</v>
      </c>
      <c r="W22" s="528">
        <v>-2.21</v>
      </c>
      <c r="X22" s="528">
        <v>-86</v>
      </c>
      <c r="Y22" s="675" t="s">
        <v>197</v>
      </c>
      <c r="Z22" s="451"/>
    </row>
    <row r="23" spans="1:26" ht="20.100000000000001" customHeight="1" x14ac:dyDescent="0.3">
      <c r="A23" s="433"/>
      <c r="B23" s="324">
        <v>27076</v>
      </c>
      <c r="C23" s="326"/>
      <c r="D23" s="325" t="s">
        <v>559</v>
      </c>
      <c r="E23" s="299">
        <v>8318</v>
      </c>
      <c r="F23" s="299">
        <v>16296</v>
      </c>
      <c r="G23" s="641">
        <v>43.68</v>
      </c>
      <c r="H23" s="641">
        <v>19.43</v>
      </c>
      <c r="I23" s="243">
        <v>663924000</v>
      </c>
      <c r="J23" s="665">
        <v>3395.13</v>
      </c>
      <c r="K23" s="243">
        <v>566030000</v>
      </c>
      <c r="L23" s="665">
        <v>2894.52</v>
      </c>
      <c r="M23" s="38">
        <v>607271000</v>
      </c>
      <c r="N23" s="528">
        <v>91.47</v>
      </c>
      <c r="O23" s="528">
        <v>3105.42</v>
      </c>
      <c r="P23" s="243">
        <v>520839000</v>
      </c>
      <c r="Q23" s="528">
        <v>92.02</v>
      </c>
      <c r="R23" s="665">
        <v>2663.43</v>
      </c>
      <c r="S23" s="38">
        <v>46128000</v>
      </c>
      <c r="T23" s="528">
        <v>8.15</v>
      </c>
      <c r="U23" s="528">
        <v>235.89</v>
      </c>
      <c r="V23" s="243">
        <v>-936000</v>
      </c>
      <c r="W23" s="528">
        <v>-0.17</v>
      </c>
      <c r="X23" s="528">
        <v>-4.79</v>
      </c>
      <c r="Y23" s="675" t="s">
        <v>197</v>
      </c>
      <c r="Z23" s="451"/>
    </row>
    <row r="24" spans="1:26" ht="20.100000000000001" customHeight="1" x14ac:dyDescent="0.3">
      <c r="A24" s="433"/>
      <c r="B24" s="324">
        <v>2321</v>
      </c>
      <c r="C24" s="326"/>
      <c r="D24" s="325" t="s">
        <v>264</v>
      </c>
      <c r="E24" s="299">
        <v>4572</v>
      </c>
      <c r="F24" s="299">
        <v>7824</v>
      </c>
      <c r="G24" s="641">
        <v>54.43</v>
      </c>
      <c r="H24" s="641">
        <v>40.58</v>
      </c>
      <c r="I24" s="243">
        <v>636357000</v>
      </c>
      <c r="J24" s="665">
        <v>6777.83</v>
      </c>
      <c r="K24" s="243">
        <v>517195000</v>
      </c>
      <c r="L24" s="665">
        <v>5508.64</v>
      </c>
      <c r="M24" s="38">
        <v>655316000</v>
      </c>
      <c r="N24" s="528">
        <v>102.98</v>
      </c>
      <c r="O24" s="528">
        <v>6979.76</v>
      </c>
      <c r="P24" s="243">
        <v>558508000</v>
      </c>
      <c r="Q24" s="528">
        <v>107.99</v>
      </c>
      <c r="R24" s="665">
        <v>5948.66</v>
      </c>
      <c r="S24" s="38">
        <v>24639000</v>
      </c>
      <c r="T24" s="528">
        <v>4.76</v>
      </c>
      <c r="U24" s="528">
        <v>262.43</v>
      </c>
      <c r="V24" s="243">
        <v>-65951000</v>
      </c>
      <c r="W24" s="528">
        <v>-12.75</v>
      </c>
      <c r="X24" s="528">
        <v>-702.44</v>
      </c>
      <c r="Y24" s="675" t="s">
        <v>197</v>
      </c>
      <c r="Z24" s="451"/>
    </row>
    <row r="25" spans="1:26" ht="20.100000000000001" customHeight="1" x14ac:dyDescent="0.3">
      <c r="A25" s="433"/>
      <c r="B25" s="324">
        <v>6035</v>
      </c>
      <c r="C25" s="326"/>
      <c r="D25" s="325" t="s">
        <v>346</v>
      </c>
      <c r="E25" s="299">
        <v>12138</v>
      </c>
      <c r="F25" s="299">
        <v>27301</v>
      </c>
      <c r="G25" s="641">
        <v>34.78</v>
      </c>
      <c r="H25" s="641">
        <v>10.01</v>
      </c>
      <c r="I25" s="243">
        <v>437567000</v>
      </c>
      <c r="J25" s="665">
        <v>1335.63</v>
      </c>
      <c r="K25" s="243">
        <v>437567000</v>
      </c>
      <c r="L25" s="665">
        <v>1335.63</v>
      </c>
      <c r="M25" s="38">
        <v>415525000</v>
      </c>
      <c r="N25" s="528">
        <v>94.96</v>
      </c>
      <c r="O25" s="528">
        <v>1268.3399999999999</v>
      </c>
      <c r="P25" s="243">
        <v>415525000</v>
      </c>
      <c r="Q25" s="528">
        <v>94.96</v>
      </c>
      <c r="R25" s="665">
        <v>1268.3399999999999</v>
      </c>
      <c r="S25" s="38">
        <v>58346000</v>
      </c>
      <c r="T25" s="528">
        <v>13.33</v>
      </c>
      <c r="U25" s="528">
        <v>178.09</v>
      </c>
      <c r="V25" s="243">
        <v>-36303000</v>
      </c>
      <c r="W25" s="528">
        <v>-8.3000000000000007</v>
      </c>
      <c r="X25" s="528">
        <v>-110.81</v>
      </c>
      <c r="Y25" s="675"/>
      <c r="Z25" s="451"/>
    </row>
    <row r="26" spans="1:26" ht="20.100000000000001" customHeight="1" x14ac:dyDescent="0.3">
      <c r="A26" s="433"/>
      <c r="B26" s="324">
        <v>27063</v>
      </c>
      <c r="C26" s="326"/>
      <c r="D26" s="325" t="s">
        <v>652</v>
      </c>
      <c r="E26" s="299">
        <v>6715</v>
      </c>
      <c r="F26" s="299">
        <v>14685</v>
      </c>
      <c r="G26" s="641">
        <v>28.84</v>
      </c>
      <c r="H26" s="641">
        <v>4.32</v>
      </c>
      <c r="I26" s="243">
        <v>255018000</v>
      </c>
      <c r="J26" s="665">
        <v>1447.16</v>
      </c>
      <c r="K26" s="243">
        <v>214910000</v>
      </c>
      <c r="L26" s="665">
        <v>1219.56</v>
      </c>
      <c r="M26" s="38">
        <v>224023000</v>
      </c>
      <c r="N26" s="528">
        <v>87.85</v>
      </c>
      <c r="O26" s="528">
        <v>1271.27</v>
      </c>
      <c r="P26" s="243">
        <v>187816000</v>
      </c>
      <c r="Q26" s="528">
        <v>87.39</v>
      </c>
      <c r="R26" s="665">
        <v>1065.8</v>
      </c>
      <c r="S26" s="38">
        <v>33373000</v>
      </c>
      <c r="T26" s="528">
        <v>15.53</v>
      </c>
      <c r="U26" s="528">
        <v>189.38</v>
      </c>
      <c r="V26" s="243">
        <v>-6278000</v>
      </c>
      <c r="W26" s="528">
        <v>-2.92</v>
      </c>
      <c r="X26" s="528">
        <v>-35.630000000000003</v>
      </c>
      <c r="Y26" s="675"/>
      <c r="Z26" s="451"/>
    </row>
    <row r="27" spans="1:26" ht="20.100000000000001" customHeight="1" x14ac:dyDescent="0.3">
      <c r="A27" s="433"/>
      <c r="B27" s="324">
        <v>1895</v>
      </c>
      <c r="C27" s="326"/>
      <c r="D27" s="325" t="s">
        <v>31</v>
      </c>
      <c r="E27" s="299">
        <v>35618</v>
      </c>
      <c r="F27" s="299">
        <v>83362</v>
      </c>
      <c r="G27" s="641">
        <v>30.86</v>
      </c>
      <c r="H27" s="641">
        <v>6.26</v>
      </c>
      <c r="I27" s="243">
        <v>1975464000</v>
      </c>
      <c r="J27" s="665">
        <v>1974.78</v>
      </c>
      <c r="K27" s="243">
        <v>1594826000</v>
      </c>
      <c r="L27" s="665">
        <v>1594.28</v>
      </c>
      <c r="M27" s="38">
        <v>1683963000</v>
      </c>
      <c r="N27" s="528">
        <v>85.24</v>
      </c>
      <c r="O27" s="528">
        <v>1683.38</v>
      </c>
      <c r="P27" s="243">
        <v>1361947000</v>
      </c>
      <c r="Q27" s="528">
        <v>85.4</v>
      </c>
      <c r="R27" s="665">
        <v>1361.48</v>
      </c>
      <c r="S27" s="38">
        <v>190981000</v>
      </c>
      <c r="T27" s="528">
        <v>11.98</v>
      </c>
      <c r="U27" s="528">
        <v>190.92</v>
      </c>
      <c r="V27" s="243">
        <v>41899000</v>
      </c>
      <c r="W27" s="528">
        <v>2.63</v>
      </c>
      <c r="X27" s="528">
        <v>41.88</v>
      </c>
      <c r="Y27" s="675" t="s">
        <v>197</v>
      </c>
      <c r="Z27" s="451"/>
    </row>
    <row r="28" spans="1:26" ht="20.100000000000001" customHeight="1" x14ac:dyDescent="0.3">
      <c r="A28" s="433"/>
      <c r="B28" s="324">
        <v>27171</v>
      </c>
      <c r="C28" s="326"/>
      <c r="D28" s="325" t="s">
        <v>797</v>
      </c>
      <c r="E28" s="299">
        <v>1868</v>
      </c>
      <c r="F28" s="299">
        <v>2061</v>
      </c>
      <c r="G28" s="641">
        <v>32.799999999999997</v>
      </c>
      <c r="H28" s="641">
        <v>2.1800000000000002</v>
      </c>
      <c r="I28" s="243">
        <v>21876000</v>
      </c>
      <c r="J28" s="665">
        <v>884.52</v>
      </c>
      <c r="K28" s="243">
        <v>21876000</v>
      </c>
      <c r="L28" s="665">
        <v>884.52</v>
      </c>
      <c r="M28" s="38">
        <v>10894000</v>
      </c>
      <c r="N28" s="528">
        <v>49.8</v>
      </c>
      <c r="O28" s="528">
        <v>440.48</v>
      </c>
      <c r="P28" s="243">
        <v>10894000</v>
      </c>
      <c r="Q28" s="528">
        <v>49.8</v>
      </c>
      <c r="R28" s="665">
        <v>440.48</v>
      </c>
      <c r="S28" s="38">
        <v>3654000</v>
      </c>
      <c r="T28" s="528">
        <v>16.7</v>
      </c>
      <c r="U28" s="528">
        <v>147.74</v>
      </c>
      <c r="V28" s="243">
        <v>7328000</v>
      </c>
      <c r="W28" s="528">
        <v>33.5</v>
      </c>
      <c r="X28" s="528">
        <v>296.3</v>
      </c>
      <c r="Y28" s="675" t="s">
        <v>197</v>
      </c>
      <c r="Z28" s="451"/>
    </row>
    <row r="29" spans="1:26" ht="20.100000000000001" customHeight="1" x14ac:dyDescent="0.3">
      <c r="A29" s="433"/>
      <c r="B29" s="324">
        <v>2277</v>
      </c>
      <c r="C29" s="522"/>
      <c r="D29" s="325" t="s">
        <v>494</v>
      </c>
      <c r="E29" s="299">
        <v>4782</v>
      </c>
      <c r="F29" s="299">
        <v>8929</v>
      </c>
      <c r="G29" s="641">
        <v>47.83</v>
      </c>
      <c r="H29" s="641">
        <v>26.29</v>
      </c>
      <c r="I29" s="243">
        <v>241826000</v>
      </c>
      <c r="J29" s="665">
        <v>2256.9299999999998</v>
      </c>
      <c r="K29" s="243">
        <v>241826000</v>
      </c>
      <c r="L29" s="665">
        <v>2256.9299999999998</v>
      </c>
      <c r="M29" s="38">
        <v>217155000</v>
      </c>
      <c r="N29" s="528">
        <v>89.8</v>
      </c>
      <c r="O29" s="528">
        <v>2026.68</v>
      </c>
      <c r="P29" s="243">
        <v>217155000</v>
      </c>
      <c r="Q29" s="528">
        <v>89.8</v>
      </c>
      <c r="R29" s="665">
        <v>2026.68</v>
      </c>
      <c r="S29" s="38">
        <v>25885000</v>
      </c>
      <c r="T29" s="528">
        <v>10.7</v>
      </c>
      <c r="U29" s="528">
        <v>241.58</v>
      </c>
      <c r="V29" s="243">
        <v>-1213000</v>
      </c>
      <c r="W29" s="528">
        <v>-0.5</v>
      </c>
      <c r="X29" s="528">
        <v>-11.32</v>
      </c>
      <c r="Y29" s="675" t="s">
        <v>197</v>
      </c>
      <c r="Z29" s="451"/>
    </row>
    <row r="30" spans="1:26" ht="20.100000000000001" customHeight="1" x14ac:dyDescent="0.3">
      <c r="A30" s="433"/>
      <c r="B30" s="324">
        <v>1896</v>
      </c>
      <c r="C30" s="326"/>
      <c r="D30" s="325" t="s">
        <v>151</v>
      </c>
      <c r="E30" s="299">
        <v>94128</v>
      </c>
      <c r="F30" s="299">
        <v>220045</v>
      </c>
      <c r="G30" s="641">
        <v>29.72</v>
      </c>
      <c r="H30" s="641">
        <v>4.34</v>
      </c>
      <c r="I30" s="243">
        <v>4405187000</v>
      </c>
      <c r="J30" s="665">
        <v>1668.29</v>
      </c>
      <c r="K30" s="243">
        <v>4405187000</v>
      </c>
      <c r="L30" s="665">
        <v>1668.29</v>
      </c>
      <c r="M30" s="38">
        <v>3913806000</v>
      </c>
      <c r="N30" s="528">
        <v>88.85</v>
      </c>
      <c r="O30" s="528">
        <v>1482.2</v>
      </c>
      <c r="P30" s="243">
        <v>3913805000</v>
      </c>
      <c r="Q30" s="528">
        <v>88.85</v>
      </c>
      <c r="R30" s="665">
        <v>1482.2</v>
      </c>
      <c r="S30" s="38">
        <v>487400000</v>
      </c>
      <c r="T30" s="528">
        <v>11.06</v>
      </c>
      <c r="U30" s="528">
        <v>184.58</v>
      </c>
      <c r="V30" s="243">
        <v>3982000</v>
      </c>
      <c r="W30" s="528">
        <v>0.09</v>
      </c>
      <c r="X30" s="528">
        <v>1.51</v>
      </c>
      <c r="Y30" s="675" t="s">
        <v>197</v>
      </c>
      <c r="Z30" s="451"/>
    </row>
    <row r="31" spans="1:26" ht="20.100000000000001" customHeight="1" x14ac:dyDescent="0.3">
      <c r="A31" s="433"/>
      <c r="B31" s="324">
        <v>1894</v>
      </c>
      <c r="C31" s="326"/>
      <c r="D31" s="325" t="s">
        <v>119</v>
      </c>
      <c r="E31" s="299">
        <v>107173</v>
      </c>
      <c r="F31" s="299">
        <v>232592</v>
      </c>
      <c r="G31" s="641">
        <v>37.380000000000003</v>
      </c>
      <c r="H31" s="641">
        <v>12.6</v>
      </c>
      <c r="I31" s="243">
        <v>8277605000</v>
      </c>
      <c r="J31" s="665">
        <v>2965.71</v>
      </c>
      <c r="K31" s="243">
        <v>8277605000</v>
      </c>
      <c r="L31" s="665">
        <v>2965.71</v>
      </c>
      <c r="M31" s="38">
        <v>7246414000</v>
      </c>
      <c r="N31" s="528">
        <v>87.54</v>
      </c>
      <c r="O31" s="528">
        <v>2596.25</v>
      </c>
      <c r="P31" s="243">
        <v>7246396000</v>
      </c>
      <c r="Q31" s="528">
        <v>87.54</v>
      </c>
      <c r="R31" s="665">
        <v>2596.25</v>
      </c>
      <c r="S31" s="38">
        <v>596770000</v>
      </c>
      <c r="T31" s="528">
        <v>7.21</v>
      </c>
      <c r="U31" s="528">
        <v>213.81</v>
      </c>
      <c r="V31" s="243">
        <v>434438000</v>
      </c>
      <c r="W31" s="528">
        <v>5.25</v>
      </c>
      <c r="X31" s="528">
        <v>155.65</v>
      </c>
      <c r="Y31" s="675" t="s">
        <v>197</v>
      </c>
      <c r="Z31" s="451"/>
    </row>
    <row r="32" spans="1:26" ht="20.100000000000001" customHeight="1" x14ac:dyDescent="0.3">
      <c r="A32" s="324"/>
      <c r="B32" s="324"/>
      <c r="C32" s="325"/>
      <c r="D32" s="325" t="s">
        <v>118</v>
      </c>
      <c r="E32" s="299">
        <v>340119</v>
      </c>
      <c r="F32" s="299">
        <v>709881</v>
      </c>
      <c r="G32" s="641">
        <v>34.380000000000003</v>
      </c>
      <c r="H32" s="641">
        <v>9.49</v>
      </c>
      <c r="I32" s="243">
        <v>18887490000</v>
      </c>
      <c r="J32" s="528">
        <v>2217.21</v>
      </c>
      <c r="K32" s="243">
        <v>18138159000</v>
      </c>
      <c r="L32" s="528">
        <v>2129.25</v>
      </c>
      <c r="M32" s="243">
        <v>16917024000</v>
      </c>
      <c r="N32" s="528">
        <v>89.57</v>
      </c>
      <c r="O32" s="528">
        <v>1985.9</v>
      </c>
      <c r="P32" s="243">
        <v>16289636000</v>
      </c>
      <c r="Q32" s="528">
        <v>89.81</v>
      </c>
      <c r="R32" s="528">
        <v>1912.25</v>
      </c>
      <c r="S32" s="243">
        <v>1637603000</v>
      </c>
      <c r="T32" s="528">
        <v>9.0299999999999994</v>
      </c>
      <c r="U32" s="528">
        <v>192.24</v>
      </c>
      <c r="V32" s="243">
        <v>210921000</v>
      </c>
      <c r="W32" s="528">
        <v>1.1599999999999999</v>
      </c>
      <c r="X32" s="528">
        <v>24.76</v>
      </c>
      <c r="Y32" s="672">
        <v>36.47</v>
      </c>
      <c r="Z32" s="451"/>
    </row>
    <row r="33" spans="1:26" ht="20.100000000000001" customHeight="1" x14ac:dyDescent="0.3">
      <c r="A33" s="324">
        <v>1034</v>
      </c>
      <c r="B33" s="324">
        <v>2288</v>
      </c>
      <c r="C33" s="325" t="s">
        <v>16</v>
      </c>
      <c r="D33" s="325" t="s">
        <v>33</v>
      </c>
      <c r="E33" s="299">
        <v>1216</v>
      </c>
      <c r="F33" s="299">
        <v>2327</v>
      </c>
      <c r="G33" s="641">
        <v>47.3</v>
      </c>
      <c r="H33" s="641">
        <v>28.66</v>
      </c>
      <c r="I33" s="243">
        <v>57099000</v>
      </c>
      <c r="J33" s="665">
        <v>2044.8</v>
      </c>
      <c r="K33" s="243">
        <v>57099000</v>
      </c>
      <c r="L33" s="665">
        <v>2044.8</v>
      </c>
      <c r="M33" s="38">
        <v>53935000</v>
      </c>
      <c r="N33" s="528">
        <v>94.46</v>
      </c>
      <c r="O33" s="528">
        <v>1931.49</v>
      </c>
      <c r="P33" s="243">
        <v>53935000</v>
      </c>
      <c r="Q33" s="528">
        <v>94.46</v>
      </c>
      <c r="R33" s="665">
        <v>1931.49</v>
      </c>
      <c r="S33" s="38">
        <v>5052000</v>
      </c>
      <c r="T33" s="528">
        <v>8.85</v>
      </c>
      <c r="U33" s="528">
        <v>180.92</v>
      </c>
      <c r="V33" s="243">
        <v>-1889000</v>
      </c>
      <c r="W33" s="528">
        <v>-3.31</v>
      </c>
      <c r="X33" s="528">
        <v>-67.650000000000006</v>
      </c>
      <c r="Y33" s="672" t="s">
        <v>197</v>
      </c>
      <c r="Z33" s="451"/>
    </row>
    <row r="34" spans="1:26" ht="20.100000000000001" customHeight="1" x14ac:dyDescent="0.3">
      <c r="A34" s="433"/>
      <c r="B34" s="324">
        <v>6028</v>
      </c>
      <c r="C34" s="326"/>
      <c r="D34" s="325" t="s">
        <v>347</v>
      </c>
      <c r="E34" s="299">
        <v>146</v>
      </c>
      <c r="F34" s="299">
        <v>209</v>
      </c>
      <c r="G34" s="641">
        <v>69.09</v>
      </c>
      <c r="H34" s="641">
        <v>70.81</v>
      </c>
      <c r="I34" s="243">
        <v>17068000</v>
      </c>
      <c r="J34" s="665">
        <v>6805.42</v>
      </c>
      <c r="K34" s="243">
        <v>16321000</v>
      </c>
      <c r="L34" s="665">
        <v>6507.58</v>
      </c>
      <c r="M34" s="38">
        <v>17031000</v>
      </c>
      <c r="N34" s="528">
        <v>99.78</v>
      </c>
      <c r="O34" s="528">
        <v>6790.67</v>
      </c>
      <c r="P34" s="243">
        <v>16251000</v>
      </c>
      <c r="Q34" s="528">
        <v>99.57</v>
      </c>
      <c r="R34" s="665">
        <v>6479.67</v>
      </c>
      <c r="S34" s="38">
        <v>1509000</v>
      </c>
      <c r="T34" s="528">
        <v>9.25</v>
      </c>
      <c r="U34" s="528">
        <v>601.66999999999996</v>
      </c>
      <c r="V34" s="243">
        <v>-1439000</v>
      </c>
      <c r="W34" s="528">
        <v>-8.82</v>
      </c>
      <c r="X34" s="528">
        <v>-573.76</v>
      </c>
      <c r="Y34" s="675"/>
      <c r="Z34" s="451"/>
    </row>
    <row r="35" spans="1:26" ht="20.100000000000001" customHeight="1" x14ac:dyDescent="0.3">
      <c r="A35" s="433"/>
      <c r="B35" s="324">
        <v>2287</v>
      </c>
      <c r="C35" s="326"/>
      <c r="D35" s="325" t="s">
        <v>32</v>
      </c>
      <c r="E35" s="299">
        <v>2572</v>
      </c>
      <c r="F35" s="299">
        <v>5551</v>
      </c>
      <c r="G35" s="641">
        <v>39.11</v>
      </c>
      <c r="H35" s="641">
        <v>14.25</v>
      </c>
      <c r="I35" s="243">
        <v>121046000</v>
      </c>
      <c r="J35" s="665">
        <v>1817.18</v>
      </c>
      <c r="K35" s="243">
        <v>106071000</v>
      </c>
      <c r="L35" s="665">
        <v>1592.37</v>
      </c>
      <c r="M35" s="38">
        <v>124347000</v>
      </c>
      <c r="N35" s="528">
        <v>102.73</v>
      </c>
      <c r="O35" s="528">
        <v>1866.74</v>
      </c>
      <c r="P35" s="243">
        <v>109025000</v>
      </c>
      <c r="Q35" s="528">
        <v>102.78</v>
      </c>
      <c r="R35" s="665">
        <v>1636.72</v>
      </c>
      <c r="S35" s="38">
        <v>10750000</v>
      </c>
      <c r="T35" s="528">
        <v>10.130000000000001</v>
      </c>
      <c r="U35" s="528">
        <v>161.38</v>
      </c>
      <c r="V35" s="243">
        <v>-13704000</v>
      </c>
      <c r="W35" s="528">
        <v>-12.92</v>
      </c>
      <c r="X35" s="528">
        <v>-205.73</v>
      </c>
      <c r="Y35" s="675" t="s">
        <v>197</v>
      </c>
      <c r="Z35" s="451"/>
    </row>
    <row r="36" spans="1:26" ht="20.100000000000001" customHeight="1" x14ac:dyDescent="0.3">
      <c r="A36" s="324"/>
      <c r="B36" s="324"/>
      <c r="C36" s="325"/>
      <c r="D36" s="325" t="s">
        <v>118</v>
      </c>
      <c r="E36" s="299">
        <v>3934</v>
      </c>
      <c r="F36" s="299">
        <v>8087</v>
      </c>
      <c r="G36" s="641">
        <v>42.24</v>
      </c>
      <c r="H36" s="641">
        <v>19.86</v>
      </c>
      <c r="I36" s="243">
        <v>195213000</v>
      </c>
      <c r="J36" s="528">
        <v>2011.59</v>
      </c>
      <c r="K36" s="243">
        <v>179491000</v>
      </c>
      <c r="L36" s="528">
        <v>1849.58</v>
      </c>
      <c r="M36" s="243">
        <v>195313000</v>
      </c>
      <c r="N36" s="528">
        <v>100.05</v>
      </c>
      <c r="O36" s="528">
        <v>2012.62</v>
      </c>
      <c r="P36" s="243">
        <v>179211000</v>
      </c>
      <c r="Q36" s="528">
        <v>99.84</v>
      </c>
      <c r="R36" s="528">
        <v>1846.7</v>
      </c>
      <c r="S36" s="243">
        <v>17312000</v>
      </c>
      <c r="T36" s="528">
        <v>9.65</v>
      </c>
      <c r="U36" s="528">
        <v>178.39</v>
      </c>
      <c r="V36" s="243">
        <v>-17032000</v>
      </c>
      <c r="W36" s="528">
        <v>-9.49</v>
      </c>
      <c r="X36" s="528">
        <v>-175.51</v>
      </c>
      <c r="Y36" s="672">
        <v>95.8</v>
      </c>
      <c r="Z36" s="451"/>
    </row>
    <row r="37" spans="1:26" ht="20.100000000000001" customHeight="1" x14ac:dyDescent="0.3">
      <c r="A37" s="324">
        <v>1491</v>
      </c>
      <c r="B37" s="324">
        <v>6025</v>
      </c>
      <c r="C37" s="770" t="s">
        <v>199</v>
      </c>
      <c r="D37" s="325" t="s">
        <v>212</v>
      </c>
      <c r="E37" s="299">
        <v>1035</v>
      </c>
      <c r="F37" s="299">
        <v>1827</v>
      </c>
      <c r="G37" s="641">
        <v>55.18</v>
      </c>
      <c r="H37" s="641">
        <v>42.97</v>
      </c>
      <c r="I37" s="243">
        <v>101318000</v>
      </c>
      <c r="J37" s="528">
        <v>4621.33</v>
      </c>
      <c r="K37" s="243">
        <v>87129000</v>
      </c>
      <c r="L37" s="528">
        <v>3974.14</v>
      </c>
      <c r="M37" s="243">
        <v>103073000</v>
      </c>
      <c r="N37" s="528">
        <v>101.73</v>
      </c>
      <c r="O37" s="528">
        <v>4701.38</v>
      </c>
      <c r="P37" s="243">
        <v>89704000</v>
      </c>
      <c r="Q37" s="528">
        <v>102.96</v>
      </c>
      <c r="R37" s="528">
        <v>4091.59</v>
      </c>
      <c r="S37" s="243">
        <v>8045000</v>
      </c>
      <c r="T37" s="528">
        <v>9.23</v>
      </c>
      <c r="U37" s="528">
        <v>366.95</v>
      </c>
      <c r="V37" s="243">
        <v>-10620000</v>
      </c>
      <c r="W37" s="528">
        <v>-12.19</v>
      </c>
      <c r="X37" s="528">
        <v>-484.4</v>
      </c>
      <c r="Y37" s="672"/>
      <c r="Z37" s="451"/>
    </row>
    <row r="38" spans="1:26" ht="20.100000000000001" customHeight="1" x14ac:dyDescent="0.3">
      <c r="A38" s="433"/>
      <c r="B38" s="324">
        <v>2032</v>
      </c>
      <c r="C38" s="332"/>
      <c r="D38" s="325" t="s">
        <v>653</v>
      </c>
      <c r="E38" s="299">
        <v>2947</v>
      </c>
      <c r="F38" s="299">
        <v>4977</v>
      </c>
      <c r="G38" s="641">
        <v>53.11</v>
      </c>
      <c r="H38" s="641">
        <v>38.06</v>
      </c>
      <c r="I38" s="243">
        <v>127358000</v>
      </c>
      <c r="J38" s="665">
        <v>2132.44</v>
      </c>
      <c r="K38" s="243">
        <v>127358000</v>
      </c>
      <c r="L38" s="665">
        <v>2132.44</v>
      </c>
      <c r="M38" s="38">
        <v>148684000</v>
      </c>
      <c r="N38" s="528">
        <v>116.74</v>
      </c>
      <c r="O38" s="528">
        <v>2489.52</v>
      </c>
      <c r="P38" s="243">
        <v>148684000</v>
      </c>
      <c r="Q38" s="528">
        <v>116.74</v>
      </c>
      <c r="R38" s="665">
        <v>2489.52</v>
      </c>
      <c r="S38" s="38">
        <v>19041000</v>
      </c>
      <c r="T38" s="528">
        <v>14.95</v>
      </c>
      <c r="U38" s="528">
        <v>318.82</v>
      </c>
      <c r="V38" s="243">
        <v>-40367000</v>
      </c>
      <c r="W38" s="528">
        <v>-31.7</v>
      </c>
      <c r="X38" s="528">
        <v>-675.89</v>
      </c>
      <c r="Y38" s="675"/>
      <c r="Z38" s="451"/>
    </row>
    <row r="39" spans="1:26" ht="20.100000000000001" customHeight="1" x14ac:dyDescent="0.3">
      <c r="A39" s="433"/>
      <c r="B39" s="324">
        <v>2222</v>
      </c>
      <c r="C39" s="332"/>
      <c r="D39" s="325" t="s">
        <v>34</v>
      </c>
      <c r="E39" s="299">
        <v>1194</v>
      </c>
      <c r="F39" s="299">
        <v>2229</v>
      </c>
      <c r="G39" s="641">
        <v>43.48</v>
      </c>
      <c r="H39" s="641">
        <v>20.77</v>
      </c>
      <c r="I39" s="243">
        <v>71493000</v>
      </c>
      <c r="J39" s="665">
        <v>2672.84</v>
      </c>
      <c r="K39" s="243">
        <v>71493000</v>
      </c>
      <c r="L39" s="665">
        <v>2672.84</v>
      </c>
      <c r="M39" s="38">
        <v>63505000</v>
      </c>
      <c r="N39" s="528">
        <v>88.83</v>
      </c>
      <c r="O39" s="528">
        <v>2374.1999999999998</v>
      </c>
      <c r="P39" s="243">
        <v>63505000</v>
      </c>
      <c r="Q39" s="528">
        <v>88.83</v>
      </c>
      <c r="R39" s="665">
        <v>2374.1999999999998</v>
      </c>
      <c r="S39" s="38">
        <v>9437000</v>
      </c>
      <c r="T39" s="528">
        <v>13.2</v>
      </c>
      <c r="U39" s="528">
        <v>352.81</v>
      </c>
      <c r="V39" s="243">
        <v>-1449000</v>
      </c>
      <c r="W39" s="528">
        <v>-2.0299999999999998</v>
      </c>
      <c r="X39" s="528">
        <v>-54.17</v>
      </c>
      <c r="Y39" s="675" t="s">
        <v>197</v>
      </c>
      <c r="Z39" s="451"/>
    </row>
    <row r="40" spans="1:26" ht="20.100000000000001" customHeight="1" x14ac:dyDescent="0.3">
      <c r="A40" s="433"/>
      <c r="B40" s="324">
        <v>6015</v>
      </c>
      <c r="C40" s="332"/>
      <c r="D40" s="325" t="s">
        <v>267</v>
      </c>
      <c r="E40" s="299">
        <v>5021</v>
      </c>
      <c r="F40" s="299">
        <v>5355</v>
      </c>
      <c r="G40" s="641">
        <v>26</v>
      </c>
      <c r="H40" s="641">
        <v>0.39</v>
      </c>
      <c r="I40" s="243">
        <v>35122000</v>
      </c>
      <c r="J40" s="665">
        <v>546.55999999999995</v>
      </c>
      <c r="K40" s="243">
        <v>35122000</v>
      </c>
      <c r="L40" s="665">
        <v>546.55999999999995</v>
      </c>
      <c r="M40" s="38">
        <v>31539000</v>
      </c>
      <c r="N40" s="528">
        <v>89.8</v>
      </c>
      <c r="O40" s="528">
        <v>490.8</v>
      </c>
      <c r="P40" s="243">
        <v>31539000</v>
      </c>
      <c r="Q40" s="528">
        <v>89.8</v>
      </c>
      <c r="R40" s="665">
        <v>490.8</v>
      </c>
      <c r="S40" s="38">
        <v>8898000</v>
      </c>
      <c r="T40" s="528">
        <v>25.33</v>
      </c>
      <c r="U40" s="528">
        <v>138.47</v>
      </c>
      <c r="V40" s="243">
        <v>-5314000</v>
      </c>
      <c r="W40" s="528">
        <v>-15.13</v>
      </c>
      <c r="X40" s="528">
        <v>-82.7</v>
      </c>
      <c r="Y40" s="675"/>
      <c r="Z40" s="451"/>
    </row>
    <row r="41" spans="1:26" ht="20.100000000000001" customHeight="1" x14ac:dyDescent="0.3">
      <c r="A41" s="433"/>
      <c r="B41" s="324">
        <v>2033</v>
      </c>
      <c r="C41" s="332"/>
      <c r="D41" s="325" t="s">
        <v>265</v>
      </c>
      <c r="E41" s="299">
        <v>1306</v>
      </c>
      <c r="F41" s="299">
        <v>2376</v>
      </c>
      <c r="G41" s="641">
        <v>55.94</v>
      </c>
      <c r="H41" s="641">
        <v>46</v>
      </c>
      <c r="I41" s="243">
        <v>172838000</v>
      </c>
      <c r="J41" s="665">
        <v>6061.94</v>
      </c>
      <c r="K41" s="243">
        <v>138282000</v>
      </c>
      <c r="L41" s="665">
        <v>4849.96</v>
      </c>
      <c r="M41" s="38">
        <v>151891000</v>
      </c>
      <c r="N41" s="528">
        <v>87.88</v>
      </c>
      <c r="O41" s="528">
        <v>5327.27</v>
      </c>
      <c r="P41" s="243">
        <v>122381000</v>
      </c>
      <c r="Q41" s="528">
        <v>88.5</v>
      </c>
      <c r="R41" s="665">
        <v>4292.26</v>
      </c>
      <c r="S41" s="38">
        <v>10556000</v>
      </c>
      <c r="T41" s="528">
        <v>7.63</v>
      </c>
      <c r="U41" s="528">
        <v>370.23</v>
      </c>
      <c r="V41" s="243">
        <v>5345000</v>
      </c>
      <c r="W41" s="528">
        <v>3.87</v>
      </c>
      <c r="X41" s="528">
        <v>187.46</v>
      </c>
      <c r="Y41" s="675" t="s">
        <v>197</v>
      </c>
      <c r="Z41" s="451"/>
    </row>
    <row r="42" spans="1:26" ht="20.100000000000001" customHeight="1" x14ac:dyDescent="0.3">
      <c r="A42" s="433"/>
      <c r="B42" s="324">
        <v>6094</v>
      </c>
      <c r="C42" s="332"/>
      <c r="D42" s="325" t="s">
        <v>532</v>
      </c>
      <c r="E42" s="299">
        <v>1192</v>
      </c>
      <c r="F42" s="299">
        <v>2059</v>
      </c>
      <c r="G42" s="641">
        <v>32.19</v>
      </c>
      <c r="H42" s="641">
        <v>6.8</v>
      </c>
      <c r="I42" s="243">
        <v>32634000</v>
      </c>
      <c r="J42" s="665">
        <v>1320.79</v>
      </c>
      <c r="K42" s="243">
        <v>26860000</v>
      </c>
      <c r="L42" s="665">
        <v>1087.0999999999999</v>
      </c>
      <c r="M42" s="38">
        <v>38270000</v>
      </c>
      <c r="N42" s="528">
        <v>117.27</v>
      </c>
      <c r="O42" s="528">
        <v>1548.89</v>
      </c>
      <c r="P42" s="243">
        <v>33812000</v>
      </c>
      <c r="Q42" s="528">
        <v>125.88</v>
      </c>
      <c r="R42" s="665">
        <v>1368.46</v>
      </c>
      <c r="S42" s="38">
        <v>4237000</v>
      </c>
      <c r="T42" s="528">
        <v>15.77</v>
      </c>
      <c r="U42" s="528">
        <v>171.48</v>
      </c>
      <c r="V42" s="243">
        <v>-11189000</v>
      </c>
      <c r="W42" s="528">
        <v>-41.66</v>
      </c>
      <c r="X42" s="528">
        <v>-452.85</v>
      </c>
      <c r="Y42" s="675"/>
      <c r="Z42" s="451"/>
    </row>
    <row r="43" spans="1:26" ht="20.100000000000001" customHeight="1" x14ac:dyDescent="0.3">
      <c r="A43" s="433"/>
      <c r="B43" s="324">
        <v>2145</v>
      </c>
      <c r="C43" s="332"/>
      <c r="D43" s="325" t="s">
        <v>143</v>
      </c>
      <c r="E43" s="299">
        <v>1343</v>
      </c>
      <c r="F43" s="299">
        <v>2149</v>
      </c>
      <c r="G43" s="641">
        <v>50.96</v>
      </c>
      <c r="H43" s="641">
        <v>34.11</v>
      </c>
      <c r="I43" s="243">
        <v>83639000</v>
      </c>
      <c r="J43" s="665">
        <v>3243.33</v>
      </c>
      <c r="K43" s="243">
        <v>83639000</v>
      </c>
      <c r="L43" s="665">
        <v>3243.33</v>
      </c>
      <c r="M43" s="38">
        <v>76080000</v>
      </c>
      <c r="N43" s="528">
        <v>90.96</v>
      </c>
      <c r="O43" s="528">
        <v>2950.21</v>
      </c>
      <c r="P43" s="243">
        <v>76080000</v>
      </c>
      <c r="Q43" s="528">
        <v>90.96</v>
      </c>
      <c r="R43" s="665">
        <v>2950.21</v>
      </c>
      <c r="S43" s="38">
        <v>9146000</v>
      </c>
      <c r="T43" s="528">
        <v>10.94</v>
      </c>
      <c r="U43" s="528">
        <v>354.66</v>
      </c>
      <c r="V43" s="243">
        <v>-1587000</v>
      </c>
      <c r="W43" s="528">
        <v>-1.9</v>
      </c>
      <c r="X43" s="528">
        <v>-61.54</v>
      </c>
      <c r="Y43" s="675"/>
      <c r="Z43" s="451"/>
    </row>
    <row r="44" spans="1:26" ht="20.100000000000001" customHeight="1" x14ac:dyDescent="0.3">
      <c r="A44" s="433"/>
      <c r="B44" s="324">
        <v>2031</v>
      </c>
      <c r="C44" s="332"/>
      <c r="D44" s="325" t="s">
        <v>266</v>
      </c>
      <c r="E44" s="299">
        <v>1353</v>
      </c>
      <c r="F44" s="299">
        <v>2637</v>
      </c>
      <c r="G44" s="641">
        <v>50.26</v>
      </c>
      <c r="H44" s="641">
        <v>32.840000000000003</v>
      </c>
      <c r="I44" s="243">
        <v>110652000</v>
      </c>
      <c r="J44" s="665">
        <v>3496.78</v>
      </c>
      <c r="K44" s="243">
        <v>99604000</v>
      </c>
      <c r="L44" s="665">
        <v>3147.64</v>
      </c>
      <c r="M44" s="38">
        <v>109125000</v>
      </c>
      <c r="N44" s="528">
        <v>98.62</v>
      </c>
      <c r="O44" s="528">
        <v>3448.52</v>
      </c>
      <c r="P44" s="243">
        <v>97979000</v>
      </c>
      <c r="Q44" s="528">
        <v>98.37</v>
      </c>
      <c r="R44" s="665">
        <v>3096.29</v>
      </c>
      <c r="S44" s="38">
        <v>10703000</v>
      </c>
      <c r="T44" s="528">
        <v>10.75</v>
      </c>
      <c r="U44" s="528">
        <v>338.23</v>
      </c>
      <c r="V44" s="243">
        <v>-9078000</v>
      </c>
      <c r="W44" s="528">
        <v>-9.11</v>
      </c>
      <c r="X44" s="528">
        <v>-286.88</v>
      </c>
      <c r="Y44" s="675" t="s">
        <v>197</v>
      </c>
      <c r="Z44" s="451"/>
    </row>
    <row r="45" spans="1:26" ht="20.100000000000001" customHeight="1" x14ac:dyDescent="0.3">
      <c r="A45" s="433"/>
      <c r="B45" s="324">
        <v>27079</v>
      </c>
      <c r="C45" s="332"/>
      <c r="D45" s="325" t="s">
        <v>560</v>
      </c>
      <c r="E45" s="299">
        <v>2462</v>
      </c>
      <c r="F45" s="299">
        <v>5157</v>
      </c>
      <c r="G45" s="641">
        <v>33.08</v>
      </c>
      <c r="H45" s="641">
        <v>5.78</v>
      </c>
      <c r="I45" s="243">
        <v>125347000</v>
      </c>
      <c r="J45" s="665">
        <v>2025.52</v>
      </c>
      <c r="K45" s="243">
        <v>94054000</v>
      </c>
      <c r="L45" s="665">
        <v>1519.84</v>
      </c>
      <c r="M45" s="38">
        <v>114752000</v>
      </c>
      <c r="N45" s="528">
        <v>91.55</v>
      </c>
      <c r="O45" s="528">
        <v>1854.31</v>
      </c>
      <c r="P45" s="243">
        <v>89033000</v>
      </c>
      <c r="Q45" s="528">
        <v>94.66</v>
      </c>
      <c r="R45" s="665">
        <v>1438.71</v>
      </c>
      <c r="S45" s="38">
        <v>16701000</v>
      </c>
      <c r="T45" s="528">
        <v>17.760000000000002</v>
      </c>
      <c r="U45" s="528">
        <v>269.88</v>
      </c>
      <c r="V45" s="243">
        <v>-11680000</v>
      </c>
      <c r="W45" s="528">
        <v>-12.42</v>
      </c>
      <c r="X45" s="528">
        <v>-188.74</v>
      </c>
      <c r="Y45" s="675" t="s">
        <v>197</v>
      </c>
      <c r="Z45" s="451"/>
    </row>
    <row r="46" spans="1:26" ht="20.100000000000001" customHeight="1" x14ac:dyDescent="0.3">
      <c r="A46" s="433"/>
      <c r="B46" s="324" t="s">
        <v>174</v>
      </c>
      <c r="C46" s="332"/>
      <c r="D46" s="325" t="s">
        <v>349</v>
      </c>
      <c r="E46" s="299"/>
      <c r="F46" s="299"/>
      <c r="G46" s="641"/>
      <c r="H46" s="641"/>
      <c r="I46" s="243">
        <v>0</v>
      </c>
      <c r="J46" s="528">
        <v>0</v>
      </c>
      <c r="K46" s="243">
        <v>0</v>
      </c>
      <c r="L46" s="672">
        <v>0</v>
      </c>
      <c r="M46" s="243">
        <v>-2559000</v>
      </c>
      <c r="N46" s="672">
        <v>0</v>
      </c>
      <c r="O46" s="672">
        <v>0</v>
      </c>
      <c r="P46" s="243">
        <v>-2559000</v>
      </c>
      <c r="Q46" s="672">
        <v>0</v>
      </c>
      <c r="R46" s="672">
        <v>0</v>
      </c>
      <c r="S46" s="243">
        <v>337000</v>
      </c>
      <c r="T46" s="672">
        <v>0</v>
      </c>
      <c r="U46" s="672">
        <v>0</v>
      </c>
      <c r="V46" s="243">
        <v>2221000</v>
      </c>
      <c r="W46" s="672">
        <v>0</v>
      </c>
      <c r="X46" s="672">
        <v>0</v>
      </c>
      <c r="Y46" s="535"/>
      <c r="Z46" s="184" t="s">
        <v>108</v>
      </c>
    </row>
    <row r="47" spans="1:26" ht="20.100000000000001" customHeight="1" x14ac:dyDescent="0.3">
      <c r="A47" s="324"/>
      <c r="B47" s="324"/>
      <c r="C47" s="332"/>
      <c r="D47" s="325" t="s">
        <v>118</v>
      </c>
      <c r="E47" s="299">
        <v>17853</v>
      </c>
      <c r="F47" s="299">
        <v>28766</v>
      </c>
      <c r="G47" s="641">
        <v>42.17</v>
      </c>
      <c r="H47" s="641">
        <v>21.88</v>
      </c>
      <c r="I47" s="243">
        <v>860401000</v>
      </c>
      <c r="J47" s="528">
        <v>2492.5300000000002</v>
      </c>
      <c r="K47" s="243">
        <v>763540000</v>
      </c>
      <c r="L47" s="528">
        <v>2211.9299999999998</v>
      </c>
      <c r="M47" s="243">
        <v>834360000</v>
      </c>
      <c r="N47" s="528">
        <v>96.97</v>
      </c>
      <c r="O47" s="528">
        <v>2417.09</v>
      </c>
      <c r="P47" s="243">
        <v>750158000</v>
      </c>
      <c r="Q47" s="528">
        <v>98.25</v>
      </c>
      <c r="R47" s="528">
        <v>2173.16</v>
      </c>
      <c r="S47" s="243">
        <v>97101000</v>
      </c>
      <c r="T47" s="528">
        <v>12.72</v>
      </c>
      <c r="U47" s="528">
        <v>281.3</v>
      </c>
      <c r="V47" s="243">
        <v>-83718000</v>
      </c>
      <c r="W47" s="528">
        <v>-10.96</v>
      </c>
      <c r="X47" s="528">
        <v>-242.53</v>
      </c>
      <c r="Y47" s="672">
        <v>43.11</v>
      </c>
      <c r="Z47" s="184"/>
    </row>
    <row r="48" spans="1:26" ht="20.100000000000001" customHeight="1" x14ac:dyDescent="0.3">
      <c r="A48" s="518">
        <v>1125</v>
      </c>
      <c r="B48" s="518">
        <v>1790</v>
      </c>
      <c r="C48" s="748" t="s">
        <v>17</v>
      </c>
      <c r="D48" s="748" t="s">
        <v>126</v>
      </c>
      <c r="E48" s="516">
        <v>105496</v>
      </c>
      <c r="F48" s="516">
        <v>223204</v>
      </c>
      <c r="G48" s="725">
        <v>43.54</v>
      </c>
      <c r="H48" s="725">
        <v>20.97</v>
      </c>
      <c r="I48" s="513">
        <v>13125221000</v>
      </c>
      <c r="J48" s="666">
        <v>4900.3100000000004</v>
      </c>
      <c r="K48" s="513">
        <v>9860525000</v>
      </c>
      <c r="L48" s="666">
        <v>3681.43</v>
      </c>
      <c r="M48" s="515">
        <v>13223921000</v>
      </c>
      <c r="N48" s="656">
        <v>100.75</v>
      </c>
      <c r="O48" s="656">
        <v>4937.16</v>
      </c>
      <c r="P48" s="513">
        <v>10177864000</v>
      </c>
      <c r="Q48" s="656">
        <v>103.22</v>
      </c>
      <c r="R48" s="666">
        <v>3799.91</v>
      </c>
      <c r="S48" s="515">
        <v>653332000</v>
      </c>
      <c r="T48" s="656">
        <v>6.63</v>
      </c>
      <c r="U48" s="656">
        <v>243.92</v>
      </c>
      <c r="V48" s="513">
        <v>-970670000</v>
      </c>
      <c r="W48" s="656">
        <v>-9.84</v>
      </c>
      <c r="X48" s="656">
        <v>-362.4</v>
      </c>
      <c r="Y48" s="677" t="s">
        <v>197</v>
      </c>
      <c r="Z48" s="451"/>
    </row>
    <row r="49" spans="1:26" ht="20.100000000000001" customHeight="1" x14ac:dyDescent="0.3">
      <c r="A49" s="518"/>
      <c r="B49" s="518">
        <v>1791</v>
      </c>
      <c r="C49" s="748"/>
      <c r="D49" s="748" t="s">
        <v>120</v>
      </c>
      <c r="E49" s="516">
        <v>46937</v>
      </c>
      <c r="F49" s="516">
        <v>101414</v>
      </c>
      <c r="G49" s="725">
        <v>40.49</v>
      </c>
      <c r="H49" s="725">
        <v>16.29</v>
      </c>
      <c r="I49" s="513">
        <v>2452888000</v>
      </c>
      <c r="J49" s="666">
        <v>2015.57</v>
      </c>
      <c r="K49" s="513">
        <v>2452506000</v>
      </c>
      <c r="L49" s="666">
        <v>2015.26</v>
      </c>
      <c r="M49" s="515">
        <v>2049921000</v>
      </c>
      <c r="N49" s="656">
        <v>83.57</v>
      </c>
      <c r="O49" s="656">
        <v>1684.45</v>
      </c>
      <c r="P49" s="513">
        <v>2046196000</v>
      </c>
      <c r="Q49" s="656">
        <v>83.43</v>
      </c>
      <c r="R49" s="666">
        <v>1681.39</v>
      </c>
      <c r="S49" s="515">
        <v>275243000</v>
      </c>
      <c r="T49" s="656">
        <v>11.22</v>
      </c>
      <c r="U49" s="656">
        <v>226.17</v>
      </c>
      <c r="V49" s="513">
        <v>131067000</v>
      </c>
      <c r="W49" s="656">
        <v>5.34</v>
      </c>
      <c r="X49" s="656">
        <v>107.7</v>
      </c>
      <c r="Y49" s="677"/>
      <c r="Z49" s="451"/>
    </row>
    <row r="50" spans="1:26" ht="20.100000000000001" customHeight="1" x14ac:dyDescent="0.3">
      <c r="A50" s="518"/>
      <c r="B50" s="518">
        <v>1800</v>
      </c>
      <c r="C50" s="748"/>
      <c r="D50" s="748" t="s">
        <v>124</v>
      </c>
      <c r="E50" s="516">
        <v>74947</v>
      </c>
      <c r="F50" s="516">
        <v>164791</v>
      </c>
      <c r="G50" s="725">
        <v>40.15</v>
      </c>
      <c r="H50" s="725">
        <v>15.52</v>
      </c>
      <c r="I50" s="513">
        <v>6234766000</v>
      </c>
      <c r="J50" s="666">
        <v>3152.87</v>
      </c>
      <c r="K50" s="513">
        <v>4685786000</v>
      </c>
      <c r="L50" s="666">
        <v>2369.56</v>
      </c>
      <c r="M50" s="515">
        <v>5835068000</v>
      </c>
      <c r="N50" s="656">
        <v>93.59</v>
      </c>
      <c r="O50" s="656">
        <v>2950.74</v>
      </c>
      <c r="P50" s="513">
        <v>4342138000</v>
      </c>
      <c r="Q50" s="656">
        <v>92.67</v>
      </c>
      <c r="R50" s="666">
        <v>2195.7800000000002</v>
      </c>
      <c r="S50" s="515">
        <v>460261000</v>
      </c>
      <c r="T50" s="656">
        <v>9.82</v>
      </c>
      <c r="U50" s="656">
        <v>232.75</v>
      </c>
      <c r="V50" s="513">
        <v>-116613000</v>
      </c>
      <c r="W50" s="656">
        <v>-2.4900000000000002</v>
      </c>
      <c r="X50" s="656">
        <v>-58.97</v>
      </c>
      <c r="Y50" s="677" t="s">
        <v>197</v>
      </c>
      <c r="Z50" s="451"/>
    </row>
    <row r="51" spans="1:26" ht="20.100000000000001" customHeight="1" x14ac:dyDescent="0.3">
      <c r="A51" s="518"/>
      <c r="B51" s="518">
        <v>2247</v>
      </c>
      <c r="C51" s="748"/>
      <c r="D51" s="748" t="s">
        <v>37</v>
      </c>
      <c r="E51" s="516">
        <v>316368</v>
      </c>
      <c r="F51" s="516">
        <v>694333</v>
      </c>
      <c r="G51" s="725">
        <v>33.909999999999997</v>
      </c>
      <c r="H51" s="725">
        <v>8.3699999999999992</v>
      </c>
      <c r="I51" s="513">
        <v>20584362000</v>
      </c>
      <c r="J51" s="666">
        <v>2470.52</v>
      </c>
      <c r="K51" s="513">
        <v>15477187000</v>
      </c>
      <c r="L51" s="666">
        <v>1857.56</v>
      </c>
      <c r="M51" s="515">
        <v>18139409000</v>
      </c>
      <c r="N51" s="656">
        <v>88.12</v>
      </c>
      <c r="O51" s="656">
        <v>2177.08</v>
      </c>
      <c r="P51" s="513">
        <v>13264814000</v>
      </c>
      <c r="Q51" s="656">
        <v>85.71</v>
      </c>
      <c r="R51" s="666">
        <v>1592.03</v>
      </c>
      <c r="S51" s="515">
        <v>1895629000</v>
      </c>
      <c r="T51" s="656">
        <v>12.25</v>
      </c>
      <c r="U51" s="656">
        <v>227.51</v>
      </c>
      <c r="V51" s="513">
        <v>316745000</v>
      </c>
      <c r="W51" s="656">
        <v>2.0499999999999998</v>
      </c>
      <c r="X51" s="656">
        <v>38.020000000000003</v>
      </c>
      <c r="Y51" s="677" t="s">
        <v>197</v>
      </c>
      <c r="Z51" s="451"/>
    </row>
    <row r="52" spans="1:26" ht="20.100000000000001" customHeight="1" x14ac:dyDescent="0.3">
      <c r="A52" s="518"/>
      <c r="B52" s="518">
        <v>27065</v>
      </c>
      <c r="C52" s="748"/>
      <c r="D52" s="748" t="s">
        <v>558</v>
      </c>
      <c r="E52" s="516">
        <v>55372</v>
      </c>
      <c r="F52" s="516">
        <v>110256</v>
      </c>
      <c r="G52" s="725">
        <v>31.33</v>
      </c>
      <c r="H52" s="725">
        <v>4.78</v>
      </c>
      <c r="I52" s="513">
        <v>2019801000</v>
      </c>
      <c r="J52" s="666">
        <v>1526.6</v>
      </c>
      <c r="K52" s="513">
        <v>2019763000</v>
      </c>
      <c r="L52" s="666">
        <v>1526.57</v>
      </c>
      <c r="M52" s="515">
        <v>1616523000</v>
      </c>
      <c r="N52" s="656">
        <v>80.03</v>
      </c>
      <c r="O52" s="656">
        <v>1221.8</v>
      </c>
      <c r="P52" s="513">
        <v>1614110000</v>
      </c>
      <c r="Q52" s="656">
        <v>79.92</v>
      </c>
      <c r="R52" s="666">
        <v>1219.97</v>
      </c>
      <c r="S52" s="515">
        <v>302158000</v>
      </c>
      <c r="T52" s="656">
        <v>14.96</v>
      </c>
      <c r="U52" s="656">
        <v>228.38</v>
      </c>
      <c r="V52" s="513">
        <v>103495000</v>
      </c>
      <c r="W52" s="656">
        <v>5.12</v>
      </c>
      <c r="X52" s="656">
        <v>78.22</v>
      </c>
      <c r="Y52" s="677" t="s">
        <v>197</v>
      </c>
      <c r="Z52" s="451"/>
    </row>
    <row r="53" spans="1:26" ht="39.75" customHeight="1" x14ac:dyDescent="0.3">
      <c r="A53" s="518"/>
      <c r="B53" s="518">
        <v>6071</v>
      </c>
      <c r="C53" s="748"/>
      <c r="D53" s="748" t="s">
        <v>654</v>
      </c>
      <c r="E53" s="516">
        <v>454</v>
      </c>
      <c r="F53" s="516">
        <v>874</v>
      </c>
      <c r="G53" s="725">
        <v>41.86</v>
      </c>
      <c r="H53" s="725">
        <v>16.93</v>
      </c>
      <c r="I53" s="513">
        <v>40967000</v>
      </c>
      <c r="J53" s="666">
        <v>3906.08</v>
      </c>
      <c r="K53" s="513">
        <v>40946000</v>
      </c>
      <c r="L53" s="666">
        <v>3904.08</v>
      </c>
      <c r="M53" s="515">
        <v>23960000</v>
      </c>
      <c r="N53" s="656">
        <v>58.49</v>
      </c>
      <c r="O53" s="656">
        <v>2284.52</v>
      </c>
      <c r="P53" s="513">
        <v>23749000</v>
      </c>
      <c r="Q53" s="656">
        <v>58</v>
      </c>
      <c r="R53" s="666">
        <v>2264.4</v>
      </c>
      <c r="S53" s="515">
        <v>2681000</v>
      </c>
      <c r="T53" s="656">
        <v>6.55</v>
      </c>
      <c r="U53" s="656">
        <v>255.63</v>
      </c>
      <c r="V53" s="513">
        <v>14515000</v>
      </c>
      <c r="W53" s="656">
        <v>35.450000000000003</v>
      </c>
      <c r="X53" s="656">
        <v>1383.96</v>
      </c>
      <c r="Y53" s="677" t="s">
        <v>197</v>
      </c>
      <c r="Z53" s="451"/>
    </row>
    <row r="54" spans="1:26" ht="20.100000000000001" customHeight="1" x14ac:dyDescent="0.3">
      <c r="A54" s="518"/>
      <c r="B54" s="518">
        <v>1797</v>
      </c>
      <c r="C54" s="748"/>
      <c r="D54" s="748" t="s">
        <v>123</v>
      </c>
      <c r="E54" s="516">
        <v>73193</v>
      </c>
      <c r="F54" s="516">
        <v>165129</v>
      </c>
      <c r="G54" s="725">
        <v>39.65</v>
      </c>
      <c r="H54" s="725">
        <v>14.85</v>
      </c>
      <c r="I54" s="513">
        <v>3265680000</v>
      </c>
      <c r="J54" s="666">
        <v>1648.04</v>
      </c>
      <c r="K54" s="513">
        <v>3265278000</v>
      </c>
      <c r="L54" s="666">
        <v>1647.84</v>
      </c>
      <c r="M54" s="515">
        <v>3001310000</v>
      </c>
      <c r="N54" s="656">
        <v>91.9</v>
      </c>
      <c r="O54" s="656">
        <v>1514.63</v>
      </c>
      <c r="P54" s="513">
        <v>2999281000</v>
      </c>
      <c r="Q54" s="656">
        <v>91.85</v>
      </c>
      <c r="R54" s="666">
        <v>1513.61</v>
      </c>
      <c r="S54" s="515">
        <v>430516000</v>
      </c>
      <c r="T54" s="656">
        <v>13.18</v>
      </c>
      <c r="U54" s="656">
        <v>217.26</v>
      </c>
      <c r="V54" s="513">
        <v>-164519000</v>
      </c>
      <c r="W54" s="656">
        <v>-5.04</v>
      </c>
      <c r="X54" s="656">
        <v>-83.03</v>
      </c>
      <c r="Y54" s="677" t="s">
        <v>197</v>
      </c>
      <c r="Z54" s="451"/>
    </row>
    <row r="55" spans="1:26" ht="20.100000000000001" customHeight="1" x14ac:dyDescent="0.3">
      <c r="A55" s="518"/>
      <c r="B55" s="518">
        <v>2249</v>
      </c>
      <c r="C55" s="748"/>
      <c r="D55" s="748" t="s">
        <v>38</v>
      </c>
      <c r="E55" s="516">
        <v>169966</v>
      </c>
      <c r="F55" s="516">
        <v>380185</v>
      </c>
      <c r="G55" s="725">
        <v>35.64</v>
      </c>
      <c r="H55" s="725">
        <v>9.7799999999999994</v>
      </c>
      <c r="I55" s="513">
        <v>9490087000</v>
      </c>
      <c r="J55" s="666">
        <v>2080.15</v>
      </c>
      <c r="K55" s="513">
        <v>7616121000</v>
      </c>
      <c r="L55" s="666">
        <v>1669.39</v>
      </c>
      <c r="M55" s="515">
        <v>8690830000</v>
      </c>
      <c r="N55" s="656">
        <v>91.58</v>
      </c>
      <c r="O55" s="656">
        <v>1904.96</v>
      </c>
      <c r="P55" s="513">
        <v>6847822000</v>
      </c>
      <c r="Q55" s="656">
        <v>89.91</v>
      </c>
      <c r="R55" s="666">
        <v>1500.98</v>
      </c>
      <c r="S55" s="515">
        <v>1018297000</v>
      </c>
      <c r="T55" s="656">
        <v>13.37</v>
      </c>
      <c r="U55" s="656">
        <v>223.2</v>
      </c>
      <c r="V55" s="513">
        <v>-249998000</v>
      </c>
      <c r="W55" s="656">
        <v>-3.28</v>
      </c>
      <c r="X55" s="656">
        <v>-54.8</v>
      </c>
      <c r="Y55" s="677" t="s">
        <v>197</v>
      </c>
      <c r="Z55" s="451"/>
    </row>
    <row r="56" spans="1:26" ht="20.100000000000001" customHeight="1" x14ac:dyDescent="0.3">
      <c r="A56" s="518"/>
      <c r="B56" s="518">
        <v>1793</v>
      </c>
      <c r="C56" s="748"/>
      <c r="D56" s="748" t="s">
        <v>121</v>
      </c>
      <c r="E56" s="516">
        <v>12235</v>
      </c>
      <c r="F56" s="516">
        <v>22121</v>
      </c>
      <c r="G56" s="725">
        <v>48.47</v>
      </c>
      <c r="H56" s="725">
        <v>30.85</v>
      </c>
      <c r="I56" s="513">
        <v>1129445000</v>
      </c>
      <c r="J56" s="666">
        <v>4254.8</v>
      </c>
      <c r="K56" s="513">
        <v>960787000</v>
      </c>
      <c r="L56" s="666">
        <v>3619.44</v>
      </c>
      <c r="M56" s="515">
        <v>1081433000</v>
      </c>
      <c r="N56" s="656">
        <v>95.75</v>
      </c>
      <c r="O56" s="656">
        <v>4073.93</v>
      </c>
      <c r="P56" s="513">
        <v>916010000</v>
      </c>
      <c r="Q56" s="656">
        <v>95.34</v>
      </c>
      <c r="R56" s="666">
        <v>3450.76</v>
      </c>
      <c r="S56" s="515">
        <v>75056000</v>
      </c>
      <c r="T56" s="656">
        <v>7.81</v>
      </c>
      <c r="U56" s="656">
        <v>282.75</v>
      </c>
      <c r="V56" s="513">
        <v>-30279000</v>
      </c>
      <c r="W56" s="656">
        <v>-3.15</v>
      </c>
      <c r="X56" s="656">
        <v>-114.07</v>
      </c>
      <c r="Y56" s="677" t="s">
        <v>197</v>
      </c>
      <c r="Z56" s="451"/>
    </row>
    <row r="57" spans="1:26" ht="20.100000000000001" customHeight="1" x14ac:dyDescent="0.3">
      <c r="A57" s="518"/>
      <c r="B57" s="518">
        <v>1794</v>
      </c>
      <c r="C57" s="748"/>
      <c r="D57" s="748" t="s">
        <v>122</v>
      </c>
      <c r="E57" s="516">
        <v>50719</v>
      </c>
      <c r="F57" s="516">
        <v>111202</v>
      </c>
      <c r="G57" s="725">
        <v>36.28</v>
      </c>
      <c r="H57" s="725">
        <v>10.51</v>
      </c>
      <c r="I57" s="513">
        <v>2024618000</v>
      </c>
      <c r="J57" s="666">
        <v>1517.22</v>
      </c>
      <c r="K57" s="513">
        <v>2024618000</v>
      </c>
      <c r="L57" s="666">
        <v>1517.22</v>
      </c>
      <c r="M57" s="515">
        <v>1637185000</v>
      </c>
      <c r="N57" s="656">
        <v>80.86</v>
      </c>
      <c r="O57" s="656">
        <v>1226.8900000000001</v>
      </c>
      <c r="P57" s="513">
        <v>1634740000</v>
      </c>
      <c r="Q57" s="656">
        <v>80.739999999999995</v>
      </c>
      <c r="R57" s="666">
        <v>1225.05</v>
      </c>
      <c r="S57" s="515">
        <v>284015000</v>
      </c>
      <c r="T57" s="656">
        <v>14.03</v>
      </c>
      <c r="U57" s="656">
        <v>212.84</v>
      </c>
      <c r="V57" s="513">
        <v>105863000</v>
      </c>
      <c r="W57" s="656">
        <v>5.23</v>
      </c>
      <c r="X57" s="656">
        <v>79.33</v>
      </c>
      <c r="Y57" s="677" t="s">
        <v>197</v>
      </c>
      <c r="Z57" s="451"/>
    </row>
    <row r="58" spans="1:26" ht="20.100000000000001" customHeight="1" x14ac:dyDescent="0.3">
      <c r="A58" s="518"/>
      <c r="B58" s="518">
        <v>1801</v>
      </c>
      <c r="C58" s="748"/>
      <c r="D58" s="748" t="s">
        <v>125</v>
      </c>
      <c r="E58" s="516">
        <v>5075</v>
      </c>
      <c r="F58" s="516">
        <v>10129</v>
      </c>
      <c r="G58" s="725">
        <v>39.01</v>
      </c>
      <c r="H58" s="725">
        <v>14.22</v>
      </c>
      <c r="I58" s="513">
        <v>329381000</v>
      </c>
      <c r="J58" s="666">
        <v>2709.88</v>
      </c>
      <c r="K58" s="513">
        <v>280455000</v>
      </c>
      <c r="L58" s="666">
        <v>2307.36</v>
      </c>
      <c r="M58" s="515">
        <v>256713000</v>
      </c>
      <c r="N58" s="656">
        <v>77.94</v>
      </c>
      <c r="O58" s="656">
        <v>2112.0300000000002</v>
      </c>
      <c r="P58" s="513">
        <v>206762000</v>
      </c>
      <c r="Q58" s="656">
        <v>73.72</v>
      </c>
      <c r="R58" s="666">
        <v>1701.07</v>
      </c>
      <c r="S58" s="515">
        <v>30386000</v>
      </c>
      <c r="T58" s="656">
        <v>10.83</v>
      </c>
      <c r="U58" s="656">
        <v>249.99</v>
      </c>
      <c r="V58" s="513">
        <v>43308000</v>
      </c>
      <c r="W58" s="656">
        <v>15.44</v>
      </c>
      <c r="X58" s="656">
        <v>356.3</v>
      </c>
      <c r="Y58" s="677" t="s">
        <v>197</v>
      </c>
      <c r="Z58" s="451"/>
    </row>
    <row r="59" spans="1:26" ht="20.100000000000001" customHeight="1" x14ac:dyDescent="0.3">
      <c r="A59" s="518"/>
      <c r="B59" s="518">
        <v>2248</v>
      </c>
      <c r="C59" s="748"/>
      <c r="D59" s="748" t="s">
        <v>39</v>
      </c>
      <c r="E59" s="516">
        <v>154565</v>
      </c>
      <c r="F59" s="516">
        <v>330891</v>
      </c>
      <c r="G59" s="725">
        <v>30.72</v>
      </c>
      <c r="H59" s="725">
        <v>5.36</v>
      </c>
      <c r="I59" s="513">
        <v>7048637000</v>
      </c>
      <c r="J59" s="666">
        <v>1775.17</v>
      </c>
      <c r="K59" s="513">
        <v>6003771000</v>
      </c>
      <c r="L59" s="666">
        <v>1512.02</v>
      </c>
      <c r="M59" s="515">
        <v>5496292000</v>
      </c>
      <c r="N59" s="656">
        <v>77.98</v>
      </c>
      <c r="O59" s="656">
        <v>1384.22</v>
      </c>
      <c r="P59" s="513">
        <v>4436999000</v>
      </c>
      <c r="Q59" s="656">
        <v>73.900000000000006</v>
      </c>
      <c r="R59" s="666">
        <v>1117.44</v>
      </c>
      <c r="S59" s="515">
        <v>873100000</v>
      </c>
      <c r="T59" s="656">
        <v>14.54</v>
      </c>
      <c r="U59" s="656">
        <v>219.89</v>
      </c>
      <c r="V59" s="513">
        <v>693673000</v>
      </c>
      <c r="W59" s="656">
        <v>11.55</v>
      </c>
      <c r="X59" s="656">
        <v>174.7</v>
      </c>
      <c r="Y59" s="677" t="s">
        <v>197</v>
      </c>
      <c r="Z59" s="451"/>
    </row>
    <row r="60" spans="1:26" ht="20.100000000000001" customHeight="1" x14ac:dyDescent="0.3">
      <c r="A60" s="518"/>
      <c r="B60" s="518">
        <v>27080</v>
      </c>
      <c r="C60" s="748"/>
      <c r="D60" s="748" t="s">
        <v>561</v>
      </c>
      <c r="E60" s="516">
        <v>45337</v>
      </c>
      <c r="F60" s="516">
        <v>52930</v>
      </c>
      <c r="G60" s="725">
        <v>34.46</v>
      </c>
      <c r="H60" s="725">
        <v>4.22</v>
      </c>
      <c r="I60" s="513">
        <v>849436000</v>
      </c>
      <c r="J60" s="666">
        <v>1337.36</v>
      </c>
      <c r="K60" s="513">
        <v>849436000</v>
      </c>
      <c r="L60" s="666">
        <v>1337.36</v>
      </c>
      <c r="M60" s="515">
        <v>568615000</v>
      </c>
      <c r="N60" s="656">
        <v>66.94</v>
      </c>
      <c r="O60" s="656">
        <v>895.23</v>
      </c>
      <c r="P60" s="513">
        <v>567558000</v>
      </c>
      <c r="Q60" s="656">
        <v>66.819999999999993</v>
      </c>
      <c r="R60" s="666">
        <v>893.57</v>
      </c>
      <c r="S60" s="515">
        <v>223364000</v>
      </c>
      <c r="T60" s="656">
        <v>26.3</v>
      </c>
      <c r="U60" s="656">
        <v>351.67</v>
      </c>
      <c r="V60" s="513">
        <v>58513000</v>
      </c>
      <c r="W60" s="656">
        <v>6.89</v>
      </c>
      <c r="X60" s="656">
        <v>92.12</v>
      </c>
      <c r="Y60" s="677" t="s">
        <v>197</v>
      </c>
      <c r="Z60" s="451"/>
    </row>
    <row r="61" spans="1:26" ht="20.100000000000001" customHeight="1" x14ac:dyDescent="0.3">
      <c r="A61" s="518"/>
      <c r="B61" s="518">
        <v>2337</v>
      </c>
      <c r="C61" s="748"/>
      <c r="D61" s="748" t="s">
        <v>177</v>
      </c>
      <c r="E61" s="516">
        <v>7927</v>
      </c>
      <c r="F61" s="516">
        <v>16027</v>
      </c>
      <c r="G61" s="725">
        <v>46.59</v>
      </c>
      <c r="H61" s="725">
        <v>26.72</v>
      </c>
      <c r="I61" s="513">
        <v>1206344000</v>
      </c>
      <c r="J61" s="666">
        <v>6272.46</v>
      </c>
      <c r="K61" s="513">
        <v>907510000</v>
      </c>
      <c r="L61" s="666">
        <v>4718.6499999999996</v>
      </c>
      <c r="M61" s="515">
        <v>1357939000</v>
      </c>
      <c r="N61" s="656">
        <v>112.57</v>
      </c>
      <c r="O61" s="656">
        <v>7060.68</v>
      </c>
      <c r="P61" s="513">
        <v>1077984000</v>
      </c>
      <c r="Q61" s="656">
        <v>118.78</v>
      </c>
      <c r="R61" s="666">
        <v>5605.04</v>
      </c>
      <c r="S61" s="515">
        <v>48043000</v>
      </c>
      <c r="T61" s="656">
        <v>5.29</v>
      </c>
      <c r="U61" s="656">
        <v>249.8</v>
      </c>
      <c r="V61" s="513">
        <v>-218518000</v>
      </c>
      <c r="W61" s="656">
        <v>-24.08</v>
      </c>
      <c r="X61" s="656">
        <v>-1136.2</v>
      </c>
      <c r="Y61" s="677" t="s">
        <v>197</v>
      </c>
      <c r="Z61" s="451"/>
    </row>
    <row r="62" spans="1:26" ht="20.100000000000001" customHeight="1" x14ac:dyDescent="0.3">
      <c r="A62" s="518"/>
      <c r="B62" s="518">
        <v>1798</v>
      </c>
      <c r="C62" s="748"/>
      <c r="D62" s="748" t="s">
        <v>36</v>
      </c>
      <c r="E62" s="516">
        <v>16903</v>
      </c>
      <c r="F62" s="516">
        <v>28462</v>
      </c>
      <c r="G62" s="725">
        <v>34.65</v>
      </c>
      <c r="H62" s="725">
        <v>12.25</v>
      </c>
      <c r="I62" s="513">
        <v>357212000</v>
      </c>
      <c r="J62" s="666">
        <v>1045.8699999999999</v>
      </c>
      <c r="K62" s="513">
        <v>357212000</v>
      </c>
      <c r="L62" s="666">
        <v>1045.8699999999999</v>
      </c>
      <c r="M62" s="515">
        <v>308509000</v>
      </c>
      <c r="N62" s="656">
        <v>86.37</v>
      </c>
      <c r="O62" s="656">
        <v>903.28</v>
      </c>
      <c r="P62" s="513">
        <v>308502000</v>
      </c>
      <c r="Q62" s="656">
        <v>86.36</v>
      </c>
      <c r="R62" s="666">
        <v>903.26</v>
      </c>
      <c r="S62" s="515">
        <v>35707000</v>
      </c>
      <c r="T62" s="656">
        <v>10</v>
      </c>
      <c r="U62" s="656">
        <v>104.55</v>
      </c>
      <c r="V62" s="513">
        <v>13003000</v>
      </c>
      <c r="W62" s="656">
        <v>3.64</v>
      </c>
      <c r="X62" s="656">
        <v>38.07</v>
      </c>
      <c r="Y62" s="677" t="s">
        <v>197</v>
      </c>
      <c r="Z62" s="451"/>
    </row>
    <row r="63" spans="1:26" ht="20.100000000000001" customHeight="1" x14ac:dyDescent="0.3">
      <c r="A63" s="518"/>
      <c r="B63" s="518">
        <v>1799</v>
      </c>
      <c r="C63" s="748"/>
      <c r="D63" s="748" t="s">
        <v>35</v>
      </c>
      <c r="E63" s="516">
        <v>211492</v>
      </c>
      <c r="F63" s="516">
        <v>365033</v>
      </c>
      <c r="G63" s="725">
        <v>30.37</v>
      </c>
      <c r="H63" s="725">
        <v>7.63</v>
      </c>
      <c r="I63" s="513">
        <v>5558926000</v>
      </c>
      <c r="J63" s="666">
        <v>1269.05</v>
      </c>
      <c r="K63" s="513">
        <v>5558879000</v>
      </c>
      <c r="L63" s="666">
        <v>1269.04</v>
      </c>
      <c r="M63" s="515">
        <v>5740313000</v>
      </c>
      <c r="N63" s="656">
        <v>103.26</v>
      </c>
      <c r="O63" s="656">
        <v>1310.46</v>
      </c>
      <c r="P63" s="513">
        <v>5740313000</v>
      </c>
      <c r="Q63" s="656">
        <v>103.26</v>
      </c>
      <c r="R63" s="666">
        <v>1310.46</v>
      </c>
      <c r="S63" s="515">
        <v>727310000</v>
      </c>
      <c r="T63" s="656">
        <v>13.08</v>
      </c>
      <c r="U63" s="656">
        <v>166.04</v>
      </c>
      <c r="V63" s="513">
        <v>-908744000</v>
      </c>
      <c r="W63" s="656">
        <v>-16.350000000000001</v>
      </c>
      <c r="X63" s="656">
        <v>-207.46</v>
      </c>
      <c r="Y63" s="677" t="s">
        <v>197</v>
      </c>
      <c r="Z63" s="451"/>
    </row>
    <row r="64" spans="1:26" ht="19.5" customHeight="1" x14ac:dyDescent="0.3">
      <c r="A64" s="518"/>
      <c r="B64" s="518">
        <v>6072</v>
      </c>
      <c r="C64" s="748"/>
      <c r="D64" s="748" t="s">
        <v>604</v>
      </c>
      <c r="E64" s="516">
        <v>6026</v>
      </c>
      <c r="F64" s="516">
        <v>7812</v>
      </c>
      <c r="G64" s="725">
        <v>34.630000000000003</v>
      </c>
      <c r="H64" s="725">
        <v>8.42</v>
      </c>
      <c r="I64" s="513">
        <v>98515000</v>
      </c>
      <c r="J64" s="666">
        <v>1050.8900000000001</v>
      </c>
      <c r="K64" s="513">
        <v>98515000</v>
      </c>
      <c r="L64" s="666">
        <v>1050.8900000000001</v>
      </c>
      <c r="M64" s="515">
        <v>66230000</v>
      </c>
      <c r="N64" s="656">
        <v>67.23</v>
      </c>
      <c r="O64" s="656">
        <v>706.5</v>
      </c>
      <c r="P64" s="513">
        <v>66230000</v>
      </c>
      <c r="Q64" s="656">
        <v>67.23</v>
      </c>
      <c r="R64" s="666">
        <v>706.5</v>
      </c>
      <c r="S64" s="515">
        <v>18765000</v>
      </c>
      <c r="T64" s="656">
        <v>19.05</v>
      </c>
      <c r="U64" s="656">
        <v>200.17</v>
      </c>
      <c r="V64" s="513">
        <v>13519000</v>
      </c>
      <c r="W64" s="656">
        <v>13.72</v>
      </c>
      <c r="X64" s="656">
        <v>144.21</v>
      </c>
      <c r="Y64" s="677"/>
      <c r="Z64" s="451"/>
    </row>
    <row r="65" spans="1:26" ht="20.100000000000001" customHeight="1" x14ac:dyDescent="0.3">
      <c r="A65" s="518"/>
      <c r="B65" s="518"/>
      <c r="C65" s="748"/>
      <c r="D65" s="748" t="s">
        <v>118</v>
      </c>
      <c r="E65" s="516">
        <v>1353012</v>
      </c>
      <c r="F65" s="516">
        <v>2784793</v>
      </c>
      <c r="G65" s="725">
        <v>35.25</v>
      </c>
      <c r="H65" s="725">
        <v>10.43</v>
      </c>
      <c r="I65" s="513">
        <v>75816287000</v>
      </c>
      <c r="J65" s="656">
        <v>2268.7600000000002</v>
      </c>
      <c r="K65" s="513">
        <v>62459297000</v>
      </c>
      <c r="L65" s="656">
        <v>1869.06</v>
      </c>
      <c r="M65" s="513">
        <v>69094171000</v>
      </c>
      <c r="N65" s="656">
        <v>91.13</v>
      </c>
      <c r="O65" s="656">
        <v>2067.6</v>
      </c>
      <c r="P65" s="513">
        <v>56271072000</v>
      </c>
      <c r="Q65" s="656">
        <v>90.09</v>
      </c>
      <c r="R65" s="656">
        <v>1683.88</v>
      </c>
      <c r="S65" s="513">
        <v>7353864000</v>
      </c>
      <c r="T65" s="656">
        <v>11.77</v>
      </c>
      <c r="U65" s="656">
        <v>220.06</v>
      </c>
      <c r="V65" s="513">
        <v>-1165639000</v>
      </c>
      <c r="W65" s="656">
        <v>-1.87</v>
      </c>
      <c r="X65" s="656">
        <v>-34.880000000000003</v>
      </c>
      <c r="Y65" s="677">
        <v>38.01</v>
      </c>
      <c r="Z65" s="451"/>
    </row>
    <row r="66" spans="1:26" ht="20.100000000000001" customHeight="1" x14ac:dyDescent="0.3">
      <c r="A66" s="324">
        <v>1202</v>
      </c>
      <c r="B66" s="324">
        <v>6092</v>
      </c>
      <c r="C66" s="326" t="s">
        <v>202</v>
      </c>
      <c r="D66" s="325" t="s">
        <v>605</v>
      </c>
      <c r="E66" s="299">
        <v>22730</v>
      </c>
      <c r="F66" s="299">
        <v>45349</v>
      </c>
      <c r="G66" s="641">
        <v>31.52</v>
      </c>
      <c r="H66" s="641">
        <v>5.82</v>
      </c>
      <c r="I66" s="243">
        <v>718121000</v>
      </c>
      <c r="J66" s="528">
        <v>1319.62</v>
      </c>
      <c r="K66" s="243">
        <v>708650000</v>
      </c>
      <c r="L66" s="528">
        <v>1302.22</v>
      </c>
      <c r="M66" s="243">
        <v>601962000</v>
      </c>
      <c r="N66" s="528">
        <v>83.82</v>
      </c>
      <c r="O66" s="528">
        <v>1106.17</v>
      </c>
      <c r="P66" s="243">
        <v>590863000</v>
      </c>
      <c r="Q66" s="528">
        <v>83.38</v>
      </c>
      <c r="R66" s="528">
        <v>1085.77</v>
      </c>
      <c r="S66" s="243">
        <v>140333000</v>
      </c>
      <c r="T66" s="528">
        <v>19.8</v>
      </c>
      <c r="U66" s="528">
        <v>257.88</v>
      </c>
      <c r="V66" s="243">
        <v>-22546000</v>
      </c>
      <c r="W66" s="528">
        <v>-3.18</v>
      </c>
      <c r="X66" s="528">
        <v>-41.43</v>
      </c>
      <c r="Y66" s="672" t="s">
        <v>197</v>
      </c>
      <c r="Z66" s="451"/>
    </row>
    <row r="67" spans="1:26" ht="20.100000000000001" customHeight="1" x14ac:dyDescent="0.3">
      <c r="A67" s="433"/>
      <c r="B67" s="324">
        <v>6083</v>
      </c>
      <c r="C67" s="326"/>
      <c r="D67" s="325" t="s">
        <v>606</v>
      </c>
      <c r="E67" s="299">
        <v>9483</v>
      </c>
      <c r="F67" s="299">
        <v>20667</v>
      </c>
      <c r="G67" s="641">
        <v>35.43</v>
      </c>
      <c r="H67" s="641">
        <v>12.36</v>
      </c>
      <c r="I67" s="243">
        <v>440656000</v>
      </c>
      <c r="J67" s="528">
        <v>1776.81</v>
      </c>
      <c r="K67" s="243">
        <v>436075000</v>
      </c>
      <c r="L67" s="528">
        <v>1758.34</v>
      </c>
      <c r="M67" s="243">
        <v>442577000</v>
      </c>
      <c r="N67" s="528">
        <v>100.44</v>
      </c>
      <c r="O67" s="528">
        <v>1784.56</v>
      </c>
      <c r="P67" s="243">
        <v>436462000</v>
      </c>
      <c r="Q67" s="528">
        <v>100.09</v>
      </c>
      <c r="R67" s="528">
        <v>1759.9</v>
      </c>
      <c r="S67" s="243">
        <v>61003000</v>
      </c>
      <c r="T67" s="528">
        <v>13.99</v>
      </c>
      <c r="U67" s="528">
        <v>245.98</v>
      </c>
      <c r="V67" s="243">
        <v>-61390000</v>
      </c>
      <c r="W67" s="528">
        <v>-14.08</v>
      </c>
      <c r="X67" s="528">
        <v>-247.54</v>
      </c>
      <c r="Y67" s="675"/>
      <c r="Z67" s="451"/>
    </row>
    <row r="68" spans="1:26" ht="20.100000000000001" customHeight="1" x14ac:dyDescent="0.3">
      <c r="A68" s="433"/>
      <c r="B68" s="324">
        <v>2020</v>
      </c>
      <c r="C68" s="326"/>
      <c r="D68" s="325" t="s">
        <v>607</v>
      </c>
      <c r="E68" s="299">
        <v>13502</v>
      </c>
      <c r="F68" s="299">
        <v>25586</v>
      </c>
      <c r="G68" s="641">
        <v>46.65</v>
      </c>
      <c r="H68" s="641">
        <v>27.02</v>
      </c>
      <c r="I68" s="243">
        <v>747243000</v>
      </c>
      <c r="J68" s="528">
        <v>2433.7600000000002</v>
      </c>
      <c r="K68" s="243">
        <v>740327000</v>
      </c>
      <c r="L68" s="528">
        <v>2411.2399999999998</v>
      </c>
      <c r="M68" s="243">
        <v>780883000</v>
      </c>
      <c r="N68" s="528">
        <v>104.5</v>
      </c>
      <c r="O68" s="528">
        <v>2543.33</v>
      </c>
      <c r="P68" s="243">
        <v>769963000</v>
      </c>
      <c r="Q68" s="528">
        <v>104</v>
      </c>
      <c r="R68" s="528">
        <v>2507.7600000000002</v>
      </c>
      <c r="S68" s="243">
        <v>87989000</v>
      </c>
      <c r="T68" s="528">
        <v>11.89</v>
      </c>
      <c r="U68" s="528">
        <v>286.58</v>
      </c>
      <c r="V68" s="243">
        <v>-117625000</v>
      </c>
      <c r="W68" s="528">
        <v>-15.89</v>
      </c>
      <c r="X68" s="528">
        <v>-383.1</v>
      </c>
      <c r="Y68" s="675" t="s">
        <v>197</v>
      </c>
      <c r="Z68" s="451"/>
    </row>
    <row r="69" spans="1:26" ht="20.100000000000001" customHeight="1" x14ac:dyDescent="0.3">
      <c r="A69" s="433"/>
      <c r="B69" s="324">
        <v>2018</v>
      </c>
      <c r="C69" s="326"/>
      <c r="D69" s="325" t="s">
        <v>609</v>
      </c>
      <c r="E69" s="299">
        <v>15410</v>
      </c>
      <c r="F69" s="299">
        <v>27790</v>
      </c>
      <c r="G69" s="641">
        <v>50.21</v>
      </c>
      <c r="H69" s="641">
        <v>30.44</v>
      </c>
      <c r="I69" s="243">
        <v>1084025000</v>
      </c>
      <c r="J69" s="528">
        <v>3250.64</v>
      </c>
      <c r="K69" s="243">
        <v>1076346000</v>
      </c>
      <c r="L69" s="528">
        <v>3227.62</v>
      </c>
      <c r="M69" s="243">
        <v>1065000000</v>
      </c>
      <c r="N69" s="528">
        <v>98.24</v>
      </c>
      <c r="O69" s="528">
        <v>3193.59</v>
      </c>
      <c r="P69" s="243">
        <v>1040011000</v>
      </c>
      <c r="Q69" s="528">
        <v>96.62</v>
      </c>
      <c r="R69" s="528">
        <v>3118.66</v>
      </c>
      <c r="S69" s="243">
        <v>102845000</v>
      </c>
      <c r="T69" s="528">
        <v>9.56</v>
      </c>
      <c r="U69" s="528">
        <v>308.39999999999998</v>
      </c>
      <c r="V69" s="243">
        <v>-66509000</v>
      </c>
      <c r="W69" s="528">
        <v>-6.18</v>
      </c>
      <c r="X69" s="528">
        <v>-199.44</v>
      </c>
      <c r="Y69" s="675"/>
      <c r="Z69" s="451"/>
    </row>
    <row r="70" spans="1:26" ht="20.100000000000001" customHeight="1" x14ac:dyDescent="0.3">
      <c r="A70" s="433"/>
      <c r="B70" s="324">
        <v>2015</v>
      </c>
      <c r="C70" s="326"/>
      <c r="D70" s="325" t="s">
        <v>407</v>
      </c>
      <c r="E70" s="299">
        <v>3116</v>
      </c>
      <c r="F70" s="299">
        <v>4949</v>
      </c>
      <c r="G70" s="641">
        <v>60.92</v>
      </c>
      <c r="H70" s="641">
        <v>52.54</v>
      </c>
      <c r="I70" s="243">
        <v>378243000</v>
      </c>
      <c r="J70" s="528">
        <v>6369.01</v>
      </c>
      <c r="K70" s="243">
        <v>329788000</v>
      </c>
      <c r="L70" s="528">
        <v>5553.11</v>
      </c>
      <c r="M70" s="243">
        <v>387368000</v>
      </c>
      <c r="N70" s="528">
        <v>102.41</v>
      </c>
      <c r="O70" s="528">
        <v>6522.66</v>
      </c>
      <c r="P70" s="243">
        <v>340199000</v>
      </c>
      <c r="Q70" s="528">
        <v>103.16</v>
      </c>
      <c r="R70" s="528">
        <v>5728.41</v>
      </c>
      <c r="S70" s="243">
        <v>20546000</v>
      </c>
      <c r="T70" s="528">
        <v>6.23</v>
      </c>
      <c r="U70" s="528">
        <v>345.96</v>
      </c>
      <c r="V70" s="243">
        <v>-30957000</v>
      </c>
      <c r="W70" s="528">
        <v>-9.39</v>
      </c>
      <c r="X70" s="528">
        <v>-521.27</v>
      </c>
      <c r="Y70" s="675" t="s">
        <v>197</v>
      </c>
      <c r="Z70" s="451"/>
    </row>
    <row r="71" spans="1:26" ht="20.100000000000001" customHeight="1" x14ac:dyDescent="0.3">
      <c r="A71" s="433"/>
      <c r="B71" s="324">
        <v>2019</v>
      </c>
      <c r="C71" s="326"/>
      <c r="D71" s="325" t="s">
        <v>127</v>
      </c>
      <c r="E71" s="299">
        <v>968</v>
      </c>
      <c r="F71" s="299">
        <v>1394</v>
      </c>
      <c r="G71" s="641">
        <v>65.510000000000005</v>
      </c>
      <c r="H71" s="641">
        <v>62.7</v>
      </c>
      <c r="I71" s="243">
        <v>175588000</v>
      </c>
      <c r="J71" s="528">
        <v>10496.65</v>
      </c>
      <c r="K71" s="243">
        <v>166801000</v>
      </c>
      <c r="L71" s="528">
        <v>9971.3700000000008</v>
      </c>
      <c r="M71" s="243">
        <v>159430000</v>
      </c>
      <c r="N71" s="528">
        <v>90.8</v>
      </c>
      <c r="O71" s="528">
        <v>9530.73</v>
      </c>
      <c r="P71" s="243">
        <v>150135000</v>
      </c>
      <c r="Q71" s="528">
        <v>90.01</v>
      </c>
      <c r="R71" s="528">
        <v>8975.07</v>
      </c>
      <c r="S71" s="243">
        <v>6363000</v>
      </c>
      <c r="T71" s="528">
        <v>3.81</v>
      </c>
      <c r="U71" s="528">
        <v>380.38</v>
      </c>
      <c r="V71" s="243">
        <v>10303000</v>
      </c>
      <c r="W71" s="528">
        <v>6.18</v>
      </c>
      <c r="X71" s="528">
        <v>615.91</v>
      </c>
      <c r="Y71" s="675" t="s">
        <v>197</v>
      </c>
      <c r="Z71" s="451"/>
    </row>
    <row r="72" spans="1:26" ht="20.100000000000001" customHeight="1" x14ac:dyDescent="0.3">
      <c r="A72" s="433"/>
      <c r="B72" s="324">
        <v>2348</v>
      </c>
      <c r="C72" s="326"/>
      <c r="D72" s="325" t="s">
        <v>608</v>
      </c>
      <c r="E72" s="299">
        <v>3592</v>
      </c>
      <c r="F72" s="299">
        <v>4983</v>
      </c>
      <c r="G72" s="641">
        <v>39.71</v>
      </c>
      <c r="H72" s="641">
        <v>18.559999999999999</v>
      </c>
      <c r="I72" s="243">
        <v>83940000</v>
      </c>
      <c r="J72" s="528">
        <v>1403.77</v>
      </c>
      <c r="K72" s="243">
        <v>83940000</v>
      </c>
      <c r="L72" s="528">
        <v>1403.77</v>
      </c>
      <c r="M72" s="243">
        <v>102764000</v>
      </c>
      <c r="N72" s="528">
        <v>122.43</v>
      </c>
      <c r="O72" s="528">
        <v>1718.58</v>
      </c>
      <c r="P72" s="243">
        <v>102764000</v>
      </c>
      <c r="Q72" s="528">
        <v>122.43</v>
      </c>
      <c r="R72" s="528">
        <v>1718.58</v>
      </c>
      <c r="S72" s="243">
        <v>11307000</v>
      </c>
      <c r="T72" s="528">
        <v>13.47</v>
      </c>
      <c r="U72" s="528">
        <v>189.09</v>
      </c>
      <c r="V72" s="243">
        <v>-30131000</v>
      </c>
      <c r="W72" s="528">
        <v>-35.9</v>
      </c>
      <c r="X72" s="528">
        <v>-503.9</v>
      </c>
      <c r="Y72" s="675"/>
      <c r="Z72" s="451"/>
    </row>
    <row r="73" spans="1:26" ht="20.100000000000001" customHeight="1" x14ac:dyDescent="0.3">
      <c r="A73" s="324"/>
      <c r="B73" s="324"/>
      <c r="C73" s="326"/>
      <c r="D73" s="325" t="s">
        <v>118</v>
      </c>
      <c r="E73" s="299">
        <v>68801</v>
      </c>
      <c r="F73" s="299">
        <v>130718</v>
      </c>
      <c r="G73" s="641">
        <v>40.86</v>
      </c>
      <c r="H73" s="641">
        <v>19.100000000000001</v>
      </c>
      <c r="I73" s="243">
        <v>3627816000</v>
      </c>
      <c r="J73" s="528">
        <v>2312.75</v>
      </c>
      <c r="K73" s="243">
        <v>3541927000</v>
      </c>
      <c r="L73" s="528">
        <v>2257.9899999999998</v>
      </c>
      <c r="M73" s="243">
        <v>3539984000</v>
      </c>
      <c r="N73" s="528">
        <v>97.58</v>
      </c>
      <c r="O73" s="528">
        <v>2256.7600000000002</v>
      </c>
      <c r="P73" s="243">
        <v>3430397000</v>
      </c>
      <c r="Q73" s="528">
        <v>96.85</v>
      </c>
      <c r="R73" s="528">
        <v>2186.89</v>
      </c>
      <c r="S73" s="243">
        <v>430385000</v>
      </c>
      <c r="T73" s="528">
        <v>12.15</v>
      </c>
      <c r="U73" s="528">
        <v>274.37</v>
      </c>
      <c r="V73" s="243">
        <v>-318854000</v>
      </c>
      <c r="W73" s="528">
        <v>-9</v>
      </c>
      <c r="X73" s="528">
        <v>-203.27</v>
      </c>
      <c r="Y73" s="672">
        <v>42.76</v>
      </c>
      <c r="Z73" s="451"/>
    </row>
    <row r="74" spans="1:26" ht="20.100000000000001" customHeight="1" x14ac:dyDescent="0.3">
      <c r="A74" s="324">
        <v>1554</v>
      </c>
      <c r="B74" s="324">
        <v>2298</v>
      </c>
      <c r="C74" s="325" t="s">
        <v>18</v>
      </c>
      <c r="D74" s="325" t="s">
        <v>208</v>
      </c>
      <c r="E74" s="299">
        <v>4015</v>
      </c>
      <c r="F74" s="299">
        <v>9259</v>
      </c>
      <c r="G74" s="641">
        <v>38.770000000000003</v>
      </c>
      <c r="H74" s="641">
        <v>13.09</v>
      </c>
      <c r="I74" s="243">
        <v>173001000</v>
      </c>
      <c r="J74" s="665">
        <v>1557.05</v>
      </c>
      <c r="K74" s="243">
        <v>173020000</v>
      </c>
      <c r="L74" s="665">
        <v>1557.22</v>
      </c>
      <c r="M74" s="38">
        <v>155115000</v>
      </c>
      <c r="N74" s="528">
        <v>89.66</v>
      </c>
      <c r="O74" s="528">
        <v>1396.07</v>
      </c>
      <c r="P74" s="243">
        <v>155115000</v>
      </c>
      <c r="Q74" s="528">
        <v>89.65</v>
      </c>
      <c r="R74" s="665">
        <v>1396.07</v>
      </c>
      <c r="S74" s="38">
        <v>21605000</v>
      </c>
      <c r="T74" s="528">
        <v>12.49</v>
      </c>
      <c r="U74" s="528">
        <v>194.45</v>
      </c>
      <c r="V74" s="243">
        <v>-3700000</v>
      </c>
      <c r="W74" s="528">
        <v>-2.14</v>
      </c>
      <c r="X74" s="528">
        <v>-33.299999999999997</v>
      </c>
      <c r="Y74" s="672" t="s">
        <v>197</v>
      </c>
      <c r="Z74" s="451"/>
    </row>
    <row r="75" spans="1:26" ht="20.100000000000001" customHeight="1" x14ac:dyDescent="0.3">
      <c r="A75" s="433"/>
      <c r="B75" s="324">
        <v>6048</v>
      </c>
      <c r="C75" s="326"/>
      <c r="D75" s="325" t="s">
        <v>409</v>
      </c>
      <c r="E75" s="299">
        <v>2621</v>
      </c>
      <c r="F75" s="299">
        <v>5661</v>
      </c>
      <c r="G75" s="641">
        <v>30.81</v>
      </c>
      <c r="H75" s="641">
        <v>3.8</v>
      </c>
      <c r="I75" s="243">
        <v>73555000</v>
      </c>
      <c r="J75" s="665">
        <v>1082.77</v>
      </c>
      <c r="K75" s="243">
        <v>73555000</v>
      </c>
      <c r="L75" s="665">
        <v>1082.77</v>
      </c>
      <c r="M75" s="38">
        <v>41113000</v>
      </c>
      <c r="N75" s="528">
        <v>55.89</v>
      </c>
      <c r="O75" s="528">
        <v>605.21</v>
      </c>
      <c r="P75" s="243">
        <v>41113000</v>
      </c>
      <c r="Q75" s="528">
        <v>55.89</v>
      </c>
      <c r="R75" s="665">
        <v>605.21</v>
      </c>
      <c r="S75" s="38">
        <v>9037000</v>
      </c>
      <c r="T75" s="528">
        <v>12.29</v>
      </c>
      <c r="U75" s="528">
        <v>133.03</v>
      </c>
      <c r="V75" s="243">
        <v>23405000</v>
      </c>
      <c r="W75" s="528">
        <v>31.82</v>
      </c>
      <c r="X75" s="528">
        <v>344.54</v>
      </c>
      <c r="Y75" s="675" t="s">
        <v>197</v>
      </c>
      <c r="Z75" s="451"/>
    </row>
    <row r="76" spans="1:26" ht="20.100000000000001" customHeight="1" x14ac:dyDescent="0.3">
      <c r="A76" s="433"/>
      <c r="B76" s="324">
        <v>2349</v>
      </c>
      <c r="C76" s="326"/>
      <c r="D76" s="325" t="s">
        <v>213</v>
      </c>
      <c r="E76" s="299">
        <v>2134</v>
      </c>
      <c r="F76" s="299">
        <v>4670</v>
      </c>
      <c r="G76" s="641">
        <v>36.49</v>
      </c>
      <c r="H76" s="641">
        <v>10.130000000000001</v>
      </c>
      <c r="I76" s="243">
        <v>112926000</v>
      </c>
      <c r="J76" s="665">
        <v>2015.1</v>
      </c>
      <c r="K76" s="243">
        <v>112926000</v>
      </c>
      <c r="L76" s="665">
        <v>2015.1</v>
      </c>
      <c r="M76" s="38">
        <v>113878000</v>
      </c>
      <c r="N76" s="528">
        <v>100.84</v>
      </c>
      <c r="O76" s="528">
        <v>2032.08</v>
      </c>
      <c r="P76" s="243">
        <v>113870000</v>
      </c>
      <c r="Q76" s="528">
        <v>100.84</v>
      </c>
      <c r="R76" s="665">
        <v>2031.94</v>
      </c>
      <c r="S76" s="38">
        <v>13664000</v>
      </c>
      <c r="T76" s="528">
        <v>12.1</v>
      </c>
      <c r="U76" s="528">
        <v>243.83</v>
      </c>
      <c r="V76" s="243">
        <v>-14608000</v>
      </c>
      <c r="W76" s="528">
        <v>-12.94</v>
      </c>
      <c r="X76" s="528">
        <v>-260.67</v>
      </c>
      <c r="Y76" s="675" t="s">
        <v>197</v>
      </c>
      <c r="Z76" s="451"/>
    </row>
    <row r="77" spans="1:26" ht="20.100000000000001" customHeight="1" x14ac:dyDescent="0.3">
      <c r="A77" s="324"/>
      <c r="B77" s="324"/>
      <c r="C77" s="325"/>
      <c r="D77" s="325" t="s">
        <v>118</v>
      </c>
      <c r="E77" s="299">
        <v>8770</v>
      </c>
      <c r="F77" s="299">
        <v>19590</v>
      </c>
      <c r="G77" s="641">
        <v>35.92</v>
      </c>
      <c r="H77" s="641">
        <v>9.6999999999999993</v>
      </c>
      <c r="I77" s="243">
        <v>359482000</v>
      </c>
      <c r="J77" s="528">
        <v>1529.19</v>
      </c>
      <c r="K77" s="243">
        <v>359501000</v>
      </c>
      <c r="L77" s="528">
        <v>1529.27</v>
      </c>
      <c r="M77" s="243">
        <v>310106000</v>
      </c>
      <c r="N77" s="528">
        <v>86.26</v>
      </c>
      <c r="O77" s="528">
        <v>1319.15</v>
      </c>
      <c r="P77" s="243">
        <v>310098000</v>
      </c>
      <c r="Q77" s="528">
        <v>86.26</v>
      </c>
      <c r="R77" s="528">
        <v>1319.12</v>
      </c>
      <c r="S77" s="243">
        <v>44306000</v>
      </c>
      <c r="T77" s="528">
        <v>12.32</v>
      </c>
      <c r="U77" s="528">
        <v>188.47</v>
      </c>
      <c r="V77" s="243">
        <v>5097000</v>
      </c>
      <c r="W77" s="528">
        <v>1.42</v>
      </c>
      <c r="X77" s="528">
        <v>21.68</v>
      </c>
      <c r="Y77" s="672">
        <v>215.75</v>
      </c>
      <c r="Z77" s="451"/>
    </row>
    <row r="78" spans="1:26" ht="20.100000000000001" customHeight="1" x14ac:dyDescent="0.3">
      <c r="A78" s="324">
        <v>1141</v>
      </c>
      <c r="B78" s="324">
        <v>1883</v>
      </c>
      <c r="C78" s="326" t="s">
        <v>603</v>
      </c>
      <c r="D78" s="325" t="s">
        <v>613</v>
      </c>
      <c r="E78" s="299">
        <v>2087</v>
      </c>
      <c r="F78" s="299">
        <v>4263</v>
      </c>
      <c r="G78" s="641">
        <v>47</v>
      </c>
      <c r="H78" s="641">
        <v>24.75</v>
      </c>
      <c r="I78" s="243">
        <v>97214000</v>
      </c>
      <c r="J78" s="665">
        <v>1900.34</v>
      </c>
      <c r="K78" s="243">
        <v>97214000</v>
      </c>
      <c r="L78" s="665">
        <v>1900.34</v>
      </c>
      <c r="M78" s="38">
        <v>109296000</v>
      </c>
      <c r="N78" s="528">
        <v>112.43</v>
      </c>
      <c r="O78" s="528">
        <v>2136.52</v>
      </c>
      <c r="P78" s="243">
        <v>109296000</v>
      </c>
      <c r="Q78" s="528">
        <v>112.43</v>
      </c>
      <c r="R78" s="665">
        <v>2136.52</v>
      </c>
      <c r="S78" s="38">
        <v>14611000</v>
      </c>
      <c r="T78" s="528">
        <v>15.03</v>
      </c>
      <c r="U78" s="528">
        <v>285.62</v>
      </c>
      <c r="V78" s="243">
        <v>-26694000</v>
      </c>
      <c r="W78" s="528">
        <v>-27.46</v>
      </c>
      <c r="X78" s="528">
        <v>-521.82000000000005</v>
      </c>
      <c r="Y78" s="672" t="s">
        <v>197</v>
      </c>
      <c r="Z78" s="451"/>
    </row>
    <row r="79" spans="1:26" ht="20.100000000000001" customHeight="1" x14ac:dyDescent="0.3">
      <c r="A79" s="433"/>
      <c r="B79" s="324">
        <v>1761</v>
      </c>
      <c r="C79" s="326"/>
      <c r="D79" s="325" t="s">
        <v>610</v>
      </c>
      <c r="E79" s="299">
        <v>201</v>
      </c>
      <c r="F79" s="299">
        <v>288</v>
      </c>
      <c r="G79" s="641">
        <v>70.53</v>
      </c>
      <c r="H79" s="641">
        <v>76.39</v>
      </c>
      <c r="I79" s="243">
        <v>32625000</v>
      </c>
      <c r="J79" s="665">
        <v>9440.1</v>
      </c>
      <c r="K79" s="243">
        <v>27127000</v>
      </c>
      <c r="L79" s="665">
        <v>7849.25</v>
      </c>
      <c r="M79" s="38">
        <v>28768000</v>
      </c>
      <c r="N79" s="528">
        <v>88.18</v>
      </c>
      <c r="O79" s="528">
        <v>8324.07</v>
      </c>
      <c r="P79" s="243">
        <v>24289000</v>
      </c>
      <c r="Q79" s="528">
        <v>89.54</v>
      </c>
      <c r="R79" s="665">
        <v>7028.07</v>
      </c>
      <c r="S79" s="38">
        <v>1451000</v>
      </c>
      <c r="T79" s="528">
        <v>5.35</v>
      </c>
      <c r="U79" s="528">
        <v>419.85</v>
      </c>
      <c r="V79" s="243">
        <v>1387000</v>
      </c>
      <c r="W79" s="528">
        <v>5.1100000000000003</v>
      </c>
      <c r="X79" s="528">
        <v>401.33</v>
      </c>
      <c r="Y79" s="675" t="s">
        <v>197</v>
      </c>
      <c r="Z79" s="451"/>
    </row>
    <row r="80" spans="1:26" ht="20.100000000000001" customHeight="1" x14ac:dyDescent="0.3">
      <c r="A80" s="433"/>
      <c r="B80" s="324">
        <v>6031</v>
      </c>
      <c r="C80" s="326"/>
      <c r="D80" s="325" t="s">
        <v>612</v>
      </c>
      <c r="E80" s="299">
        <v>4811</v>
      </c>
      <c r="F80" s="299">
        <v>8654</v>
      </c>
      <c r="G80" s="641">
        <v>46.39</v>
      </c>
      <c r="H80" s="641">
        <v>24.52</v>
      </c>
      <c r="I80" s="243">
        <v>280196000</v>
      </c>
      <c r="J80" s="665">
        <v>2698.14</v>
      </c>
      <c r="K80" s="243">
        <v>280196000</v>
      </c>
      <c r="L80" s="665">
        <v>2698.14</v>
      </c>
      <c r="M80" s="38">
        <v>305030000</v>
      </c>
      <c r="N80" s="528">
        <v>108.86</v>
      </c>
      <c r="O80" s="528">
        <v>2937.27</v>
      </c>
      <c r="P80" s="243">
        <v>305009000</v>
      </c>
      <c r="Q80" s="528">
        <v>108.86</v>
      </c>
      <c r="R80" s="665">
        <v>2937.07</v>
      </c>
      <c r="S80" s="38">
        <v>33589000</v>
      </c>
      <c r="T80" s="528">
        <v>11.99</v>
      </c>
      <c r="U80" s="528">
        <v>323.44</v>
      </c>
      <c r="V80" s="243">
        <v>-58401000</v>
      </c>
      <c r="W80" s="528">
        <v>-20.84</v>
      </c>
      <c r="X80" s="528">
        <v>-562.37</v>
      </c>
      <c r="Y80" s="675"/>
      <c r="Z80" s="451"/>
    </row>
    <row r="81" spans="1:26" ht="20.100000000000001" customHeight="1" x14ac:dyDescent="0.3">
      <c r="A81" s="433"/>
      <c r="B81" s="324">
        <v>1882</v>
      </c>
      <c r="C81" s="326"/>
      <c r="D81" s="325" t="s">
        <v>408</v>
      </c>
      <c r="E81" s="299">
        <v>3957</v>
      </c>
      <c r="F81" s="299">
        <v>5485</v>
      </c>
      <c r="G81" s="641">
        <v>36.200000000000003</v>
      </c>
      <c r="H81" s="641">
        <v>9.61</v>
      </c>
      <c r="I81" s="243">
        <v>70784000</v>
      </c>
      <c r="J81" s="665">
        <v>1075.42</v>
      </c>
      <c r="K81" s="243">
        <v>70784000</v>
      </c>
      <c r="L81" s="665">
        <v>1075.42</v>
      </c>
      <c r="M81" s="38">
        <v>88538000</v>
      </c>
      <c r="N81" s="528">
        <v>125.08</v>
      </c>
      <c r="O81" s="528">
        <v>1345.15</v>
      </c>
      <c r="P81" s="243">
        <v>88538000</v>
      </c>
      <c r="Q81" s="528">
        <v>125.08</v>
      </c>
      <c r="R81" s="665">
        <v>1345.15</v>
      </c>
      <c r="S81" s="38">
        <v>24196000</v>
      </c>
      <c r="T81" s="528">
        <v>34.18</v>
      </c>
      <c r="U81" s="528">
        <v>367.61</v>
      </c>
      <c r="V81" s="243">
        <v>-41951000</v>
      </c>
      <c r="W81" s="528">
        <v>-59.27</v>
      </c>
      <c r="X81" s="528">
        <v>-637.36</v>
      </c>
      <c r="Y81" s="675" t="s">
        <v>197</v>
      </c>
      <c r="Z81" s="451"/>
    </row>
    <row r="82" spans="1:26" ht="20.100000000000001" customHeight="1" x14ac:dyDescent="0.3">
      <c r="A82" s="433"/>
      <c r="B82" s="324">
        <v>6076</v>
      </c>
      <c r="C82" s="326"/>
      <c r="D82" s="325" t="s">
        <v>451</v>
      </c>
      <c r="E82" s="299">
        <v>535</v>
      </c>
      <c r="F82" s="299">
        <v>846</v>
      </c>
      <c r="G82" s="641">
        <v>57.59</v>
      </c>
      <c r="H82" s="641">
        <v>44.21</v>
      </c>
      <c r="I82" s="243">
        <v>61760000</v>
      </c>
      <c r="J82" s="665">
        <v>6083.53</v>
      </c>
      <c r="K82" s="243">
        <v>53181000</v>
      </c>
      <c r="L82" s="665">
        <v>5238.4799999999996</v>
      </c>
      <c r="M82" s="38">
        <v>45724000</v>
      </c>
      <c r="N82" s="528">
        <v>74.03</v>
      </c>
      <c r="O82" s="528">
        <v>4503.9399999999996</v>
      </c>
      <c r="P82" s="243">
        <v>38470000</v>
      </c>
      <c r="Q82" s="528">
        <v>72.34</v>
      </c>
      <c r="R82" s="665">
        <v>3789.4</v>
      </c>
      <c r="S82" s="38">
        <v>3868000</v>
      </c>
      <c r="T82" s="528">
        <v>7.27</v>
      </c>
      <c r="U82" s="528">
        <v>381.01</v>
      </c>
      <c r="V82" s="243">
        <v>10842000</v>
      </c>
      <c r="W82" s="528">
        <v>20.39</v>
      </c>
      <c r="X82" s="528">
        <v>1067.97</v>
      </c>
      <c r="Y82" s="675" t="s">
        <v>197</v>
      </c>
      <c r="Z82" s="451"/>
    </row>
    <row r="83" spans="1:26" ht="20.100000000000001" customHeight="1" x14ac:dyDescent="0.3">
      <c r="A83" s="433"/>
      <c r="B83" s="324">
        <v>1759</v>
      </c>
      <c r="C83" s="326"/>
      <c r="D83" s="325" t="s">
        <v>141</v>
      </c>
      <c r="E83" s="299">
        <v>2154</v>
      </c>
      <c r="F83" s="299">
        <v>3496</v>
      </c>
      <c r="G83" s="641">
        <v>55</v>
      </c>
      <c r="H83" s="641">
        <v>35.130000000000003</v>
      </c>
      <c r="I83" s="243">
        <v>215843000</v>
      </c>
      <c r="J83" s="665">
        <v>5145</v>
      </c>
      <c r="K83" s="243">
        <v>185939000</v>
      </c>
      <c r="L83" s="665">
        <v>4432.18</v>
      </c>
      <c r="M83" s="38">
        <v>183100000</v>
      </c>
      <c r="N83" s="528">
        <v>84.83</v>
      </c>
      <c r="O83" s="528">
        <v>4364.51</v>
      </c>
      <c r="P83" s="243">
        <v>155984000</v>
      </c>
      <c r="Q83" s="528">
        <v>83.89</v>
      </c>
      <c r="R83" s="665">
        <v>3718.15</v>
      </c>
      <c r="S83" s="38">
        <v>14780000</v>
      </c>
      <c r="T83" s="528">
        <v>7.95</v>
      </c>
      <c r="U83" s="528">
        <v>352.31</v>
      </c>
      <c r="V83" s="243">
        <v>15175000</v>
      </c>
      <c r="W83" s="528">
        <v>8.16</v>
      </c>
      <c r="X83" s="528">
        <v>361.72</v>
      </c>
      <c r="Y83" s="675" t="s">
        <v>197</v>
      </c>
      <c r="Z83" s="451"/>
    </row>
    <row r="84" spans="1:26" ht="20.100000000000001" customHeight="1" x14ac:dyDescent="0.3">
      <c r="A84" s="433"/>
      <c r="B84" s="324">
        <v>1757</v>
      </c>
      <c r="C84" s="326"/>
      <c r="D84" s="325" t="s">
        <v>801</v>
      </c>
      <c r="E84" s="299">
        <v>1082</v>
      </c>
      <c r="F84" s="299">
        <v>1700</v>
      </c>
      <c r="G84" s="641">
        <v>53.34</v>
      </c>
      <c r="H84" s="641">
        <v>37.71</v>
      </c>
      <c r="I84" s="243">
        <v>74139000</v>
      </c>
      <c r="J84" s="665">
        <v>3634.26</v>
      </c>
      <c r="K84" s="243">
        <v>67604000</v>
      </c>
      <c r="L84" s="665">
        <v>3313.92</v>
      </c>
      <c r="M84" s="38">
        <v>81374000</v>
      </c>
      <c r="N84" s="528">
        <v>109.76</v>
      </c>
      <c r="O84" s="528">
        <v>3988.92</v>
      </c>
      <c r="P84" s="243">
        <v>75427000</v>
      </c>
      <c r="Q84" s="528">
        <v>111.57</v>
      </c>
      <c r="R84" s="665">
        <v>3697.4</v>
      </c>
      <c r="S84" s="38">
        <v>7690000</v>
      </c>
      <c r="T84" s="528">
        <v>11.38</v>
      </c>
      <c r="U84" s="528">
        <v>376.96</v>
      </c>
      <c r="V84" s="243">
        <v>-15514000</v>
      </c>
      <c r="W84" s="528">
        <v>-22.95</v>
      </c>
      <c r="X84" s="528">
        <v>-760.49</v>
      </c>
      <c r="Y84" s="675" t="s">
        <v>197</v>
      </c>
      <c r="Z84" s="451"/>
    </row>
    <row r="85" spans="1:26" ht="20.100000000000001" customHeight="1" x14ac:dyDescent="0.3">
      <c r="A85" s="433"/>
      <c r="B85" s="324">
        <v>1760</v>
      </c>
      <c r="C85" s="326"/>
      <c r="D85" s="325" t="s">
        <v>611</v>
      </c>
      <c r="E85" s="299">
        <v>1571</v>
      </c>
      <c r="F85" s="299">
        <v>2661</v>
      </c>
      <c r="G85" s="641">
        <v>47.3</v>
      </c>
      <c r="H85" s="641">
        <v>26.31</v>
      </c>
      <c r="I85" s="243">
        <v>49460000</v>
      </c>
      <c r="J85" s="665">
        <v>1548.92</v>
      </c>
      <c r="K85" s="243">
        <v>49460000</v>
      </c>
      <c r="L85" s="665">
        <v>1548.92</v>
      </c>
      <c r="M85" s="38">
        <v>67102000</v>
      </c>
      <c r="N85" s="528">
        <v>135.66999999999999</v>
      </c>
      <c r="O85" s="528">
        <v>2101.4</v>
      </c>
      <c r="P85" s="243">
        <v>67102000</v>
      </c>
      <c r="Q85" s="528">
        <v>135.66999999999999</v>
      </c>
      <c r="R85" s="665">
        <v>2101.4</v>
      </c>
      <c r="S85" s="38">
        <v>10277000</v>
      </c>
      <c r="T85" s="528">
        <v>20.78</v>
      </c>
      <c r="U85" s="528">
        <v>321.83999999999997</v>
      </c>
      <c r="V85" s="243">
        <v>-27918000</v>
      </c>
      <c r="W85" s="528">
        <v>-56.45</v>
      </c>
      <c r="X85" s="528">
        <v>-874.3</v>
      </c>
      <c r="Y85" s="675" t="s">
        <v>197</v>
      </c>
      <c r="Z85" s="451"/>
    </row>
    <row r="86" spans="1:26" ht="20.100000000000001" customHeight="1" x14ac:dyDescent="0.3">
      <c r="A86" s="433"/>
      <c r="B86" s="324">
        <v>6067</v>
      </c>
      <c r="C86" s="326"/>
      <c r="D86" s="325" t="s">
        <v>614</v>
      </c>
      <c r="E86" s="299">
        <v>556</v>
      </c>
      <c r="F86" s="299">
        <v>862</v>
      </c>
      <c r="G86" s="641">
        <v>60.63</v>
      </c>
      <c r="H86" s="641">
        <v>53.25</v>
      </c>
      <c r="I86" s="243">
        <v>76245000</v>
      </c>
      <c r="J86" s="665">
        <v>7370.94</v>
      </c>
      <c r="K86" s="243">
        <v>76245000</v>
      </c>
      <c r="L86" s="665">
        <v>7370.94</v>
      </c>
      <c r="M86" s="38">
        <v>69825000</v>
      </c>
      <c r="N86" s="528">
        <v>91.58</v>
      </c>
      <c r="O86" s="528">
        <v>6750.29</v>
      </c>
      <c r="P86" s="243">
        <v>69825000</v>
      </c>
      <c r="Q86" s="528">
        <v>91.58</v>
      </c>
      <c r="R86" s="665">
        <v>6750.29</v>
      </c>
      <c r="S86" s="38">
        <v>4077000</v>
      </c>
      <c r="T86" s="528">
        <v>5.35</v>
      </c>
      <c r="U86" s="528">
        <v>394.14</v>
      </c>
      <c r="V86" s="243">
        <v>2342000</v>
      </c>
      <c r="W86" s="528">
        <v>3.07</v>
      </c>
      <c r="X86" s="528">
        <v>226.41</v>
      </c>
      <c r="Y86" s="675" t="s">
        <v>197</v>
      </c>
      <c r="Z86" s="451"/>
    </row>
    <row r="87" spans="1:26" ht="20.100000000000001" customHeight="1" x14ac:dyDescent="0.3">
      <c r="A87" s="324"/>
      <c r="B87" s="324"/>
      <c r="C87" s="326"/>
      <c r="D87" s="325" t="s">
        <v>118</v>
      </c>
      <c r="E87" s="299">
        <v>16954</v>
      </c>
      <c r="F87" s="299">
        <v>28255</v>
      </c>
      <c r="G87" s="641">
        <v>47.09</v>
      </c>
      <c r="H87" s="641">
        <v>25.93</v>
      </c>
      <c r="I87" s="243">
        <v>958265000</v>
      </c>
      <c r="J87" s="528">
        <v>2826.24</v>
      </c>
      <c r="K87" s="243">
        <v>907749000</v>
      </c>
      <c r="L87" s="528">
        <v>2677.25</v>
      </c>
      <c r="M87" s="243">
        <v>978757000</v>
      </c>
      <c r="N87" s="528">
        <v>102.14</v>
      </c>
      <c r="O87" s="528">
        <v>2886.68</v>
      </c>
      <c r="P87" s="243">
        <v>933941000</v>
      </c>
      <c r="Q87" s="528">
        <v>102.89</v>
      </c>
      <c r="R87" s="528">
        <v>2754.5</v>
      </c>
      <c r="S87" s="243">
        <v>114540000</v>
      </c>
      <c r="T87" s="528">
        <v>12.62</v>
      </c>
      <c r="U87" s="528">
        <v>337.82</v>
      </c>
      <c r="V87" s="243">
        <v>-140732000</v>
      </c>
      <c r="W87" s="528">
        <v>-15.5</v>
      </c>
      <c r="X87" s="528">
        <v>-415.07</v>
      </c>
      <c r="Y87" s="672">
        <v>6.04</v>
      </c>
      <c r="Z87" s="451"/>
    </row>
    <row r="88" spans="1:26" ht="20.100000000000001" customHeight="1" x14ac:dyDescent="0.3">
      <c r="A88" s="518">
        <v>1537</v>
      </c>
      <c r="B88" s="518">
        <v>60981</v>
      </c>
      <c r="C88" s="748" t="s">
        <v>19</v>
      </c>
      <c r="D88" s="748" t="s">
        <v>42</v>
      </c>
      <c r="E88" s="516">
        <v>0</v>
      </c>
      <c r="F88" s="516">
        <v>0</v>
      </c>
      <c r="G88" s="725">
        <v>0</v>
      </c>
      <c r="H88" s="725">
        <v>0</v>
      </c>
      <c r="I88" s="513">
        <v>32959000</v>
      </c>
      <c r="J88" s="666">
        <v>0</v>
      </c>
      <c r="K88" s="513">
        <v>24915000</v>
      </c>
      <c r="L88" s="666">
        <v>0</v>
      </c>
      <c r="M88" s="515">
        <v>31066000</v>
      </c>
      <c r="N88" s="656">
        <v>94.26</v>
      </c>
      <c r="O88" s="656">
        <v>0</v>
      </c>
      <c r="P88" s="513">
        <v>25878000</v>
      </c>
      <c r="Q88" s="656">
        <v>103.87</v>
      </c>
      <c r="R88" s="666">
        <v>0</v>
      </c>
      <c r="S88" s="515">
        <v>3691000</v>
      </c>
      <c r="T88" s="656">
        <v>14.81</v>
      </c>
      <c r="U88" s="656">
        <v>0</v>
      </c>
      <c r="V88" s="513">
        <v>-4655000</v>
      </c>
      <c r="W88" s="656">
        <v>-18.68</v>
      </c>
      <c r="X88" s="656">
        <v>0</v>
      </c>
      <c r="Y88" s="677" t="s">
        <v>197</v>
      </c>
      <c r="Z88" s="451"/>
    </row>
    <row r="89" spans="1:26" ht="20.100000000000001" customHeight="1" x14ac:dyDescent="0.3">
      <c r="A89" s="518"/>
      <c r="B89" s="518">
        <v>23391</v>
      </c>
      <c r="C89" s="748"/>
      <c r="D89" s="748" t="s">
        <v>142</v>
      </c>
      <c r="E89" s="516">
        <v>0</v>
      </c>
      <c r="F89" s="516">
        <v>0</v>
      </c>
      <c r="G89" s="725">
        <v>0</v>
      </c>
      <c r="H89" s="725">
        <v>0</v>
      </c>
      <c r="I89" s="513">
        <v>42493000</v>
      </c>
      <c r="J89" s="666">
        <v>0</v>
      </c>
      <c r="K89" s="513">
        <v>42493000</v>
      </c>
      <c r="L89" s="666">
        <v>0</v>
      </c>
      <c r="M89" s="515">
        <v>39737000</v>
      </c>
      <c r="N89" s="656">
        <v>93.51</v>
      </c>
      <c r="O89" s="656">
        <v>0</v>
      </c>
      <c r="P89" s="513">
        <v>39737000</v>
      </c>
      <c r="Q89" s="656">
        <v>93.51</v>
      </c>
      <c r="R89" s="666">
        <v>0</v>
      </c>
      <c r="S89" s="515">
        <v>5898000</v>
      </c>
      <c r="T89" s="656">
        <v>13.88</v>
      </c>
      <c r="U89" s="656">
        <v>0</v>
      </c>
      <c r="V89" s="513">
        <v>-3141000</v>
      </c>
      <c r="W89" s="656">
        <v>-7.39</v>
      </c>
      <c r="X89" s="656">
        <v>0</v>
      </c>
      <c r="Y89" s="677" t="s">
        <v>197</v>
      </c>
      <c r="Z89" s="451"/>
    </row>
    <row r="90" spans="1:26" ht="20.100000000000001" customHeight="1" x14ac:dyDescent="0.3">
      <c r="A90" s="518"/>
      <c r="B90" s="518">
        <v>21911</v>
      </c>
      <c r="C90" s="748"/>
      <c r="D90" s="748" t="s">
        <v>133</v>
      </c>
      <c r="E90" s="516">
        <v>0</v>
      </c>
      <c r="F90" s="516">
        <v>0</v>
      </c>
      <c r="G90" s="725">
        <v>0</v>
      </c>
      <c r="H90" s="725">
        <v>0</v>
      </c>
      <c r="I90" s="513">
        <v>264169000</v>
      </c>
      <c r="J90" s="666">
        <v>0</v>
      </c>
      <c r="K90" s="513">
        <v>264169000</v>
      </c>
      <c r="L90" s="666">
        <v>0</v>
      </c>
      <c r="M90" s="515">
        <v>246347000</v>
      </c>
      <c r="N90" s="656">
        <v>93.25</v>
      </c>
      <c r="O90" s="656">
        <v>0</v>
      </c>
      <c r="P90" s="513">
        <v>246347000</v>
      </c>
      <c r="Q90" s="656">
        <v>93.25</v>
      </c>
      <c r="R90" s="666">
        <v>0</v>
      </c>
      <c r="S90" s="515">
        <v>22412000</v>
      </c>
      <c r="T90" s="656">
        <v>8.48</v>
      </c>
      <c r="U90" s="656">
        <v>0</v>
      </c>
      <c r="V90" s="513">
        <v>-4590000</v>
      </c>
      <c r="W90" s="656">
        <v>-1.74</v>
      </c>
      <c r="X90" s="656">
        <v>0</v>
      </c>
      <c r="Y90" s="677"/>
      <c r="Z90" s="451"/>
    </row>
    <row r="91" spans="1:26" ht="20.100000000000001" customHeight="1" x14ac:dyDescent="0.3">
      <c r="A91" s="518"/>
      <c r="B91" s="518">
        <v>21921</v>
      </c>
      <c r="C91" s="748"/>
      <c r="D91" s="748" t="s">
        <v>134</v>
      </c>
      <c r="E91" s="516">
        <v>0</v>
      </c>
      <c r="F91" s="516">
        <v>0</v>
      </c>
      <c r="G91" s="725">
        <v>0</v>
      </c>
      <c r="H91" s="725">
        <v>0</v>
      </c>
      <c r="I91" s="513">
        <v>858104000</v>
      </c>
      <c r="J91" s="666">
        <v>0</v>
      </c>
      <c r="K91" s="513">
        <v>858104000</v>
      </c>
      <c r="L91" s="666">
        <v>0</v>
      </c>
      <c r="M91" s="515">
        <v>857978000</v>
      </c>
      <c r="N91" s="656">
        <v>99.99</v>
      </c>
      <c r="O91" s="656">
        <v>0</v>
      </c>
      <c r="P91" s="513">
        <v>857978000</v>
      </c>
      <c r="Q91" s="656">
        <v>99.99</v>
      </c>
      <c r="R91" s="666">
        <v>0</v>
      </c>
      <c r="S91" s="515">
        <v>87320000</v>
      </c>
      <c r="T91" s="656">
        <v>10.18</v>
      </c>
      <c r="U91" s="656">
        <v>0</v>
      </c>
      <c r="V91" s="513">
        <v>-87194000</v>
      </c>
      <c r="W91" s="656">
        <v>-10.16</v>
      </c>
      <c r="X91" s="656">
        <v>0</v>
      </c>
      <c r="Y91" s="677" t="s">
        <v>197</v>
      </c>
      <c r="Z91" s="451"/>
    </row>
    <row r="92" spans="1:26" ht="20.100000000000001" customHeight="1" x14ac:dyDescent="0.3">
      <c r="A92" s="518"/>
      <c r="B92" s="518"/>
      <c r="C92" s="748"/>
      <c r="D92" s="748" t="s">
        <v>118</v>
      </c>
      <c r="E92" s="516">
        <v>0</v>
      </c>
      <c r="F92" s="516">
        <v>0</v>
      </c>
      <c r="G92" s="725">
        <v>0</v>
      </c>
      <c r="H92" s="725">
        <v>0</v>
      </c>
      <c r="I92" s="513">
        <v>1197725000</v>
      </c>
      <c r="J92" s="656">
        <v>0</v>
      </c>
      <c r="K92" s="513">
        <v>1189681000</v>
      </c>
      <c r="L92" s="656">
        <v>0</v>
      </c>
      <c r="M92" s="513">
        <v>1175128000</v>
      </c>
      <c r="N92" s="656">
        <v>98.11</v>
      </c>
      <c r="O92" s="656">
        <v>0</v>
      </c>
      <c r="P92" s="513">
        <v>1169940000</v>
      </c>
      <c r="Q92" s="656">
        <v>98.34</v>
      </c>
      <c r="R92" s="656">
        <v>0</v>
      </c>
      <c r="S92" s="513">
        <v>119320000</v>
      </c>
      <c r="T92" s="656">
        <v>10.029999999999999</v>
      </c>
      <c r="U92" s="656">
        <v>0</v>
      </c>
      <c r="V92" s="513">
        <v>-99579000</v>
      </c>
      <c r="W92" s="656">
        <v>-8.3699999999999992</v>
      </c>
      <c r="X92" s="656">
        <v>0</v>
      </c>
      <c r="Y92" s="677">
        <v>0</v>
      </c>
      <c r="Z92" s="451"/>
    </row>
    <row r="93" spans="1:26" ht="20.100000000000001" customHeight="1" x14ac:dyDescent="0.3">
      <c r="A93" s="324">
        <v>1087</v>
      </c>
      <c r="B93" s="324">
        <v>6036</v>
      </c>
      <c r="C93" s="325" t="s">
        <v>200</v>
      </c>
      <c r="D93" s="325" t="s">
        <v>450</v>
      </c>
      <c r="E93" s="299">
        <v>11877</v>
      </c>
      <c r="F93" s="299">
        <v>28817</v>
      </c>
      <c r="G93" s="641">
        <v>30.27</v>
      </c>
      <c r="H93" s="641">
        <v>5.64</v>
      </c>
      <c r="I93" s="243">
        <v>489113000</v>
      </c>
      <c r="J93" s="665">
        <v>1414.42</v>
      </c>
      <c r="K93" s="243">
        <v>453853000</v>
      </c>
      <c r="L93" s="665">
        <v>1312.46</v>
      </c>
      <c r="M93" s="38">
        <v>458607000</v>
      </c>
      <c r="N93" s="528">
        <v>93.76</v>
      </c>
      <c r="O93" s="528">
        <v>1326.21</v>
      </c>
      <c r="P93" s="243">
        <v>423172000</v>
      </c>
      <c r="Q93" s="528">
        <v>93.24</v>
      </c>
      <c r="R93" s="665">
        <v>1223.73</v>
      </c>
      <c r="S93" s="38">
        <v>60452000</v>
      </c>
      <c r="T93" s="528">
        <v>13.32</v>
      </c>
      <c r="U93" s="528">
        <v>174.82</v>
      </c>
      <c r="V93" s="243">
        <v>-29771000</v>
      </c>
      <c r="W93" s="528">
        <v>-6.56</v>
      </c>
      <c r="X93" s="528">
        <v>-86.09</v>
      </c>
      <c r="Y93" s="672" t="s">
        <v>197</v>
      </c>
      <c r="Z93" s="451"/>
    </row>
    <row r="94" spans="1:26" ht="20.100000000000001" customHeight="1" x14ac:dyDescent="0.3">
      <c r="A94" s="433"/>
      <c r="B94" s="324">
        <v>1907</v>
      </c>
      <c r="C94" s="326"/>
      <c r="D94" s="325" t="s">
        <v>449</v>
      </c>
      <c r="E94" s="299">
        <v>1676</v>
      </c>
      <c r="F94" s="299">
        <v>3484</v>
      </c>
      <c r="G94" s="641">
        <v>37.83</v>
      </c>
      <c r="H94" s="641">
        <v>13.12</v>
      </c>
      <c r="I94" s="243">
        <v>53053000</v>
      </c>
      <c r="J94" s="665">
        <v>1268.97</v>
      </c>
      <c r="K94" s="243">
        <v>53053000</v>
      </c>
      <c r="L94" s="665">
        <v>1268.97</v>
      </c>
      <c r="M94" s="38">
        <v>53464000</v>
      </c>
      <c r="N94" s="528">
        <v>100.77</v>
      </c>
      <c r="O94" s="528">
        <v>1278.8</v>
      </c>
      <c r="P94" s="243">
        <v>53464000</v>
      </c>
      <c r="Q94" s="528">
        <v>100.77</v>
      </c>
      <c r="R94" s="665">
        <v>1278.8</v>
      </c>
      <c r="S94" s="38">
        <v>8342000</v>
      </c>
      <c r="T94" s="528">
        <v>15.72</v>
      </c>
      <c r="U94" s="528">
        <v>199.53</v>
      </c>
      <c r="V94" s="243">
        <v>-8753000</v>
      </c>
      <c r="W94" s="528">
        <v>-16.5</v>
      </c>
      <c r="X94" s="528">
        <v>-209.36</v>
      </c>
      <c r="Y94" s="675"/>
      <c r="Z94" s="451"/>
    </row>
    <row r="95" spans="1:26" ht="20.100000000000001" customHeight="1" x14ac:dyDescent="0.3">
      <c r="A95" s="433"/>
      <c r="B95" s="324">
        <v>1905</v>
      </c>
      <c r="C95" s="326"/>
      <c r="D95" s="325" t="s">
        <v>130</v>
      </c>
      <c r="E95" s="299">
        <v>11550</v>
      </c>
      <c r="F95" s="299">
        <v>20443</v>
      </c>
      <c r="G95" s="641">
        <v>56.38</v>
      </c>
      <c r="H95" s="641">
        <v>42.57</v>
      </c>
      <c r="I95" s="243">
        <v>1121901000</v>
      </c>
      <c r="J95" s="665">
        <v>4573.29</v>
      </c>
      <c r="K95" s="243">
        <v>1009887000</v>
      </c>
      <c r="L95" s="665">
        <v>4116.68</v>
      </c>
      <c r="M95" s="38">
        <v>1025461000</v>
      </c>
      <c r="N95" s="528">
        <v>91.4</v>
      </c>
      <c r="O95" s="528">
        <v>4180.16</v>
      </c>
      <c r="P95" s="243">
        <v>917915000</v>
      </c>
      <c r="Q95" s="528">
        <v>90.89</v>
      </c>
      <c r="R95" s="665">
        <v>3741.77</v>
      </c>
      <c r="S95" s="38">
        <v>86920000</v>
      </c>
      <c r="T95" s="528">
        <v>8.61</v>
      </c>
      <c r="U95" s="528">
        <v>354.32</v>
      </c>
      <c r="V95" s="243">
        <v>5052000</v>
      </c>
      <c r="W95" s="528">
        <v>0.5</v>
      </c>
      <c r="X95" s="528">
        <v>20.59</v>
      </c>
      <c r="Y95" s="675" t="s">
        <v>197</v>
      </c>
      <c r="Z95" s="451"/>
    </row>
    <row r="96" spans="1:26" ht="20.100000000000001" customHeight="1" x14ac:dyDescent="0.3">
      <c r="A96" s="433"/>
      <c r="B96" s="324">
        <v>6079</v>
      </c>
      <c r="C96" s="326"/>
      <c r="D96" s="325" t="s">
        <v>473</v>
      </c>
      <c r="E96" s="299">
        <v>2489</v>
      </c>
      <c r="F96" s="299">
        <v>5117</v>
      </c>
      <c r="G96" s="641">
        <v>27.73</v>
      </c>
      <c r="H96" s="641">
        <v>2.21</v>
      </c>
      <c r="I96" s="243">
        <v>71658000</v>
      </c>
      <c r="J96" s="665">
        <v>1166.99</v>
      </c>
      <c r="K96" s="243">
        <v>71658000</v>
      </c>
      <c r="L96" s="665">
        <v>1166.99</v>
      </c>
      <c r="M96" s="38">
        <v>51346000</v>
      </c>
      <c r="N96" s="528">
        <v>71.650000000000006</v>
      </c>
      <c r="O96" s="528">
        <v>836.2</v>
      </c>
      <c r="P96" s="243">
        <v>51346000</v>
      </c>
      <c r="Q96" s="528">
        <v>71.650000000000006</v>
      </c>
      <c r="R96" s="665">
        <v>836.2</v>
      </c>
      <c r="S96" s="38">
        <v>11092000</v>
      </c>
      <c r="T96" s="528">
        <v>15.48</v>
      </c>
      <c r="U96" s="528">
        <v>180.64</v>
      </c>
      <c r="V96" s="243">
        <v>9220000</v>
      </c>
      <c r="W96" s="528">
        <v>12.87</v>
      </c>
      <c r="X96" s="528">
        <v>150.15</v>
      </c>
      <c r="Y96" s="675" t="s">
        <v>197</v>
      </c>
      <c r="Z96" s="451"/>
    </row>
    <row r="97" spans="1:26" ht="20.100000000000001" customHeight="1" x14ac:dyDescent="0.3">
      <c r="A97" s="433"/>
      <c r="B97" s="324">
        <v>2362</v>
      </c>
      <c r="C97" s="326"/>
      <c r="D97" s="325" t="s">
        <v>131</v>
      </c>
      <c r="E97" s="299">
        <v>1853</v>
      </c>
      <c r="F97" s="299">
        <v>2481</v>
      </c>
      <c r="G97" s="641">
        <v>69.989999999999995</v>
      </c>
      <c r="H97" s="641">
        <v>72.349999999999994</v>
      </c>
      <c r="I97" s="243">
        <v>256725000</v>
      </c>
      <c r="J97" s="665">
        <v>8623.0400000000009</v>
      </c>
      <c r="K97" s="243">
        <v>256725000</v>
      </c>
      <c r="L97" s="665">
        <v>8623.0400000000009</v>
      </c>
      <c r="M97" s="38">
        <v>218435000</v>
      </c>
      <c r="N97" s="528">
        <v>85.09</v>
      </c>
      <c r="O97" s="528">
        <v>7336.93</v>
      </c>
      <c r="P97" s="243">
        <v>218435000</v>
      </c>
      <c r="Q97" s="528">
        <v>85.09</v>
      </c>
      <c r="R97" s="665">
        <v>7336.93</v>
      </c>
      <c r="S97" s="38">
        <v>16945000</v>
      </c>
      <c r="T97" s="528">
        <v>6.6</v>
      </c>
      <c r="U97" s="528">
        <v>569.16</v>
      </c>
      <c r="V97" s="243">
        <v>21346000</v>
      </c>
      <c r="W97" s="528">
        <v>8.31</v>
      </c>
      <c r="X97" s="528">
        <v>716.98</v>
      </c>
      <c r="Y97" s="675" t="s">
        <v>197</v>
      </c>
      <c r="Z97" s="451"/>
    </row>
    <row r="98" spans="1:26" ht="20.100000000000001" customHeight="1" x14ac:dyDescent="0.3">
      <c r="A98" s="433"/>
      <c r="B98" s="324">
        <v>1906</v>
      </c>
      <c r="C98" s="326"/>
      <c r="D98" s="325" t="s">
        <v>132</v>
      </c>
      <c r="E98" s="299">
        <v>4395</v>
      </c>
      <c r="F98" s="299">
        <v>10435</v>
      </c>
      <c r="G98" s="641">
        <v>42.5</v>
      </c>
      <c r="H98" s="641">
        <v>21.54</v>
      </c>
      <c r="I98" s="243">
        <v>312129000</v>
      </c>
      <c r="J98" s="665">
        <v>2492.64</v>
      </c>
      <c r="K98" s="243">
        <v>312129000</v>
      </c>
      <c r="L98" s="665">
        <v>2492.64</v>
      </c>
      <c r="M98" s="38">
        <v>265769000</v>
      </c>
      <c r="N98" s="528">
        <v>85.15</v>
      </c>
      <c r="O98" s="528">
        <v>2122.42</v>
      </c>
      <c r="P98" s="243">
        <v>265769000</v>
      </c>
      <c r="Q98" s="528">
        <v>85.15</v>
      </c>
      <c r="R98" s="665">
        <v>2122.42</v>
      </c>
      <c r="S98" s="38">
        <v>28701000</v>
      </c>
      <c r="T98" s="528">
        <v>9.1999999999999993</v>
      </c>
      <c r="U98" s="528">
        <v>229.2</v>
      </c>
      <c r="V98" s="243">
        <v>17658000</v>
      </c>
      <c r="W98" s="528">
        <v>5.66</v>
      </c>
      <c r="X98" s="528">
        <v>141.02000000000001</v>
      </c>
      <c r="Y98" s="675" t="s">
        <v>197</v>
      </c>
      <c r="Z98" s="451"/>
    </row>
    <row r="99" spans="1:26" ht="20.100000000000001" customHeight="1" x14ac:dyDescent="0.3">
      <c r="A99" s="324"/>
      <c r="B99" s="324"/>
      <c r="C99" s="325"/>
      <c r="D99" s="325" t="s">
        <v>118</v>
      </c>
      <c r="E99" s="299">
        <v>33840</v>
      </c>
      <c r="F99" s="299">
        <v>70777</v>
      </c>
      <c r="G99" s="641">
        <v>41.2</v>
      </c>
      <c r="H99" s="641">
        <v>21.11</v>
      </c>
      <c r="I99" s="243">
        <v>2304579000</v>
      </c>
      <c r="J99" s="528">
        <v>2713.43</v>
      </c>
      <c r="K99" s="243">
        <v>2157305000</v>
      </c>
      <c r="L99" s="528">
        <v>2540.0300000000002</v>
      </c>
      <c r="M99" s="243">
        <v>2073082000</v>
      </c>
      <c r="N99" s="528">
        <v>89.95</v>
      </c>
      <c r="O99" s="528">
        <v>2440.86</v>
      </c>
      <c r="P99" s="243">
        <v>1930100000</v>
      </c>
      <c r="Q99" s="528">
        <v>89.47</v>
      </c>
      <c r="R99" s="528">
        <v>2272.5100000000002</v>
      </c>
      <c r="S99" s="243">
        <v>212452000</v>
      </c>
      <c r="T99" s="528">
        <v>9.85</v>
      </c>
      <c r="U99" s="528">
        <v>250.14</v>
      </c>
      <c r="V99" s="243">
        <v>14753000</v>
      </c>
      <c r="W99" s="528">
        <v>0.68</v>
      </c>
      <c r="X99" s="528">
        <v>17.37</v>
      </c>
      <c r="Y99" s="672">
        <v>54.77</v>
      </c>
      <c r="Z99" s="451"/>
    </row>
    <row r="100" spans="1:26" ht="20.100000000000001" customHeight="1" x14ac:dyDescent="0.3">
      <c r="A100" s="324">
        <v>1466</v>
      </c>
      <c r="B100" s="324">
        <v>2341</v>
      </c>
      <c r="C100" s="325" t="s">
        <v>358</v>
      </c>
      <c r="D100" s="325" t="s">
        <v>180</v>
      </c>
      <c r="E100" s="299">
        <v>1172</v>
      </c>
      <c r="F100" s="299">
        <v>2644</v>
      </c>
      <c r="G100" s="641">
        <v>26.87</v>
      </c>
      <c r="H100" s="641">
        <v>0.72</v>
      </c>
      <c r="I100" s="243">
        <v>58874000</v>
      </c>
      <c r="J100" s="665">
        <v>1855.58</v>
      </c>
      <c r="K100" s="243">
        <v>58874000</v>
      </c>
      <c r="L100" s="665">
        <v>1855.58</v>
      </c>
      <c r="M100" s="38">
        <v>55708000</v>
      </c>
      <c r="N100" s="528">
        <v>94.62</v>
      </c>
      <c r="O100" s="528">
        <v>1755.8</v>
      </c>
      <c r="P100" s="243">
        <v>55708000</v>
      </c>
      <c r="Q100" s="528">
        <v>94.62</v>
      </c>
      <c r="R100" s="665">
        <v>1755.8</v>
      </c>
      <c r="S100" s="38">
        <v>4010000</v>
      </c>
      <c r="T100" s="528">
        <v>6.81</v>
      </c>
      <c r="U100" s="528">
        <v>126.39</v>
      </c>
      <c r="V100" s="243">
        <v>-845000</v>
      </c>
      <c r="W100" s="528">
        <v>-1.44</v>
      </c>
      <c r="X100" s="528">
        <v>-26.63</v>
      </c>
      <c r="Y100" s="672" t="s">
        <v>197</v>
      </c>
      <c r="Z100" s="451"/>
    </row>
    <row r="101" spans="1:26" ht="20.100000000000001" customHeight="1" x14ac:dyDescent="0.3">
      <c r="A101" s="433"/>
      <c r="B101" s="324">
        <v>1990</v>
      </c>
      <c r="C101" s="326"/>
      <c r="D101" s="325" t="s">
        <v>179</v>
      </c>
      <c r="E101" s="299">
        <v>5245</v>
      </c>
      <c r="F101" s="299">
        <v>6716</v>
      </c>
      <c r="G101" s="641">
        <v>34.229999999999997</v>
      </c>
      <c r="H101" s="641">
        <v>0.25</v>
      </c>
      <c r="I101" s="243">
        <v>36528000</v>
      </c>
      <c r="J101" s="665">
        <v>453.25</v>
      </c>
      <c r="K101" s="243">
        <v>36528000</v>
      </c>
      <c r="L101" s="665">
        <v>453.25</v>
      </c>
      <c r="M101" s="38">
        <v>29205000</v>
      </c>
      <c r="N101" s="528">
        <v>79.95</v>
      </c>
      <c r="O101" s="528">
        <v>362.38</v>
      </c>
      <c r="P101" s="243">
        <v>29205000</v>
      </c>
      <c r="Q101" s="528">
        <v>79.95</v>
      </c>
      <c r="R101" s="665">
        <v>362.38</v>
      </c>
      <c r="S101" s="38">
        <v>7877000</v>
      </c>
      <c r="T101" s="528">
        <v>21.56</v>
      </c>
      <c r="U101" s="528">
        <v>97.74</v>
      </c>
      <c r="V101" s="243">
        <v>-554000</v>
      </c>
      <c r="W101" s="528">
        <v>-1.52</v>
      </c>
      <c r="X101" s="528">
        <v>-6.87</v>
      </c>
      <c r="Y101" s="675" t="s">
        <v>197</v>
      </c>
      <c r="Z101" s="451"/>
    </row>
    <row r="102" spans="1:26" ht="20.100000000000001" customHeight="1" x14ac:dyDescent="0.3">
      <c r="A102" s="324"/>
      <c r="B102" s="324"/>
      <c r="C102" s="325"/>
      <c r="D102" s="325" t="s">
        <v>118</v>
      </c>
      <c r="E102" s="299">
        <v>6417</v>
      </c>
      <c r="F102" s="299">
        <v>9360</v>
      </c>
      <c r="G102" s="641">
        <v>32.15</v>
      </c>
      <c r="H102" s="641">
        <v>0.39</v>
      </c>
      <c r="I102" s="243">
        <v>95402000</v>
      </c>
      <c r="J102" s="528">
        <v>849.38</v>
      </c>
      <c r="K102" s="243">
        <v>95402000</v>
      </c>
      <c r="L102" s="528">
        <v>849.38</v>
      </c>
      <c r="M102" s="243">
        <v>84914000</v>
      </c>
      <c r="N102" s="528">
        <v>89.01</v>
      </c>
      <c r="O102" s="528">
        <v>756</v>
      </c>
      <c r="P102" s="243">
        <v>84914000</v>
      </c>
      <c r="Q102" s="528">
        <v>89.01</v>
      </c>
      <c r="R102" s="528">
        <v>756</v>
      </c>
      <c r="S102" s="243">
        <v>11887000</v>
      </c>
      <c r="T102" s="528">
        <v>12.46</v>
      </c>
      <c r="U102" s="528">
        <v>105.83</v>
      </c>
      <c r="V102" s="243">
        <v>-1398000</v>
      </c>
      <c r="W102" s="528">
        <v>-1.47</v>
      </c>
      <c r="X102" s="528">
        <v>-12.45</v>
      </c>
      <c r="Y102" s="672">
        <v>59.84</v>
      </c>
      <c r="Z102" s="451"/>
    </row>
    <row r="103" spans="1:26" ht="20.100000000000001" customHeight="1" x14ac:dyDescent="0.3">
      <c r="A103" s="324">
        <v>1149</v>
      </c>
      <c r="B103" s="324">
        <v>1830</v>
      </c>
      <c r="C103" s="325" t="s">
        <v>20</v>
      </c>
      <c r="D103" s="325" t="s">
        <v>618</v>
      </c>
      <c r="E103" s="299">
        <v>8927</v>
      </c>
      <c r="F103" s="299">
        <v>13032</v>
      </c>
      <c r="G103" s="641">
        <v>62.24</v>
      </c>
      <c r="H103" s="641">
        <v>55</v>
      </c>
      <c r="I103" s="243">
        <v>823905000</v>
      </c>
      <c r="J103" s="665">
        <v>5268.47</v>
      </c>
      <c r="K103" s="243">
        <v>741499000</v>
      </c>
      <c r="L103" s="665">
        <v>4741.53</v>
      </c>
      <c r="M103" s="38">
        <v>786662000</v>
      </c>
      <c r="N103" s="528">
        <v>95.48</v>
      </c>
      <c r="O103" s="528">
        <v>5030.32</v>
      </c>
      <c r="P103" s="243">
        <v>718306000</v>
      </c>
      <c r="Q103" s="528">
        <v>96.87</v>
      </c>
      <c r="R103" s="665">
        <v>4593.22</v>
      </c>
      <c r="S103" s="38">
        <v>61730000</v>
      </c>
      <c r="T103" s="528">
        <v>8.33</v>
      </c>
      <c r="U103" s="528">
        <v>394.73</v>
      </c>
      <c r="V103" s="243">
        <v>-38537000</v>
      </c>
      <c r="W103" s="528">
        <v>-5.2</v>
      </c>
      <c r="X103" s="528">
        <v>-246.43</v>
      </c>
      <c r="Y103" s="672" t="s">
        <v>197</v>
      </c>
      <c r="Z103" s="451"/>
    </row>
    <row r="104" spans="1:26" ht="20.100000000000001" customHeight="1" x14ac:dyDescent="0.3">
      <c r="A104" s="433"/>
      <c r="B104" s="324">
        <v>2293</v>
      </c>
      <c r="C104" s="326"/>
      <c r="D104" s="325" t="s">
        <v>137</v>
      </c>
      <c r="E104" s="299">
        <v>5262</v>
      </c>
      <c r="F104" s="299">
        <v>7140</v>
      </c>
      <c r="G104" s="641">
        <v>38.81</v>
      </c>
      <c r="H104" s="641">
        <v>18.43</v>
      </c>
      <c r="I104" s="243">
        <v>159283000</v>
      </c>
      <c r="J104" s="665">
        <v>1859.05</v>
      </c>
      <c r="K104" s="243">
        <v>159283000</v>
      </c>
      <c r="L104" s="665">
        <v>1859.05</v>
      </c>
      <c r="M104" s="38">
        <v>158209000</v>
      </c>
      <c r="N104" s="528">
        <v>99.33</v>
      </c>
      <c r="O104" s="528">
        <v>1846.51</v>
      </c>
      <c r="P104" s="243">
        <v>158209000</v>
      </c>
      <c r="Q104" s="528">
        <v>99.33</v>
      </c>
      <c r="R104" s="665">
        <v>1846.51</v>
      </c>
      <c r="S104" s="38">
        <v>14723000</v>
      </c>
      <c r="T104" s="528">
        <v>9.24</v>
      </c>
      <c r="U104" s="528">
        <v>171.84</v>
      </c>
      <c r="V104" s="243">
        <v>-13649000</v>
      </c>
      <c r="W104" s="528">
        <v>-8.57</v>
      </c>
      <c r="X104" s="528">
        <v>-159.30000000000001</v>
      </c>
      <c r="Y104" s="675" t="s">
        <v>197</v>
      </c>
      <c r="Z104" s="451"/>
    </row>
    <row r="105" spans="1:26" ht="20.100000000000001" customHeight="1" x14ac:dyDescent="0.3">
      <c r="A105" s="433"/>
      <c r="B105" s="324">
        <v>1829</v>
      </c>
      <c r="C105" s="326"/>
      <c r="D105" s="325" t="s">
        <v>133</v>
      </c>
      <c r="E105" s="299">
        <v>1833</v>
      </c>
      <c r="F105" s="299">
        <v>2314</v>
      </c>
      <c r="G105" s="641">
        <v>66.64</v>
      </c>
      <c r="H105" s="641">
        <v>61.32</v>
      </c>
      <c r="I105" s="243">
        <v>268925000</v>
      </c>
      <c r="J105" s="665">
        <v>9684.7099999999991</v>
      </c>
      <c r="K105" s="243">
        <v>268925000</v>
      </c>
      <c r="L105" s="665">
        <v>9684.7099999999991</v>
      </c>
      <c r="M105" s="38">
        <v>204528000</v>
      </c>
      <c r="N105" s="528">
        <v>76.05</v>
      </c>
      <c r="O105" s="528">
        <v>7365.6</v>
      </c>
      <c r="P105" s="243">
        <v>204528000</v>
      </c>
      <c r="Q105" s="528">
        <v>76.05</v>
      </c>
      <c r="R105" s="665">
        <v>7365.6</v>
      </c>
      <c r="S105" s="38">
        <v>19192000</v>
      </c>
      <c r="T105" s="528">
        <v>7.14</v>
      </c>
      <c r="U105" s="528">
        <v>691.16</v>
      </c>
      <c r="V105" s="243">
        <v>45206000</v>
      </c>
      <c r="W105" s="528">
        <v>16.809999999999999</v>
      </c>
      <c r="X105" s="528">
        <v>1627.99</v>
      </c>
      <c r="Y105" s="675" t="s">
        <v>197</v>
      </c>
      <c r="Z105" s="451"/>
    </row>
    <row r="106" spans="1:26" ht="19.5" customHeight="1" x14ac:dyDescent="0.3">
      <c r="A106" s="433"/>
      <c r="B106" s="324">
        <v>2261</v>
      </c>
      <c r="C106" s="326"/>
      <c r="D106" s="325" t="s">
        <v>615</v>
      </c>
      <c r="E106" s="299">
        <v>25531</v>
      </c>
      <c r="F106" s="299">
        <v>63105</v>
      </c>
      <c r="G106" s="641">
        <v>33.39</v>
      </c>
      <c r="H106" s="641">
        <v>8.2799999999999994</v>
      </c>
      <c r="I106" s="243">
        <v>1007343000</v>
      </c>
      <c r="J106" s="665">
        <v>1330.25</v>
      </c>
      <c r="K106" s="243">
        <v>1007343000</v>
      </c>
      <c r="L106" s="665">
        <v>1330.25</v>
      </c>
      <c r="M106" s="38">
        <v>896401000</v>
      </c>
      <c r="N106" s="528">
        <v>88.99</v>
      </c>
      <c r="O106" s="528">
        <v>1183.74</v>
      </c>
      <c r="P106" s="243">
        <v>896401000</v>
      </c>
      <c r="Q106" s="528">
        <v>88.99</v>
      </c>
      <c r="R106" s="665">
        <v>1183.74</v>
      </c>
      <c r="S106" s="38">
        <v>92919000</v>
      </c>
      <c r="T106" s="528">
        <v>9.2200000000000006</v>
      </c>
      <c r="U106" s="528">
        <v>122.7</v>
      </c>
      <c r="V106" s="243">
        <v>18022000</v>
      </c>
      <c r="W106" s="528">
        <v>1.79</v>
      </c>
      <c r="X106" s="528">
        <v>23.8</v>
      </c>
      <c r="Y106" s="675" t="s">
        <v>197</v>
      </c>
      <c r="Z106" s="451"/>
    </row>
    <row r="107" spans="1:26" ht="20.100000000000001" customHeight="1" x14ac:dyDescent="0.3">
      <c r="A107" s="433"/>
      <c r="B107" s="324">
        <v>1832</v>
      </c>
      <c r="C107" s="326"/>
      <c r="D107" s="325" t="s">
        <v>616</v>
      </c>
      <c r="E107" s="299">
        <v>12682</v>
      </c>
      <c r="F107" s="299">
        <v>30362</v>
      </c>
      <c r="G107" s="641">
        <v>33.85</v>
      </c>
      <c r="H107" s="641">
        <v>11.07</v>
      </c>
      <c r="I107" s="243">
        <v>659377000</v>
      </c>
      <c r="J107" s="665">
        <v>1809.76</v>
      </c>
      <c r="K107" s="243">
        <v>561986000</v>
      </c>
      <c r="L107" s="665">
        <v>1542.46</v>
      </c>
      <c r="M107" s="38">
        <v>599284000</v>
      </c>
      <c r="N107" s="528">
        <v>90.89</v>
      </c>
      <c r="O107" s="528">
        <v>1644.83</v>
      </c>
      <c r="P107" s="243">
        <v>504790000</v>
      </c>
      <c r="Q107" s="528">
        <v>89.82</v>
      </c>
      <c r="R107" s="665">
        <v>1385.48</v>
      </c>
      <c r="S107" s="38">
        <v>56559000</v>
      </c>
      <c r="T107" s="528">
        <v>10.06</v>
      </c>
      <c r="U107" s="528">
        <v>155.24</v>
      </c>
      <c r="V107" s="243">
        <v>636000</v>
      </c>
      <c r="W107" s="528">
        <v>0.11</v>
      </c>
      <c r="X107" s="528">
        <v>1.75</v>
      </c>
      <c r="Y107" s="675" t="s">
        <v>197</v>
      </c>
      <c r="Z107" s="451"/>
    </row>
    <row r="108" spans="1:26" ht="20.100000000000001" customHeight="1" x14ac:dyDescent="0.3">
      <c r="A108" s="433"/>
      <c r="B108" s="324">
        <v>1831</v>
      </c>
      <c r="C108" s="326"/>
      <c r="D108" s="325" t="s">
        <v>617</v>
      </c>
      <c r="E108" s="299">
        <v>23689</v>
      </c>
      <c r="F108" s="299">
        <v>53796</v>
      </c>
      <c r="G108" s="641">
        <v>39.049999999999997</v>
      </c>
      <c r="H108" s="641">
        <v>16.22</v>
      </c>
      <c r="I108" s="243">
        <v>1708918000</v>
      </c>
      <c r="J108" s="665">
        <v>2647.22</v>
      </c>
      <c r="K108" s="243">
        <v>1538739000</v>
      </c>
      <c r="L108" s="665">
        <v>2383.6</v>
      </c>
      <c r="M108" s="38">
        <v>1575170000</v>
      </c>
      <c r="N108" s="528">
        <v>92.17</v>
      </c>
      <c r="O108" s="528">
        <v>2440.04</v>
      </c>
      <c r="P108" s="243">
        <v>1415910000</v>
      </c>
      <c r="Q108" s="528">
        <v>92.02</v>
      </c>
      <c r="R108" s="665">
        <v>2193.33</v>
      </c>
      <c r="S108" s="38">
        <v>141533000</v>
      </c>
      <c r="T108" s="528">
        <v>9.1999999999999993</v>
      </c>
      <c r="U108" s="528">
        <v>219.24</v>
      </c>
      <c r="V108" s="243">
        <v>-18703000</v>
      </c>
      <c r="W108" s="528">
        <v>-1.22</v>
      </c>
      <c r="X108" s="528">
        <v>-28.97</v>
      </c>
      <c r="Y108" s="675" t="s">
        <v>197</v>
      </c>
      <c r="Z108" s="451"/>
    </row>
    <row r="109" spans="1:26" ht="20.100000000000001" customHeight="1" x14ac:dyDescent="0.3">
      <c r="A109" s="433"/>
      <c r="B109" s="324">
        <v>2294</v>
      </c>
      <c r="C109" s="326"/>
      <c r="D109" s="325" t="s">
        <v>40</v>
      </c>
      <c r="E109" s="299">
        <v>9345</v>
      </c>
      <c r="F109" s="299">
        <v>21809</v>
      </c>
      <c r="G109" s="641">
        <v>32.81</v>
      </c>
      <c r="H109" s="641">
        <v>6.55</v>
      </c>
      <c r="I109" s="243">
        <v>499048000</v>
      </c>
      <c r="J109" s="665">
        <v>1906.89</v>
      </c>
      <c r="K109" s="243">
        <v>375969000</v>
      </c>
      <c r="L109" s="665">
        <v>1436.6</v>
      </c>
      <c r="M109" s="38">
        <v>496414000</v>
      </c>
      <c r="N109" s="528">
        <v>99.47</v>
      </c>
      <c r="O109" s="528">
        <v>1896.82</v>
      </c>
      <c r="P109" s="243">
        <v>383928000</v>
      </c>
      <c r="Q109" s="528">
        <v>102.12</v>
      </c>
      <c r="R109" s="665">
        <v>1467.01</v>
      </c>
      <c r="S109" s="38">
        <v>45901000</v>
      </c>
      <c r="T109" s="528">
        <v>12.21</v>
      </c>
      <c r="U109" s="528">
        <v>175.39</v>
      </c>
      <c r="V109" s="243">
        <v>-53860000</v>
      </c>
      <c r="W109" s="528">
        <v>-14.33</v>
      </c>
      <c r="X109" s="528">
        <v>-205.8</v>
      </c>
      <c r="Y109" s="675" t="s">
        <v>197</v>
      </c>
      <c r="Z109" s="451"/>
    </row>
    <row r="110" spans="1:26" ht="20.100000000000001" customHeight="1" x14ac:dyDescent="0.3">
      <c r="A110" s="324"/>
      <c r="B110" s="324"/>
      <c r="C110" s="325"/>
      <c r="D110" s="325" t="s">
        <v>118</v>
      </c>
      <c r="E110" s="299">
        <v>87269</v>
      </c>
      <c r="F110" s="299">
        <v>191558</v>
      </c>
      <c r="G110" s="641">
        <v>37.549999999999997</v>
      </c>
      <c r="H110" s="641">
        <v>14.95</v>
      </c>
      <c r="I110" s="243">
        <v>5126800000</v>
      </c>
      <c r="J110" s="528">
        <v>2230.31</v>
      </c>
      <c r="K110" s="243">
        <v>4653745000</v>
      </c>
      <c r="L110" s="528">
        <v>2024.52</v>
      </c>
      <c r="M110" s="243">
        <v>4716668000</v>
      </c>
      <c r="N110" s="528">
        <v>92</v>
      </c>
      <c r="O110" s="528">
        <v>2051.89</v>
      </c>
      <c r="P110" s="243">
        <v>4282073000</v>
      </c>
      <c r="Q110" s="528">
        <v>92.01</v>
      </c>
      <c r="R110" s="528">
        <v>1862.83</v>
      </c>
      <c r="S110" s="243">
        <v>432557000</v>
      </c>
      <c r="T110" s="528">
        <v>9.2899999999999991</v>
      </c>
      <c r="U110" s="528">
        <v>188.17</v>
      </c>
      <c r="V110" s="243">
        <v>-60885000</v>
      </c>
      <c r="W110" s="528">
        <v>-1.31</v>
      </c>
      <c r="X110" s="528">
        <v>-26.49</v>
      </c>
      <c r="Y110" s="672">
        <v>39.85</v>
      </c>
      <c r="Z110" s="451"/>
    </row>
    <row r="111" spans="1:26" ht="20.100000000000001" customHeight="1" x14ac:dyDescent="0.3">
      <c r="A111" s="324">
        <v>1506</v>
      </c>
      <c r="B111" s="324">
        <v>2085</v>
      </c>
      <c r="C111" s="325" t="s">
        <v>21</v>
      </c>
      <c r="D111" s="325" t="s">
        <v>138</v>
      </c>
      <c r="E111" s="299">
        <v>1674</v>
      </c>
      <c r="F111" s="299">
        <v>4022</v>
      </c>
      <c r="G111" s="641">
        <v>33.700000000000003</v>
      </c>
      <c r="H111" s="641">
        <v>7.41</v>
      </c>
      <c r="I111" s="243">
        <v>50586000</v>
      </c>
      <c r="J111" s="665">
        <v>1048.1099999999999</v>
      </c>
      <c r="K111" s="243">
        <v>50586000</v>
      </c>
      <c r="L111" s="665">
        <v>1048.1099999999999</v>
      </c>
      <c r="M111" s="38">
        <v>51270000</v>
      </c>
      <c r="N111" s="528">
        <v>101.35</v>
      </c>
      <c r="O111" s="528">
        <v>1062.28</v>
      </c>
      <c r="P111" s="243">
        <v>51270000</v>
      </c>
      <c r="Q111" s="528">
        <v>101.35</v>
      </c>
      <c r="R111" s="665">
        <v>1062.28</v>
      </c>
      <c r="S111" s="38">
        <v>4345000</v>
      </c>
      <c r="T111" s="528">
        <v>8.59</v>
      </c>
      <c r="U111" s="528">
        <v>90.03</v>
      </c>
      <c r="V111" s="243">
        <v>-5029000</v>
      </c>
      <c r="W111" s="528">
        <v>-9.94</v>
      </c>
      <c r="X111" s="528">
        <v>-104.2</v>
      </c>
      <c r="Y111" s="672" t="s">
        <v>197</v>
      </c>
      <c r="Z111" s="451"/>
    </row>
    <row r="112" spans="1:26" ht="20.100000000000001" customHeight="1" x14ac:dyDescent="0.3">
      <c r="A112" s="433"/>
      <c r="B112" s="324">
        <v>2086</v>
      </c>
      <c r="C112" s="326"/>
      <c r="D112" s="325" t="s">
        <v>66</v>
      </c>
      <c r="E112" s="299">
        <v>818</v>
      </c>
      <c r="F112" s="299">
        <v>1942</v>
      </c>
      <c r="G112" s="641">
        <v>30.79</v>
      </c>
      <c r="H112" s="641">
        <v>4.12</v>
      </c>
      <c r="I112" s="243">
        <v>30084000</v>
      </c>
      <c r="J112" s="665">
        <v>1290.94</v>
      </c>
      <c r="K112" s="243">
        <v>27075000</v>
      </c>
      <c r="L112" s="665">
        <v>1161.82</v>
      </c>
      <c r="M112" s="38">
        <v>24579000</v>
      </c>
      <c r="N112" s="528">
        <v>81.7</v>
      </c>
      <c r="O112" s="528">
        <v>1054.71</v>
      </c>
      <c r="P112" s="243">
        <v>23455000</v>
      </c>
      <c r="Q112" s="528">
        <v>86.63</v>
      </c>
      <c r="R112" s="665">
        <v>1006.48</v>
      </c>
      <c r="S112" s="38">
        <v>1273000</v>
      </c>
      <c r="T112" s="528">
        <v>4.7</v>
      </c>
      <c r="U112" s="528">
        <v>54.63</v>
      </c>
      <c r="V112" s="243">
        <v>2347000</v>
      </c>
      <c r="W112" s="528">
        <v>8.67</v>
      </c>
      <c r="X112" s="528">
        <v>100.71</v>
      </c>
      <c r="Y112" s="675" t="s">
        <v>197</v>
      </c>
      <c r="Z112" s="451"/>
    </row>
    <row r="113" spans="1:26" ht="20.100000000000001" customHeight="1" x14ac:dyDescent="0.3">
      <c r="A113" s="433"/>
      <c r="B113" s="324">
        <v>2088</v>
      </c>
      <c r="C113" s="326"/>
      <c r="D113" s="325" t="s">
        <v>169</v>
      </c>
      <c r="E113" s="299">
        <v>151</v>
      </c>
      <c r="F113" s="299">
        <v>304</v>
      </c>
      <c r="G113" s="641">
        <v>46.69</v>
      </c>
      <c r="H113" s="641">
        <v>19.739999999999998</v>
      </c>
      <c r="I113" s="243">
        <v>11368000</v>
      </c>
      <c r="J113" s="665">
        <v>3116.23</v>
      </c>
      <c r="K113" s="243">
        <v>8526000</v>
      </c>
      <c r="L113" s="665">
        <v>2337.17</v>
      </c>
      <c r="M113" s="38">
        <v>12851000</v>
      </c>
      <c r="N113" s="528">
        <v>113.05</v>
      </c>
      <c r="O113" s="528">
        <v>3522.75</v>
      </c>
      <c r="P113" s="243">
        <v>10338000</v>
      </c>
      <c r="Q113" s="528">
        <v>121.25</v>
      </c>
      <c r="R113" s="665">
        <v>2833.88</v>
      </c>
      <c r="S113" s="38">
        <v>541000</v>
      </c>
      <c r="T113" s="528">
        <v>6.35</v>
      </c>
      <c r="U113" s="528">
        <v>148.30000000000001</v>
      </c>
      <c r="V113" s="243">
        <v>-2352000</v>
      </c>
      <c r="W113" s="528">
        <v>-27.59</v>
      </c>
      <c r="X113" s="528">
        <v>-644.74</v>
      </c>
      <c r="Y113" s="675" t="s">
        <v>197</v>
      </c>
      <c r="Z113" s="451"/>
    </row>
    <row r="114" spans="1:26" ht="20.100000000000001" customHeight="1" x14ac:dyDescent="0.3">
      <c r="A114" s="433"/>
      <c r="B114" s="324">
        <v>2087</v>
      </c>
      <c r="C114" s="326"/>
      <c r="D114" s="325" t="s">
        <v>168</v>
      </c>
      <c r="E114" s="299">
        <v>3240</v>
      </c>
      <c r="F114" s="299">
        <v>7912</v>
      </c>
      <c r="G114" s="641">
        <v>30.17</v>
      </c>
      <c r="H114" s="641">
        <v>3.53</v>
      </c>
      <c r="I114" s="243">
        <v>151279000</v>
      </c>
      <c r="J114" s="665">
        <v>1593.35</v>
      </c>
      <c r="K114" s="243">
        <v>113459000</v>
      </c>
      <c r="L114" s="665">
        <v>1195.01</v>
      </c>
      <c r="M114" s="38">
        <v>126289000</v>
      </c>
      <c r="N114" s="528">
        <v>83.48</v>
      </c>
      <c r="O114" s="528">
        <v>1330.14</v>
      </c>
      <c r="P114" s="243">
        <v>93673000</v>
      </c>
      <c r="Q114" s="528">
        <v>82.56</v>
      </c>
      <c r="R114" s="665">
        <v>986.61</v>
      </c>
      <c r="S114" s="38">
        <v>10310000</v>
      </c>
      <c r="T114" s="528">
        <v>9.09</v>
      </c>
      <c r="U114" s="528">
        <v>108.59</v>
      </c>
      <c r="V114" s="243">
        <v>9477000</v>
      </c>
      <c r="W114" s="528">
        <v>8.35</v>
      </c>
      <c r="X114" s="528">
        <v>99.82</v>
      </c>
      <c r="Y114" s="675" t="s">
        <v>197</v>
      </c>
      <c r="Z114" s="451"/>
    </row>
    <row r="115" spans="1:26" ht="20.100000000000001" customHeight="1" x14ac:dyDescent="0.3">
      <c r="A115" s="324"/>
      <c r="B115" s="324"/>
      <c r="C115" s="325"/>
      <c r="D115" s="325" t="s">
        <v>118</v>
      </c>
      <c r="E115" s="299">
        <v>5883</v>
      </c>
      <c r="F115" s="299">
        <v>14180</v>
      </c>
      <c r="G115" s="641">
        <v>31.61</v>
      </c>
      <c r="H115" s="641">
        <v>5.0599999999999996</v>
      </c>
      <c r="I115" s="243">
        <v>243317000</v>
      </c>
      <c r="J115" s="528">
        <v>1429.93</v>
      </c>
      <c r="K115" s="243">
        <v>199647000</v>
      </c>
      <c r="L115" s="528">
        <v>1173.29</v>
      </c>
      <c r="M115" s="243">
        <v>214990000</v>
      </c>
      <c r="N115" s="528">
        <v>88.36</v>
      </c>
      <c r="O115" s="528">
        <v>1263.46</v>
      </c>
      <c r="P115" s="243">
        <v>178736000</v>
      </c>
      <c r="Q115" s="528">
        <v>89.53</v>
      </c>
      <c r="R115" s="528">
        <v>1050.4000000000001</v>
      </c>
      <c r="S115" s="243">
        <v>16468000</v>
      </c>
      <c r="T115" s="528">
        <v>8.25</v>
      </c>
      <c r="U115" s="528">
        <v>96.78</v>
      </c>
      <c r="V115" s="243">
        <v>4442000</v>
      </c>
      <c r="W115" s="528">
        <v>2.2200000000000002</v>
      </c>
      <c r="X115" s="528">
        <v>26.1</v>
      </c>
      <c r="Y115" s="672">
        <v>101.07</v>
      </c>
      <c r="Z115" s="451"/>
    </row>
    <row r="116" spans="1:26" ht="20.100000000000001" customHeight="1" x14ac:dyDescent="0.3">
      <c r="A116" s="433">
        <v>1140</v>
      </c>
      <c r="B116" s="324">
        <v>1955</v>
      </c>
      <c r="C116" s="325" t="s">
        <v>96</v>
      </c>
      <c r="D116" s="325" t="s">
        <v>41</v>
      </c>
      <c r="E116" s="299">
        <v>2400</v>
      </c>
      <c r="F116" s="299">
        <v>4167</v>
      </c>
      <c r="G116" s="641">
        <v>52.28</v>
      </c>
      <c r="H116" s="641">
        <v>32.159999999999997</v>
      </c>
      <c r="I116" s="243">
        <v>253422000</v>
      </c>
      <c r="J116" s="528">
        <v>5068.03</v>
      </c>
      <c r="K116" s="243">
        <v>253422000</v>
      </c>
      <c r="L116" s="528">
        <v>5068.03</v>
      </c>
      <c r="M116" s="243">
        <v>236560000</v>
      </c>
      <c r="N116" s="528">
        <v>93.35</v>
      </c>
      <c r="O116" s="528">
        <v>4730.82</v>
      </c>
      <c r="P116" s="243">
        <v>236560000</v>
      </c>
      <c r="Q116" s="528">
        <v>93.35</v>
      </c>
      <c r="R116" s="528">
        <v>4730.82</v>
      </c>
      <c r="S116" s="243">
        <v>13374000</v>
      </c>
      <c r="T116" s="528">
        <v>5.28</v>
      </c>
      <c r="U116" s="528">
        <v>267.45999999999998</v>
      </c>
      <c r="V116" s="243">
        <v>3488000</v>
      </c>
      <c r="W116" s="528">
        <v>1.38</v>
      </c>
      <c r="X116" s="528">
        <v>69.75</v>
      </c>
      <c r="Y116" s="672"/>
      <c r="Z116" s="451"/>
    </row>
    <row r="117" spans="1:26" ht="20.100000000000001" customHeight="1" x14ac:dyDescent="0.3">
      <c r="A117" s="433"/>
      <c r="B117" s="324">
        <v>6055</v>
      </c>
      <c r="C117" s="326"/>
      <c r="D117" s="325" t="s">
        <v>548</v>
      </c>
      <c r="E117" s="299">
        <v>3652</v>
      </c>
      <c r="F117" s="299">
        <v>7221</v>
      </c>
      <c r="G117" s="641">
        <v>53.9</v>
      </c>
      <c r="H117" s="641">
        <v>39.15</v>
      </c>
      <c r="I117" s="243">
        <v>215847000</v>
      </c>
      <c r="J117" s="665">
        <v>2490.96</v>
      </c>
      <c r="K117" s="243">
        <v>215847000</v>
      </c>
      <c r="L117" s="665">
        <v>2490.96</v>
      </c>
      <c r="M117" s="38">
        <v>198045000</v>
      </c>
      <c r="N117" s="528">
        <v>91.75</v>
      </c>
      <c r="O117" s="528">
        <v>2285.52</v>
      </c>
      <c r="P117" s="243">
        <v>198045000</v>
      </c>
      <c r="Q117" s="528">
        <v>91.75</v>
      </c>
      <c r="R117" s="665">
        <v>2285.52</v>
      </c>
      <c r="S117" s="38">
        <v>18854000</v>
      </c>
      <c r="T117" s="528">
        <v>8.73</v>
      </c>
      <c r="U117" s="528">
        <v>217.58</v>
      </c>
      <c r="V117" s="243">
        <v>-1052000</v>
      </c>
      <c r="W117" s="528">
        <v>-0.49</v>
      </c>
      <c r="X117" s="528">
        <v>-12.14</v>
      </c>
      <c r="Y117" s="675" t="s">
        <v>197</v>
      </c>
      <c r="Z117" s="451"/>
    </row>
    <row r="118" spans="1:26" ht="20.100000000000001" customHeight="1" x14ac:dyDescent="0.3">
      <c r="A118" s="433"/>
      <c r="B118" s="324">
        <v>27172</v>
      </c>
      <c r="C118" s="326"/>
      <c r="D118" s="325" t="s">
        <v>798</v>
      </c>
      <c r="E118" s="299">
        <v>377</v>
      </c>
      <c r="F118" s="299">
        <v>432</v>
      </c>
      <c r="G118" s="641">
        <v>39.1</v>
      </c>
      <c r="H118" s="641">
        <v>7.18</v>
      </c>
      <c r="I118" s="243">
        <v>2433000</v>
      </c>
      <c r="J118" s="665">
        <v>469.33</v>
      </c>
      <c r="K118" s="243">
        <v>2433000</v>
      </c>
      <c r="L118" s="665">
        <v>469.33</v>
      </c>
      <c r="M118" s="38">
        <v>963000</v>
      </c>
      <c r="N118" s="528">
        <v>39.58</v>
      </c>
      <c r="O118" s="528">
        <v>185.76</v>
      </c>
      <c r="P118" s="243">
        <v>963000</v>
      </c>
      <c r="Q118" s="528">
        <v>39.58</v>
      </c>
      <c r="R118" s="665">
        <v>185.76</v>
      </c>
      <c r="S118" s="38">
        <v>611000</v>
      </c>
      <c r="T118" s="528">
        <v>25.11</v>
      </c>
      <c r="U118" s="528">
        <v>117.86</v>
      </c>
      <c r="V118" s="243">
        <v>859000</v>
      </c>
      <c r="W118" s="528">
        <v>35.31</v>
      </c>
      <c r="X118" s="528">
        <v>165.7</v>
      </c>
      <c r="Y118" s="675" t="s">
        <v>197</v>
      </c>
      <c r="Z118" s="451"/>
    </row>
    <row r="119" spans="1:26" ht="20.100000000000001" customHeight="1" x14ac:dyDescent="0.3">
      <c r="A119" s="433"/>
      <c r="B119" s="324">
        <v>6085</v>
      </c>
      <c r="C119" s="326"/>
      <c r="D119" s="325" t="s">
        <v>550</v>
      </c>
      <c r="E119" s="299">
        <v>9767</v>
      </c>
      <c r="F119" s="299">
        <v>19721</v>
      </c>
      <c r="G119" s="641">
        <v>28.11</v>
      </c>
      <c r="H119" s="641">
        <v>3.34</v>
      </c>
      <c r="I119" s="243">
        <v>228675000</v>
      </c>
      <c r="J119" s="665">
        <v>966.29</v>
      </c>
      <c r="K119" s="243">
        <v>228675000</v>
      </c>
      <c r="L119" s="665">
        <v>966.29</v>
      </c>
      <c r="M119" s="38">
        <v>205565000</v>
      </c>
      <c r="N119" s="528">
        <v>89.89</v>
      </c>
      <c r="O119" s="528">
        <v>868.64</v>
      </c>
      <c r="P119" s="243">
        <v>205565000</v>
      </c>
      <c r="Q119" s="528">
        <v>89.89</v>
      </c>
      <c r="R119" s="665">
        <v>868.64</v>
      </c>
      <c r="S119" s="38">
        <v>44661000</v>
      </c>
      <c r="T119" s="528">
        <v>19.53</v>
      </c>
      <c r="U119" s="528">
        <v>188.72</v>
      </c>
      <c r="V119" s="243">
        <v>-21551000</v>
      </c>
      <c r="W119" s="528">
        <v>-9.42</v>
      </c>
      <c r="X119" s="528">
        <v>-91.07</v>
      </c>
      <c r="Y119" s="675"/>
      <c r="Z119" s="451"/>
    </row>
    <row r="120" spans="1:26" ht="20.100000000000001" customHeight="1" x14ac:dyDescent="0.3">
      <c r="A120" s="433"/>
      <c r="B120" s="324">
        <v>1952</v>
      </c>
      <c r="C120" s="326"/>
      <c r="D120" s="325" t="s">
        <v>656</v>
      </c>
      <c r="E120" s="299">
        <v>18051</v>
      </c>
      <c r="F120" s="299">
        <v>38001</v>
      </c>
      <c r="G120" s="641">
        <v>41.57</v>
      </c>
      <c r="H120" s="641">
        <v>15.91</v>
      </c>
      <c r="I120" s="243">
        <v>1208963000</v>
      </c>
      <c r="J120" s="665">
        <v>2651.16</v>
      </c>
      <c r="K120" s="243">
        <v>1208963000</v>
      </c>
      <c r="L120" s="665">
        <v>2651.16</v>
      </c>
      <c r="M120" s="38">
        <v>1081541000</v>
      </c>
      <c r="N120" s="528">
        <v>89.46</v>
      </c>
      <c r="O120" s="528">
        <v>2371.7399999999998</v>
      </c>
      <c r="P120" s="243">
        <v>1081541000</v>
      </c>
      <c r="Q120" s="528">
        <v>89.46</v>
      </c>
      <c r="R120" s="665">
        <v>2371.7399999999998</v>
      </c>
      <c r="S120" s="38">
        <v>101999000</v>
      </c>
      <c r="T120" s="528">
        <v>8.44</v>
      </c>
      <c r="U120" s="528">
        <v>223.68</v>
      </c>
      <c r="V120" s="243">
        <v>25423000</v>
      </c>
      <c r="W120" s="528">
        <v>2.1</v>
      </c>
      <c r="X120" s="528">
        <v>55.75</v>
      </c>
      <c r="Y120" s="675" t="s">
        <v>197</v>
      </c>
      <c r="Z120" s="451"/>
    </row>
    <row r="121" spans="1:26" ht="20.100000000000001" customHeight="1" x14ac:dyDescent="0.3">
      <c r="A121" s="433"/>
      <c r="B121" s="324">
        <v>6059</v>
      </c>
      <c r="C121" s="326"/>
      <c r="D121" s="325" t="s">
        <v>549</v>
      </c>
      <c r="E121" s="299">
        <v>4589</v>
      </c>
      <c r="F121" s="299">
        <v>8419</v>
      </c>
      <c r="G121" s="641">
        <v>50.98</v>
      </c>
      <c r="H121" s="641">
        <v>32.68</v>
      </c>
      <c r="I121" s="243">
        <v>311359000</v>
      </c>
      <c r="J121" s="665">
        <v>3081.91</v>
      </c>
      <c r="K121" s="243">
        <v>265773000</v>
      </c>
      <c r="L121" s="665">
        <v>2630.69</v>
      </c>
      <c r="M121" s="38">
        <v>283088000</v>
      </c>
      <c r="N121" s="528">
        <v>90.92</v>
      </c>
      <c r="O121" s="528">
        <v>2802.07</v>
      </c>
      <c r="P121" s="243">
        <v>239178000</v>
      </c>
      <c r="Q121" s="528">
        <v>89.99</v>
      </c>
      <c r="R121" s="665">
        <v>2367.44</v>
      </c>
      <c r="S121" s="38">
        <v>24118000</v>
      </c>
      <c r="T121" s="528">
        <v>9.07</v>
      </c>
      <c r="U121" s="528">
        <v>238.73</v>
      </c>
      <c r="V121" s="243">
        <v>2477000</v>
      </c>
      <c r="W121" s="528">
        <v>0.93</v>
      </c>
      <c r="X121" s="528">
        <v>24.52</v>
      </c>
      <c r="Y121" s="675"/>
      <c r="Z121" s="451"/>
    </row>
    <row r="122" spans="1:26" ht="20.100000000000001" customHeight="1" x14ac:dyDescent="0.3">
      <c r="A122" s="433"/>
      <c r="B122" s="324">
        <v>1956</v>
      </c>
      <c r="C122" s="326"/>
      <c r="D122" s="325" t="s">
        <v>657</v>
      </c>
      <c r="E122" s="299">
        <v>33728</v>
      </c>
      <c r="F122" s="299">
        <v>68871</v>
      </c>
      <c r="G122" s="641">
        <v>32.01</v>
      </c>
      <c r="H122" s="641">
        <v>6.29</v>
      </c>
      <c r="I122" s="243">
        <v>1312308000</v>
      </c>
      <c r="J122" s="665">
        <v>1587.88</v>
      </c>
      <c r="K122" s="243">
        <v>1312308000</v>
      </c>
      <c r="L122" s="665">
        <v>1587.88</v>
      </c>
      <c r="M122" s="38">
        <v>1111672000</v>
      </c>
      <c r="N122" s="528">
        <v>84.71</v>
      </c>
      <c r="O122" s="528">
        <v>1345.11</v>
      </c>
      <c r="P122" s="243">
        <v>1111672000</v>
      </c>
      <c r="Q122" s="528">
        <v>84.71</v>
      </c>
      <c r="R122" s="665">
        <v>1345.11</v>
      </c>
      <c r="S122" s="38">
        <v>181158000</v>
      </c>
      <c r="T122" s="528">
        <v>13.8</v>
      </c>
      <c r="U122" s="528">
        <v>219.2</v>
      </c>
      <c r="V122" s="243">
        <v>19479000</v>
      </c>
      <c r="W122" s="528">
        <v>1.48</v>
      </c>
      <c r="X122" s="528">
        <v>23.57</v>
      </c>
      <c r="Y122" s="675" t="s">
        <v>197</v>
      </c>
      <c r="Z122" s="451"/>
    </row>
    <row r="123" spans="1:26" ht="20.100000000000001" customHeight="1" x14ac:dyDescent="0.3">
      <c r="A123" s="433"/>
      <c r="B123" s="324">
        <v>6058</v>
      </c>
      <c r="C123" s="326"/>
      <c r="D123" s="325" t="s">
        <v>181</v>
      </c>
      <c r="E123" s="299">
        <v>1642</v>
      </c>
      <c r="F123" s="299">
        <v>2681</v>
      </c>
      <c r="G123" s="641">
        <v>59.1</v>
      </c>
      <c r="H123" s="641">
        <v>49.46</v>
      </c>
      <c r="I123" s="243">
        <v>184615000</v>
      </c>
      <c r="J123" s="528">
        <v>5738.37</v>
      </c>
      <c r="K123" s="243">
        <v>148514000</v>
      </c>
      <c r="L123" s="528">
        <v>4616.25</v>
      </c>
      <c r="M123" s="243">
        <v>183855000</v>
      </c>
      <c r="N123" s="528">
        <v>99.59</v>
      </c>
      <c r="O123" s="528">
        <v>5714.75</v>
      </c>
      <c r="P123" s="243">
        <v>152845000</v>
      </c>
      <c r="Q123" s="528">
        <v>102.92</v>
      </c>
      <c r="R123" s="528">
        <v>4750.87</v>
      </c>
      <c r="S123" s="243">
        <v>8247000</v>
      </c>
      <c r="T123" s="528">
        <v>5.55</v>
      </c>
      <c r="U123" s="528">
        <v>256.33999999999997</v>
      </c>
      <c r="V123" s="243">
        <v>-12578000</v>
      </c>
      <c r="W123" s="528">
        <v>-8.4700000000000006</v>
      </c>
      <c r="X123" s="528">
        <v>-390.96</v>
      </c>
      <c r="Y123" s="675"/>
      <c r="Z123" s="451"/>
    </row>
    <row r="124" spans="1:26" ht="20.100000000000001" customHeight="1" x14ac:dyDescent="0.3">
      <c r="A124" s="433"/>
      <c r="B124" s="324" t="s">
        <v>176</v>
      </c>
      <c r="C124" s="326"/>
      <c r="D124" s="325" t="s">
        <v>349</v>
      </c>
      <c r="E124" s="299"/>
      <c r="F124" s="299"/>
      <c r="G124" s="641"/>
      <c r="H124" s="641"/>
      <c r="I124" s="243">
        <v>0</v>
      </c>
      <c r="J124" s="528">
        <v>0</v>
      </c>
      <c r="K124" s="243">
        <v>0</v>
      </c>
      <c r="L124" s="672">
        <v>0</v>
      </c>
      <c r="M124" s="243">
        <v>-5000</v>
      </c>
      <c r="N124" s="672">
        <v>0</v>
      </c>
      <c r="O124" s="672">
        <v>0</v>
      </c>
      <c r="P124" s="243">
        <v>-5000</v>
      </c>
      <c r="Q124" s="672">
        <v>0</v>
      </c>
      <c r="R124" s="672">
        <v>0</v>
      </c>
      <c r="S124" s="243">
        <v>0</v>
      </c>
      <c r="T124" s="672">
        <v>0</v>
      </c>
      <c r="U124" s="672">
        <v>0</v>
      </c>
      <c r="V124" s="243">
        <v>5000</v>
      </c>
      <c r="W124" s="672">
        <v>0</v>
      </c>
      <c r="X124" s="672">
        <v>0</v>
      </c>
      <c r="Y124" s="535"/>
      <c r="Z124" s="184"/>
    </row>
    <row r="125" spans="1:26" ht="20.100000000000001" customHeight="1" x14ac:dyDescent="0.3">
      <c r="A125" s="324"/>
      <c r="B125" s="324"/>
      <c r="C125" s="325"/>
      <c r="D125" s="325" t="s">
        <v>118</v>
      </c>
      <c r="E125" s="299">
        <v>74206</v>
      </c>
      <c r="F125" s="299">
        <v>149513</v>
      </c>
      <c r="G125" s="641">
        <v>37.119999999999997</v>
      </c>
      <c r="H125" s="641">
        <v>12.91</v>
      </c>
      <c r="I125" s="243">
        <v>3717622000</v>
      </c>
      <c r="J125" s="528">
        <v>2072.0700000000002</v>
      </c>
      <c r="K125" s="243">
        <v>3635936000</v>
      </c>
      <c r="L125" s="528">
        <v>2026.54</v>
      </c>
      <c r="M125" s="243">
        <v>3301283000</v>
      </c>
      <c r="N125" s="528">
        <v>88.8</v>
      </c>
      <c r="O125" s="528">
        <v>1840.02</v>
      </c>
      <c r="P125" s="243">
        <v>3226364000</v>
      </c>
      <c r="Q125" s="528">
        <v>88.74</v>
      </c>
      <c r="R125" s="528">
        <v>1798.26</v>
      </c>
      <c r="S125" s="243">
        <v>393022000</v>
      </c>
      <c r="T125" s="528">
        <v>10.81</v>
      </c>
      <c r="U125" s="528">
        <v>219.06</v>
      </c>
      <c r="V125" s="243">
        <v>16550000</v>
      </c>
      <c r="W125" s="528">
        <v>0.46</v>
      </c>
      <c r="X125" s="528">
        <v>9.2200000000000006</v>
      </c>
      <c r="Y125" s="672">
        <v>57.39</v>
      </c>
      <c r="Z125" s="451"/>
    </row>
    <row r="126" spans="1:26" s="762" customFormat="1" ht="20.100000000000001" customHeight="1" x14ac:dyDescent="0.3">
      <c r="A126" s="324">
        <v>1167</v>
      </c>
      <c r="B126" s="324">
        <v>2049</v>
      </c>
      <c r="C126" s="326" t="s">
        <v>637</v>
      </c>
      <c r="D126" s="325" t="s">
        <v>268</v>
      </c>
      <c r="E126" s="299">
        <v>71103</v>
      </c>
      <c r="F126" s="299">
        <v>165521</v>
      </c>
      <c r="G126" s="641">
        <v>33.25</v>
      </c>
      <c r="H126" s="641">
        <v>7.43</v>
      </c>
      <c r="I126" s="243">
        <v>2782012000</v>
      </c>
      <c r="J126" s="665">
        <v>1400.63</v>
      </c>
      <c r="K126" s="243">
        <v>2782012000</v>
      </c>
      <c r="L126" s="665">
        <v>1400.63</v>
      </c>
      <c r="M126" s="38">
        <v>2284126000</v>
      </c>
      <c r="N126" s="528">
        <v>82.1</v>
      </c>
      <c r="O126" s="528">
        <v>1149.97</v>
      </c>
      <c r="P126" s="243">
        <v>2281831000</v>
      </c>
      <c r="Q126" s="528">
        <v>82.02</v>
      </c>
      <c r="R126" s="665">
        <v>1148.81</v>
      </c>
      <c r="S126" s="38">
        <v>425125000</v>
      </c>
      <c r="T126" s="528">
        <v>15.28</v>
      </c>
      <c r="U126" s="528">
        <v>214.03</v>
      </c>
      <c r="V126" s="243">
        <v>75056000</v>
      </c>
      <c r="W126" s="528">
        <v>2.7</v>
      </c>
      <c r="X126" s="528">
        <v>37.79</v>
      </c>
      <c r="Y126" s="672" t="s">
        <v>197</v>
      </c>
      <c r="Z126" s="451"/>
    </row>
    <row r="127" spans="1:26" s="762" customFormat="1" ht="20.100000000000001" customHeight="1" x14ac:dyDescent="0.3">
      <c r="A127" s="433"/>
      <c r="B127" s="324">
        <v>2265</v>
      </c>
      <c r="C127" s="326"/>
      <c r="D127" s="325" t="s">
        <v>658</v>
      </c>
      <c r="E127" s="299">
        <v>4136</v>
      </c>
      <c r="F127" s="299">
        <v>4658</v>
      </c>
      <c r="G127" s="641">
        <v>34.11</v>
      </c>
      <c r="H127" s="641">
        <v>3.82</v>
      </c>
      <c r="I127" s="243">
        <v>65663000</v>
      </c>
      <c r="J127" s="665">
        <v>1174.74</v>
      </c>
      <c r="K127" s="243">
        <v>65663000</v>
      </c>
      <c r="L127" s="665">
        <v>1174.74</v>
      </c>
      <c r="M127" s="38">
        <v>40213000</v>
      </c>
      <c r="N127" s="528">
        <v>61.24</v>
      </c>
      <c r="O127" s="528">
        <v>719.43</v>
      </c>
      <c r="P127" s="243">
        <v>40164000</v>
      </c>
      <c r="Q127" s="528">
        <v>61.17</v>
      </c>
      <c r="R127" s="665">
        <v>718.55</v>
      </c>
      <c r="S127" s="38">
        <v>11458000</v>
      </c>
      <c r="T127" s="528">
        <v>17.45</v>
      </c>
      <c r="U127" s="528">
        <v>204.99</v>
      </c>
      <c r="V127" s="243">
        <v>14041000</v>
      </c>
      <c r="W127" s="528">
        <v>21.38</v>
      </c>
      <c r="X127" s="528">
        <v>251.2</v>
      </c>
      <c r="Y127" s="675" t="s">
        <v>197</v>
      </c>
      <c r="Z127" s="451"/>
    </row>
    <row r="128" spans="1:26" s="762" customFormat="1" ht="20.100000000000001" customHeight="1" x14ac:dyDescent="0.3">
      <c r="A128" s="433"/>
      <c r="B128" s="324">
        <v>2057</v>
      </c>
      <c r="C128" s="326"/>
      <c r="D128" s="325" t="s">
        <v>475</v>
      </c>
      <c r="E128" s="299">
        <v>2839</v>
      </c>
      <c r="F128" s="299">
        <v>5428</v>
      </c>
      <c r="G128" s="641">
        <v>50.1</v>
      </c>
      <c r="H128" s="641">
        <v>34.409999999999997</v>
      </c>
      <c r="I128" s="243">
        <v>367877000</v>
      </c>
      <c r="J128" s="665">
        <v>5647.83</v>
      </c>
      <c r="K128" s="243">
        <v>276957000</v>
      </c>
      <c r="L128" s="665">
        <v>4251.9799999999996</v>
      </c>
      <c r="M128" s="38">
        <v>330753000</v>
      </c>
      <c r="N128" s="528">
        <v>89.91</v>
      </c>
      <c r="O128" s="528">
        <v>5077.88</v>
      </c>
      <c r="P128" s="243">
        <v>245608000</v>
      </c>
      <c r="Q128" s="528">
        <v>88.68</v>
      </c>
      <c r="R128" s="665">
        <v>3770.7</v>
      </c>
      <c r="S128" s="38">
        <v>27635000</v>
      </c>
      <c r="T128" s="528">
        <v>9.98</v>
      </c>
      <c r="U128" s="528">
        <v>424.27</v>
      </c>
      <c r="V128" s="243">
        <v>3714000</v>
      </c>
      <c r="W128" s="528">
        <v>1.34</v>
      </c>
      <c r="X128" s="528">
        <v>57.02</v>
      </c>
      <c r="Y128" s="675" t="s">
        <v>197</v>
      </c>
      <c r="Z128" s="451"/>
    </row>
    <row r="129" spans="1:26" s="762" customFormat="1" ht="20.100000000000001" customHeight="1" x14ac:dyDescent="0.3">
      <c r="A129" s="433"/>
      <c r="B129" s="324">
        <v>2053</v>
      </c>
      <c r="C129" s="326"/>
      <c r="D129" s="325" t="s">
        <v>474</v>
      </c>
      <c r="E129" s="299">
        <v>30487</v>
      </c>
      <c r="F129" s="299">
        <v>65660</v>
      </c>
      <c r="G129" s="641">
        <v>39.44</v>
      </c>
      <c r="H129" s="641">
        <v>16.64</v>
      </c>
      <c r="I129" s="243">
        <v>1792319000</v>
      </c>
      <c r="J129" s="665">
        <v>2274.75</v>
      </c>
      <c r="K129" s="243">
        <v>1616953000</v>
      </c>
      <c r="L129" s="665">
        <v>2052.1799999999998</v>
      </c>
      <c r="M129" s="38">
        <v>1740514000</v>
      </c>
      <c r="N129" s="528">
        <v>97.11</v>
      </c>
      <c r="O129" s="528">
        <v>2209</v>
      </c>
      <c r="P129" s="243">
        <v>1555006000</v>
      </c>
      <c r="Q129" s="528">
        <v>96.17</v>
      </c>
      <c r="R129" s="665">
        <v>1973.56</v>
      </c>
      <c r="S129" s="38">
        <v>237014000</v>
      </c>
      <c r="T129" s="528">
        <v>14.66</v>
      </c>
      <c r="U129" s="528">
        <v>300.81</v>
      </c>
      <c r="V129" s="243">
        <v>-175067000</v>
      </c>
      <c r="W129" s="528">
        <v>-10.83</v>
      </c>
      <c r="X129" s="528">
        <v>-222.19</v>
      </c>
      <c r="Y129" s="675" t="s">
        <v>197</v>
      </c>
      <c r="Z129" s="451"/>
    </row>
    <row r="130" spans="1:26" s="762" customFormat="1" ht="20.100000000000001" customHeight="1" x14ac:dyDescent="0.3">
      <c r="A130" s="433"/>
      <c r="B130" s="324">
        <v>2263</v>
      </c>
      <c r="C130" s="326"/>
      <c r="D130" s="325" t="s">
        <v>476</v>
      </c>
      <c r="E130" s="299">
        <v>47558</v>
      </c>
      <c r="F130" s="299">
        <v>55795</v>
      </c>
      <c r="G130" s="641">
        <v>27.62</v>
      </c>
      <c r="H130" s="641">
        <v>3.95</v>
      </c>
      <c r="I130" s="243">
        <v>478222000</v>
      </c>
      <c r="J130" s="665">
        <v>714.25</v>
      </c>
      <c r="K130" s="243">
        <v>478222000</v>
      </c>
      <c r="L130" s="665">
        <v>714.25</v>
      </c>
      <c r="M130" s="38">
        <v>428799000</v>
      </c>
      <c r="N130" s="528">
        <v>89.67</v>
      </c>
      <c r="O130" s="528">
        <v>640.44000000000005</v>
      </c>
      <c r="P130" s="243">
        <v>428796000</v>
      </c>
      <c r="Q130" s="528">
        <v>89.66</v>
      </c>
      <c r="R130" s="665">
        <v>640.42999999999995</v>
      </c>
      <c r="S130" s="38">
        <v>73316000</v>
      </c>
      <c r="T130" s="528">
        <v>15.33</v>
      </c>
      <c r="U130" s="528">
        <v>109.5</v>
      </c>
      <c r="V130" s="243">
        <v>-23890000</v>
      </c>
      <c r="W130" s="528">
        <v>-5</v>
      </c>
      <c r="X130" s="528">
        <v>-35.68</v>
      </c>
      <c r="Y130" s="675" t="s">
        <v>197</v>
      </c>
      <c r="Z130" s="451"/>
    </row>
    <row r="131" spans="1:26" s="762" customFormat="1" ht="20.100000000000001" customHeight="1" x14ac:dyDescent="0.3">
      <c r="A131" s="433"/>
      <c r="B131" s="324">
        <v>2039</v>
      </c>
      <c r="C131" s="326"/>
      <c r="D131" s="325" t="s">
        <v>71</v>
      </c>
      <c r="E131" s="299">
        <v>316</v>
      </c>
      <c r="F131" s="299">
        <v>479</v>
      </c>
      <c r="G131" s="641">
        <v>64.78</v>
      </c>
      <c r="H131" s="641">
        <v>63.67</v>
      </c>
      <c r="I131" s="243">
        <v>57938000</v>
      </c>
      <c r="J131" s="665">
        <v>10079.68</v>
      </c>
      <c r="K131" s="243">
        <v>57938000</v>
      </c>
      <c r="L131" s="665">
        <v>10079.68</v>
      </c>
      <c r="M131" s="38">
        <v>59236000</v>
      </c>
      <c r="N131" s="528">
        <v>102.24</v>
      </c>
      <c r="O131" s="528">
        <v>10305.5</v>
      </c>
      <c r="P131" s="243">
        <v>59199000</v>
      </c>
      <c r="Q131" s="528">
        <v>102.18</v>
      </c>
      <c r="R131" s="665">
        <v>10299.06</v>
      </c>
      <c r="S131" s="38">
        <v>3555000</v>
      </c>
      <c r="T131" s="528">
        <v>6.14</v>
      </c>
      <c r="U131" s="528">
        <v>618.48</v>
      </c>
      <c r="V131" s="243">
        <v>-4816000</v>
      </c>
      <c r="W131" s="528">
        <v>-8.31</v>
      </c>
      <c r="X131" s="528">
        <v>-837.86</v>
      </c>
      <c r="Y131" s="675" t="s">
        <v>197</v>
      </c>
      <c r="Z131" s="451"/>
    </row>
    <row r="132" spans="1:26" s="762" customFormat="1" ht="20.100000000000001" customHeight="1" x14ac:dyDescent="0.3">
      <c r="A132" s="324"/>
      <c r="B132" s="324"/>
      <c r="C132" s="325"/>
      <c r="D132" s="325" t="s">
        <v>118</v>
      </c>
      <c r="E132" s="299">
        <v>156439</v>
      </c>
      <c r="F132" s="299">
        <v>297541</v>
      </c>
      <c r="G132" s="641">
        <v>33.93</v>
      </c>
      <c r="H132" s="641">
        <v>9.34</v>
      </c>
      <c r="I132" s="243">
        <v>5544031000</v>
      </c>
      <c r="J132" s="528">
        <v>1552.74</v>
      </c>
      <c r="K132" s="243">
        <v>5277745000</v>
      </c>
      <c r="L132" s="528">
        <v>1478.16</v>
      </c>
      <c r="M132" s="243">
        <v>4883641000</v>
      </c>
      <c r="N132" s="528">
        <v>88.09</v>
      </c>
      <c r="O132" s="528">
        <v>1367.78</v>
      </c>
      <c r="P132" s="243">
        <v>4610604000</v>
      </c>
      <c r="Q132" s="528">
        <v>87.36</v>
      </c>
      <c r="R132" s="528">
        <v>1291.31</v>
      </c>
      <c r="S132" s="243">
        <v>778103000</v>
      </c>
      <c r="T132" s="528">
        <v>14.74</v>
      </c>
      <c r="U132" s="528">
        <v>217.93</v>
      </c>
      <c r="V132" s="243">
        <v>-110962000</v>
      </c>
      <c r="W132" s="528">
        <v>-2.1</v>
      </c>
      <c r="X132" s="528">
        <v>-31.08</v>
      </c>
      <c r="Y132" s="672">
        <v>38.229999999999997</v>
      </c>
      <c r="Z132" s="451"/>
    </row>
    <row r="133" spans="1:26" ht="20.100000000000001" customHeight="1" x14ac:dyDescent="0.3">
      <c r="A133" s="518">
        <v>1486</v>
      </c>
      <c r="B133" s="518">
        <v>6098</v>
      </c>
      <c r="C133" s="748" t="s">
        <v>795</v>
      </c>
      <c r="D133" s="748" t="s">
        <v>42</v>
      </c>
      <c r="E133" s="516">
        <v>966</v>
      </c>
      <c r="F133" s="516">
        <v>2138</v>
      </c>
      <c r="G133" s="725">
        <v>30.21</v>
      </c>
      <c r="H133" s="725">
        <v>4.82</v>
      </c>
      <c r="I133" s="513">
        <v>6697000</v>
      </c>
      <c r="J133" s="666">
        <v>261.02999999999997</v>
      </c>
      <c r="K133" s="513">
        <v>4879000</v>
      </c>
      <c r="L133" s="666">
        <v>190.17</v>
      </c>
      <c r="M133" s="515">
        <v>5563000</v>
      </c>
      <c r="N133" s="656">
        <v>83.07</v>
      </c>
      <c r="O133" s="656">
        <v>216.83</v>
      </c>
      <c r="P133" s="513">
        <v>5563000</v>
      </c>
      <c r="Q133" s="656">
        <v>114.02</v>
      </c>
      <c r="R133" s="666">
        <v>216.83</v>
      </c>
      <c r="S133" s="515">
        <v>1328000</v>
      </c>
      <c r="T133" s="656">
        <v>27.22</v>
      </c>
      <c r="U133" s="656">
        <v>51.76</v>
      </c>
      <c r="V133" s="513">
        <v>-2012000</v>
      </c>
      <c r="W133" s="656">
        <v>-41.24</v>
      </c>
      <c r="X133" s="656">
        <v>-78.42</v>
      </c>
      <c r="Y133" s="677" t="s">
        <v>197</v>
      </c>
      <c r="Z133" s="451"/>
    </row>
    <row r="134" spans="1:26" ht="20.100000000000001" customHeight="1" x14ac:dyDescent="0.3">
      <c r="A134" s="518"/>
      <c r="B134" s="518">
        <v>2339</v>
      </c>
      <c r="C134" s="748"/>
      <c r="D134" s="748" t="s">
        <v>142</v>
      </c>
      <c r="E134" s="516">
        <v>1587</v>
      </c>
      <c r="F134" s="516">
        <v>2780</v>
      </c>
      <c r="G134" s="725">
        <v>38.450000000000003</v>
      </c>
      <c r="H134" s="725">
        <v>13.02</v>
      </c>
      <c r="I134" s="513">
        <v>8371000</v>
      </c>
      <c r="J134" s="666">
        <v>250.93</v>
      </c>
      <c r="K134" s="513">
        <v>8371000</v>
      </c>
      <c r="L134" s="666">
        <v>250.93</v>
      </c>
      <c r="M134" s="515">
        <v>8077000</v>
      </c>
      <c r="N134" s="656">
        <v>96.49</v>
      </c>
      <c r="O134" s="656">
        <v>242.12</v>
      </c>
      <c r="P134" s="513">
        <v>8077000</v>
      </c>
      <c r="Q134" s="656">
        <v>96.49</v>
      </c>
      <c r="R134" s="666">
        <v>242.12</v>
      </c>
      <c r="S134" s="515">
        <v>2110000</v>
      </c>
      <c r="T134" s="656">
        <v>25.21</v>
      </c>
      <c r="U134" s="656">
        <v>63.25</v>
      </c>
      <c r="V134" s="513">
        <v>-1817000</v>
      </c>
      <c r="W134" s="656">
        <v>-21.71</v>
      </c>
      <c r="X134" s="656">
        <v>-54.47</v>
      </c>
      <c r="Y134" s="677" t="s">
        <v>197</v>
      </c>
      <c r="Z134" s="451"/>
    </row>
    <row r="135" spans="1:26" ht="20.100000000000001" customHeight="1" x14ac:dyDescent="0.3">
      <c r="A135" s="518"/>
      <c r="B135" s="518">
        <v>6086</v>
      </c>
      <c r="C135" s="748"/>
      <c r="D135" s="748" t="s">
        <v>662</v>
      </c>
      <c r="E135" s="516">
        <v>5424</v>
      </c>
      <c r="F135" s="516">
        <v>11571</v>
      </c>
      <c r="G135" s="725">
        <v>31.23</v>
      </c>
      <c r="H135" s="725">
        <v>6.78</v>
      </c>
      <c r="I135" s="513">
        <v>151324000</v>
      </c>
      <c r="J135" s="666">
        <v>1089.82</v>
      </c>
      <c r="K135" s="513">
        <v>151324000</v>
      </c>
      <c r="L135" s="666">
        <v>1089.82</v>
      </c>
      <c r="M135" s="515">
        <v>193699000</v>
      </c>
      <c r="N135" s="656">
        <v>128</v>
      </c>
      <c r="O135" s="656">
        <v>1395</v>
      </c>
      <c r="P135" s="513">
        <v>193699000</v>
      </c>
      <c r="Q135" s="656">
        <v>128</v>
      </c>
      <c r="R135" s="666">
        <v>1395</v>
      </c>
      <c r="S135" s="515">
        <v>38349000</v>
      </c>
      <c r="T135" s="656">
        <v>25.34</v>
      </c>
      <c r="U135" s="656">
        <v>276.19</v>
      </c>
      <c r="V135" s="513">
        <v>-80724000</v>
      </c>
      <c r="W135" s="656">
        <v>-53.35</v>
      </c>
      <c r="X135" s="656">
        <v>-581.37</v>
      </c>
      <c r="Y135" s="677" t="s">
        <v>197</v>
      </c>
      <c r="Z135" s="451"/>
    </row>
    <row r="136" spans="1:26" ht="19.5" customHeight="1" x14ac:dyDescent="0.3">
      <c r="A136" s="518"/>
      <c r="B136" s="518">
        <v>1847</v>
      </c>
      <c r="C136" s="748"/>
      <c r="D136" s="748" t="s">
        <v>660</v>
      </c>
      <c r="E136" s="516">
        <v>23042</v>
      </c>
      <c r="F136" s="516">
        <v>58261</v>
      </c>
      <c r="G136" s="725">
        <v>29.78</v>
      </c>
      <c r="H136" s="725">
        <v>4.17</v>
      </c>
      <c r="I136" s="513">
        <v>1222633000</v>
      </c>
      <c r="J136" s="666">
        <v>1748.79</v>
      </c>
      <c r="K136" s="513">
        <v>1222633000</v>
      </c>
      <c r="L136" s="666">
        <v>1748.79</v>
      </c>
      <c r="M136" s="515">
        <v>1149848000</v>
      </c>
      <c r="N136" s="656">
        <v>94.05</v>
      </c>
      <c r="O136" s="656">
        <v>1644.68</v>
      </c>
      <c r="P136" s="513">
        <v>1149848000</v>
      </c>
      <c r="Q136" s="656">
        <v>94.05</v>
      </c>
      <c r="R136" s="666">
        <v>1644.68</v>
      </c>
      <c r="S136" s="515">
        <v>159316000</v>
      </c>
      <c r="T136" s="656">
        <v>13.03</v>
      </c>
      <c r="U136" s="656">
        <v>227.88</v>
      </c>
      <c r="V136" s="513">
        <v>-86531000</v>
      </c>
      <c r="W136" s="656">
        <v>-7.08</v>
      </c>
      <c r="X136" s="656">
        <v>-123.77</v>
      </c>
      <c r="Y136" s="677" t="s">
        <v>197</v>
      </c>
      <c r="Z136" s="451"/>
    </row>
    <row r="137" spans="1:26" ht="20.100000000000001" customHeight="1" x14ac:dyDescent="0.3">
      <c r="A137" s="518"/>
      <c r="B137" s="518">
        <v>1849</v>
      </c>
      <c r="C137" s="748"/>
      <c r="D137" s="748" t="s">
        <v>794</v>
      </c>
      <c r="E137" s="516">
        <v>13509</v>
      </c>
      <c r="F137" s="516">
        <v>30971</v>
      </c>
      <c r="G137" s="725">
        <v>33.79</v>
      </c>
      <c r="H137" s="725">
        <v>9.73</v>
      </c>
      <c r="I137" s="513">
        <v>935947000</v>
      </c>
      <c r="J137" s="666">
        <v>2518.34</v>
      </c>
      <c r="K137" s="513">
        <v>935947000</v>
      </c>
      <c r="L137" s="666">
        <v>2518.34</v>
      </c>
      <c r="M137" s="515">
        <v>888027000</v>
      </c>
      <c r="N137" s="656">
        <v>94.88</v>
      </c>
      <c r="O137" s="656">
        <v>2389.4</v>
      </c>
      <c r="P137" s="513">
        <v>888027000</v>
      </c>
      <c r="Q137" s="656">
        <v>94.88</v>
      </c>
      <c r="R137" s="666">
        <v>2389.4</v>
      </c>
      <c r="S137" s="515">
        <v>95134000</v>
      </c>
      <c r="T137" s="656">
        <v>10.16</v>
      </c>
      <c r="U137" s="656">
        <v>255.98</v>
      </c>
      <c r="V137" s="513">
        <v>-47213000</v>
      </c>
      <c r="W137" s="656">
        <v>-5.04</v>
      </c>
      <c r="X137" s="656">
        <v>-127.04</v>
      </c>
      <c r="Y137" s="677" t="s">
        <v>197</v>
      </c>
      <c r="Z137" s="451"/>
    </row>
    <row r="138" spans="1:26" ht="20.100000000000001" customHeight="1" x14ac:dyDescent="0.3">
      <c r="A138" s="518"/>
      <c r="B138" s="518">
        <v>2191</v>
      </c>
      <c r="C138" s="748"/>
      <c r="D138" s="748" t="s">
        <v>133</v>
      </c>
      <c r="E138" s="516">
        <v>2888</v>
      </c>
      <c r="F138" s="516">
        <v>6553</v>
      </c>
      <c r="G138" s="725">
        <v>40.79</v>
      </c>
      <c r="H138" s="725">
        <v>11.11</v>
      </c>
      <c r="I138" s="513">
        <v>50841000</v>
      </c>
      <c r="J138" s="666">
        <v>646.54</v>
      </c>
      <c r="K138" s="513">
        <v>50841000</v>
      </c>
      <c r="L138" s="666">
        <v>646.54</v>
      </c>
      <c r="M138" s="515">
        <v>43018000</v>
      </c>
      <c r="N138" s="656">
        <v>84.61</v>
      </c>
      <c r="O138" s="656">
        <v>547.04999999999995</v>
      </c>
      <c r="P138" s="513">
        <v>43018000</v>
      </c>
      <c r="Q138" s="656">
        <v>84.61</v>
      </c>
      <c r="R138" s="666">
        <v>547.04999999999995</v>
      </c>
      <c r="S138" s="515">
        <v>4073000</v>
      </c>
      <c r="T138" s="656">
        <v>8.01</v>
      </c>
      <c r="U138" s="656">
        <v>51.8</v>
      </c>
      <c r="V138" s="513">
        <v>3750000</v>
      </c>
      <c r="W138" s="656">
        <v>7.38</v>
      </c>
      <c r="X138" s="656">
        <v>47.69</v>
      </c>
      <c r="Y138" s="677" t="s">
        <v>197</v>
      </c>
      <c r="Z138" s="451"/>
    </row>
    <row r="139" spans="1:26" ht="19.5" customHeight="1" x14ac:dyDescent="0.3">
      <c r="A139" s="518"/>
      <c r="B139" s="518">
        <v>6097</v>
      </c>
      <c r="C139" s="748"/>
      <c r="D139" s="748" t="s">
        <v>802</v>
      </c>
      <c r="E139" s="516">
        <v>843</v>
      </c>
      <c r="F139" s="516">
        <v>1694</v>
      </c>
      <c r="G139" s="725">
        <v>30.75</v>
      </c>
      <c r="H139" s="725">
        <v>5.84</v>
      </c>
      <c r="I139" s="513">
        <v>30515000</v>
      </c>
      <c r="J139" s="666">
        <v>1501.13</v>
      </c>
      <c r="K139" s="513">
        <v>25077000</v>
      </c>
      <c r="L139" s="666">
        <v>1233.6199999999999</v>
      </c>
      <c r="M139" s="515">
        <v>31349000</v>
      </c>
      <c r="N139" s="656">
        <v>102.73</v>
      </c>
      <c r="O139" s="656">
        <v>1542.16</v>
      </c>
      <c r="P139" s="513">
        <v>25620000</v>
      </c>
      <c r="Q139" s="656">
        <v>102.17</v>
      </c>
      <c r="R139" s="666">
        <v>1260.33</v>
      </c>
      <c r="S139" s="515">
        <v>5209000</v>
      </c>
      <c r="T139" s="656">
        <v>20.77</v>
      </c>
      <c r="U139" s="656">
        <v>256.25</v>
      </c>
      <c r="V139" s="513">
        <v>-5751000</v>
      </c>
      <c r="W139" s="656">
        <v>-22.93</v>
      </c>
      <c r="X139" s="656">
        <v>-282.91000000000003</v>
      </c>
      <c r="Y139" s="677" t="s">
        <v>197</v>
      </c>
      <c r="Z139" s="451"/>
    </row>
    <row r="140" spans="1:26" ht="19.5" customHeight="1" x14ac:dyDescent="0.3">
      <c r="A140" s="518"/>
      <c r="B140" s="518">
        <v>1848</v>
      </c>
      <c r="C140" s="748"/>
      <c r="D140" s="748" t="s">
        <v>661</v>
      </c>
      <c r="E140" s="516">
        <v>2612</v>
      </c>
      <c r="F140" s="516">
        <v>4768</v>
      </c>
      <c r="G140" s="725">
        <v>51.3</v>
      </c>
      <c r="H140" s="725">
        <v>33.729999999999997</v>
      </c>
      <c r="I140" s="513">
        <v>282043000</v>
      </c>
      <c r="J140" s="666">
        <v>4929.4399999999996</v>
      </c>
      <c r="K140" s="513">
        <v>282043000</v>
      </c>
      <c r="L140" s="666">
        <v>4929.4399999999996</v>
      </c>
      <c r="M140" s="515">
        <v>253553000</v>
      </c>
      <c r="N140" s="656">
        <v>89.9</v>
      </c>
      <c r="O140" s="656">
        <v>4431.51</v>
      </c>
      <c r="P140" s="513">
        <v>253553000</v>
      </c>
      <c r="Q140" s="656">
        <v>89.9</v>
      </c>
      <c r="R140" s="666">
        <v>4431.51</v>
      </c>
      <c r="S140" s="515">
        <v>19116000</v>
      </c>
      <c r="T140" s="656">
        <v>6.78</v>
      </c>
      <c r="U140" s="656">
        <v>334.1</v>
      </c>
      <c r="V140" s="513">
        <v>9374000</v>
      </c>
      <c r="W140" s="656">
        <v>3.32</v>
      </c>
      <c r="X140" s="656">
        <v>163.84</v>
      </c>
      <c r="Y140" s="677" t="s">
        <v>197</v>
      </c>
      <c r="Z140" s="451"/>
    </row>
    <row r="141" spans="1:26" ht="19.5" customHeight="1" x14ac:dyDescent="0.3">
      <c r="A141" s="518"/>
      <c r="B141" s="518">
        <v>2192</v>
      </c>
      <c r="C141" s="748"/>
      <c r="D141" s="748" t="s">
        <v>134</v>
      </c>
      <c r="E141" s="516">
        <v>14614</v>
      </c>
      <c r="F141" s="516">
        <v>39327</v>
      </c>
      <c r="G141" s="725">
        <v>32.57</v>
      </c>
      <c r="H141" s="725">
        <v>5.16</v>
      </c>
      <c r="I141" s="513">
        <v>167779000</v>
      </c>
      <c r="J141" s="666">
        <v>355.52</v>
      </c>
      <c r="K141" s="513">
        <v>167779000</v>
      </c>
      <c r="L141" s="666">
        <v>355.52</v>
      </c>
      <c r="M141" s="515">
        <v>146966000</v>
      </c>
      <c r="N141" s="656">
        <v>87.59</v>
      </c>
      <c r="O141" s="656">
        <v>311.42</v>
      </c>
      <c r="P141" s="513">
        <v>146966000</v>
      </c>
      <c r="Q141" s="656">
        <v>87.59</v>
      </c>
      <c r="R141" s="666">
        <v>311.42</v>
      </c>
      <c r="S141" s="515">
        <v>20361000</v>
      </c>
      <c r="T141" s="656">
        <v>12.14</v>
      </c>
      <c r="U141" s="656">
        <v>43.14</v>
      </c>
      <c r="V141" s="513">
        <v>452000</v>
      </c>
      <c r="W141" s="656">
        <v>0.27</v>
      </c>
      <c r="X141" s="656">
        <v>0.96</v>
      </c>
      <c r="Y141" s="677" t="s">
        <v>197</v>
      </c>
      <c r="Z141" s="451"/>
    </row>
    <row r="142" spans="1:26" ht="20.100000000000001" customHeight="1" x14ac:dyDescent="0.3">
      <c r="A142" s="518"/>
      <c r="B142" s="518"/>
      <c r="C142" s="748"/>
      <c r="D142" s="748" t="s">
        <v>118</v>
      </c>
      <c r="E142" s="516">
        <v>65485</v>
      </c>
      <c r="F142" s="516">
        <v>158063</v>
      </c>
      <c r="G142" s="725">
        <v>32.64</v>
      </c>
      <c r="H142" s="725">
        <v>7.06</v>
      </c>
      <c r="I142" s="513">
        <v>2856150000</v>
      </c>
      <c r="J142" s="656">
        <v>1505.81</v>
      </c>
      <c r="K142" s="513">
        <v>2848895000</v>
      </c>
      <c r="L142" s="656">
        <v>1501.98</v>
      </c>
      <c r="M142" s="513">
        <v>2720100000</v>
      </c>
      <c r="N142" s="656">
        <v>95.24</v>
      </c>
      <c r="O142" s="656">
        <v>1434.08</v>
      </c>
      <c r="P142" s="513">
        <v>2714371000</v>
      </c>
      <c r="Q142" s="656">
        <v>95.28</v>
      </c>
      <c r="R142" s="656">
        <v>1431.06</v>
      </c>
      <c r="S142" s="513">
        <v>344996000</v>
      </c>
      <c r="T142" s="656">
        <v>12.11</v>
      </c>
      <c r="U142" s="656">
        <v>181.89</v>
      </c>
      <c r="V142" s="513">
        <v>-210472000</v>
      </c>
      <c r="W142" s="656">
        <v>-7.39</v>
      </c>
      <c r="X142" s="656">
        <v>-110.96</v>
      </c>
      <c r="Y142" s="677">
        <v>49.42</v>
      </c>
      <c r="Z142" s="451"/>
    </row>
    <row r="143" spans="1:26" ht="20.100000000000001" customHeight="1" x14ac:dyDescent="0.3">
      <c r="A143" s="324">
        <v>1464</v>
      </c>
      <c r="B143" s="324">
        <v>1810</v>
      </c>
      <c r="C143" s="325" t="s">
        <v>97</v>
      </c>
      <c r="D143" s="325" t="s">
        <v>145</v>
      </c>
      <c r="E143" s="299">
        <v>152</v>
      </c>
      <c r="F143" s="299">
        <v>326</v>
      </c>
      <c r="G143" s="641">
        <v>49.81</v>
      </c>
      <c r="H143" s="641">
        <v>32.21</v>
      </c>
      <c r="I143" s="243">
        <v>14616000</v>
      </c>
      <c r="J143" s="665">
        <v>3736.2</v>
      </c>
      <c r="K143" s="243">
        <v>14616000</v>
      </c>
      <c r="L143" s="665">
        <v>3736.2</v>
      </c>
      <c r="M143" s="38">
        <v>11300000</v>
      </c>
      <c r="N143" s="528">
        <v>77.31</v>
      </c>
      <c r="O143" s="528">
        <v>2888.55</v>
      </c>
      <c r="P143" s="243">
        <v>11300000</v>
      </c>
      <c r="Q143" s="528">
        <v>77.31</v>
      </c>
      <c r="R143" s="665">
        <v>2888.55</v>
      </c>
      <c r="S143" s="38">
        <v>1356000</v>
      </c>
      <c r="T143" s="528">
        <v>9.2799999999999994</v>
      </c>
      <c r="U143" s="528">
        <v>346.63</v>
      </c>
      <c r="V143" s="243">
        <v>1959000</v>
      </c>
      <c r="W143" s="528">
        <v>13.4</v>
      </c>
      <c r="X143" s="528">
        <v>500.77</v>
      </c>
      <c r="Y143" s="672" t="s">
        <v>197</v>
      </c>
      <c r="Z143" s="451"/>
    </row>
    <row r="144" spans="1:26" ht="20.100000000000001" customHeight="1" x14ac:dyDescent="0.3">
      <c r="A144" s="433"/>
      <c r="B144" s="324">
        <v>2342</v>
      </c>
      <c r="C144" s="326"/>
      <c r="D144" s="325" t="s">
        <v>182</v>
      </c>
      <c r="E144" s="299">
        <v>233</v>
      </c>
      <c r="F144" s="299">
        <v>349</v>
      </c>
      <c r="G144" s="641">
        <v>36.17</v>
      </c>
      <c r="H144" s="641">
        <v>17.190000000000001</v>
      </c>
      <c r="I144" s="243">
        <v>4898000</v>
      </c>
      <c r="J144" s="665">
        <v>1169.53</v>
      </c>
      <c r="K144" s="243">
        <v>4898000</v>
      </c>
      <c r="L144" s="665">
        <v>1169.53</v>
      </c>
      <c r="M144" s="38">
        <v>4910000</v>
      </c>
      <c r="N144" s="528">
        <v>100.24</v>
      </c>
      <c r="O144" s="528">
        <v>1172.4000000000001</v>
      </c>
      <c r="P144" s="243">
        <v>4910000</v>
      </c>
      <c r="Q144" s="528">
        <v>100.24</v>
      </c>
      <c r="R144" s="665">
        <v>1172.4000000000001</v>
      </c>
      <c r="S144" s="38">
        <v>671000</v>
      </c>
      <c r="T144" s="528">
        <v>13.7</v>
      </c>
      <c r="U144" s="528">
        <v>160.22</v>
      </c>
      <c r="V144" s="243">
        <v>-682000</v>
      </c>
      <c r="W144" s="528">
        <v>-13.92</v>
      </c>
      <c r="X144" s="528">
        <v>-162.85</v>
      </c>
      <c r="Y144" s="675" t="s">
        <v>197</v>
      </c>
      <c r="Z144" s="451"/>
    </row>
    <row r="145" spans="1:26" ht="20.100000000000001" customHeight="1" x14ac:dyDescent="0.3">
      <c r="A145" s="433"/>
      <c r="B145" s="324">
        <v>1811</v>
      </c>
      <c r="C145" s="326"/>
      <c r="D145" s="325" t="s">
        <v>144</v>
      </c>
      <c r="E145" s="299">
        <v>481</v>
      </c>
      <c r="F145" s="299">
        <v>1038</v>
      </c>
      <c r="G145" s="641">
        <v>41.63</v>
      </c>
      <c r="H145" s="641">
        <v>15.8</v>
      </c>
      <c r="I145" s="243">
        <v>30423000</v>
      </c>
      <c r="J145" s="665">
        <v>2442.44</v>
      </c>
      <c r="K145" s="243">
        <v>26333000</v>
      </c>
      <c r="L145" s="665">
        <v>2114.08</v>
      </c>
      <c r="M145" s="38">
        <v>32700000</v>
      </c>
      <c r="N145" s="528">
        <v>107.48</v>
      </c>
      <c r="O145" s="528">
        <v>2625.24</v>
      </c>
      <c r="P145" s="243">
        <v>28823000</v>
      </c>
      <c r="Q145" s="528">
        <v>109.46</v>
      </c>
      <c r="R145" s="665">
        <v>2313.9899999999998</v>
      </c>
      <c r="S145" s="38">
        <v>3805000</v>
      </c>
      <c r="T145" s="528">
        <v>14.45</v>
      </c>
      <c r="U145" s="528">
        <v>305.48</v>
      </c>
      <c r="V145" s="243">
        <v>-6295000</v>
      </c>
      <c r="W145" s="528">
        <v>-23.91</v>
      </c>
      <c r="X145" s="528">
        <v>-505.38</v>
      </c>
      <c r="Y145" s="675" t="s">
        <v>197</v>
      </c>
      <c r="Z145" s="451"/>
    </row>
    <row r="146" spans="1:26" ht="20.100000000000001" customHeight="1" x14ac:dyDescent="0.3">
      <c r="A146" s="433"/>
      <c r="B146" s="324">
        <v>2343</v>
      </c>
      <c r="C146" s="326"/>
      <c r="D146" s="325" t="s">
        <v>183</v>
      </c>
      <c r="E146" s="299">
        <v>172</v>
      </c>
      <c r="F146" s="299">
        <v>261</v>
      </c>
      <c r="G146" s="641">
        <v>33.799999999999997</v>
      </c>
      <c r="H146" s="641">
        <v>7.28</v>
      </c>
      <c r="I146" s="243">
        <v>3823000</v>
      </c>
      <c r="J146" s="665">
        <v>1220.6300000000001</v>
      </c>
      <c r="K146" s="243">
        <v>3823000</v>
      </c>
      <c r="L146" s="665">
        <v>1220.6300000000001</v>
      </c>
      <c r="M146" s="38">
        <v>3040000</v>
      </c>
      <c r="N146" s="528">
        <v>79.52</v>
      </c>
      <c r="O146" s="528">
        <v>970.63</v>
      </c>
      <c r="P146" s="243">
        <v>3040000</v>
      </c>
      <c r="Q146" s="528">
        <v>79.52</v>
      </c>
      <c r="R146" s="665">
        <v>970.63</v>
      </c>
      <c r="S146" s="38">
        <v>437000</v>
      </c>
      <c r="T146" s="672">
        <v>11.43</v>
      </c>
      <c r="U146" s="672">
        <v>139.53</v>
      </c>
      <c r="V146" s="243">
        <v>346000</v>
      </c>
      <c r="W146" s="672">
        <v>9.0500000000000007</v>
      </c>
      <c r="X146" s="672">
        <v>110.47</v>
      </c>
      <c r="Y146" s="675" t="s">
        <v>197</v>
      </c>
      <c r="Z146" s="451"/>
    </row>
    <row r="147" spans="1:26" ht="20.100000000000001" customHeight="1" x14ac:dyDescent="0.3">
      <c r="A147" s="324"/>
      <c r="B147" s="324"/>
      <c r="C147" s="325"/>
      <c r="D147" s="325" t="s">
        <v>118</v>
      </c>
      <c r="E147" s="299">
        <v>1038</v>
      </c>
      <c r="F147" s="299">
        <v>1974</v>
      </c>
      <c r="G147" s="641">
        <v>40.98</v>
      </c>
      <c r="H147" s="641">
        <v>17.63</v>
      </c>
      <c r="I147" s="243">
        <v>53761000</v>
      </c>
      <c r="J147" s="528">
        <v>2269.5500000000002</v>
      </c>
      <c r="K147" s="243">
        <v>49670000</v>
      </c>
      <c r="L147" s="528">
        <v>2096.84</v>
      </c>
      <c r="M147" s="243">
        <v>51950000</v>
      </c>
      <c r="N147" s="528">
        <v>96.63</v>
      </c>
      <c r="O147" s="528">
        <v>2193.09</v>
      </c>
      <c r="P147" s="243">
        <v>48073000</v>
      </c>
      <c r="Q147" s="528">
        <v>96.78</v>
      </c>
      <c r="R147" s="528">
        <v>2029.42</v>
      </c>
      <c r="S147" s="243">
        <v>6269000</v>
      </c>
      <c r="T147" s="528">
        <v>12.62</v>
      </c>
      <c r="U147" s="528">
        <v>264.64999999999998</v>
      </c>
      <c r="V147" s="243">
        <v>-4672000</v>
      </c>
      <c r="W147" s="528">
        <v>-9.41</v>
      </c>
      <c r="X147" s="528">
        <v>-197.23</v>
      </c>
      <c r="Y147" s="672">
        <v>115.6</v>
      </c>
      <c r="Z147" s="451"/>
    </row>
    <row r="148" spans="1:26" ht="20.100000000000001" customHeight="1" x14ac:dyDescent="0.3">
      <c r="A148" s="324">
        <v>1592</v>
      </c>
      <c r="B148" s="324">
        <v>2282</v>
      </c>
      <c r="C148" s="325" t="s">
        <v>116</v>
      </c>
      <c r="D148" s="325" t="s">
        <v>43</v>
      </c>
      <c r="E148" s="299">
        <v>1292</v>
      </c>
      <c r="F148" s="299">
        <v>4195</v>
      </c>
      <c r="G148" s="641">
        <v>26.98</v>
      </c>
      <c r="H148" s="641">
        <v>1.03</v>
      </c>
      <c r="I148" s="243">
        <v>80214000</v>
      </c>
      <c r="J148" s="665">
        <v>1593.44</v>
      </c>
      <c r="K148" s="243">
        <v>80214000</v>
      </c>
      <c r="L148" s="665">
        <v>1593.44</v>
      </c>
      <c r="M148" s="38">
        <v>61826000</v>
      </c>
      <c r="N148" s="528">
        <v>77.08</v>
      </c>
      <c r="O148" s="528">
        <v>1228.17</v>
      </c>
      <c r="P148" s="243">
        <v>61826000</v>
      </c>
      <c r="Q148" s="528">
        <v>77.08</v>
      </c>
      <c r="R148" s="665">
        <v>1228.17</v>
      </c>
      <c r="S148" s="38">
        <v>10219000</v>
      </c>
      <c r="T148" s="528">
        <v>12.74</v>
      </c>
      <c r="U148" s="528">
        <v>203</v>
      </c>
      <c r="V148" s="243">
        <v>8169000</v>
      </c>
      <c r="W148" s="528">
        <v>10.18</v>
      </c>
      <c r="X148" s="528">
        <v>162.28</v>
      </c>
      <c r="Y148" s="672" t="s">
        <v>197</v>
      </c>
      <c r="Z148" s="451"/>
    </row>
    <row r="149" spans="1:26" ht="20.100000000000001" customHeight="1" x14ac:dyDescent="0.3">
      <c r="A149" s="433"/>
      <c r="B149" s="324">
        <v>27150</v>
      </c>
      <c r="C149" s="326"/>
      <c r="D149" s="325" t="s">
        <v>571</v>
      </c>
      <c r="E149" s="299">
        <v>4048</v>
      </c>
      <c r="F149" s="299">
        <v>8820</v>
      </c>
      <c r="G149" s="641">
        <v>27.92</v>
      </c>
      <c r="H149" s="641">
        <v>0.25</v>
      </c>
      <c r="I149" s="243">
        <v>126208000</v>
      </c>
      <c r="J149" s="665">
        <v>1192.44</v>
      </c>
      <c r="K149" s="243">
        <v>111082000</v>
      </c>
      <c r="L149" s="665">
        <v>1049.53</v>
      </c>
      <c r="M149" s="38">
        <v>100063000</v>
      </c>
      <c r="N149" s="528">
        <v>79.28</v>
      </c>
      <c r="O149" s="528">
        <v>945.42</v>
      </c>
      <c r="P149" s="243">
        <v>92793000</v>
      </c>
      <c r="Q149" s="528">
        <v>83.54</v>
      </c>
      <c r="R149" s="665">
        <v>876.73</v>
      </c>
      <c r="S149" s="38">
        <v>14612000</v>
      </c>
      <c r="T149" s="528">
        <v>13.15</v>
      </c>
      <c r="U149" s="528">
        <v>138.06</v>
      </c>
      <c r="V149" s="243">
        <v>3677000</v>
      </c>
      <c r="W149" s="528">
        <v>3.31</v>
      </c>
      <c r="X149" s="528">
        <v>34.74</v>
      </c>
      <c r="Y149" s="675" t="s">
        <v>197</v>
      </c>
      <c r="Z149" s="451"/>
    </row>
    <row r="150" spans="1:26" ht="20.100000000000001" customHeight="1" x14ac:dyDescent="0.3">
      <c r="A150" s="433"/>
      <c r="B150" s="324">
        <v>1984</v>
      </c>
      <c r="C150" s="326"/>
      <c r="D150" s="325" t="s">
        <v>146</v>
      </c>
      <c r="E150" s="299">
        <v>5909</v>
      </c>
      <c r="F150" s="299">
        <v>8649</v>
      </c>
      <c r="G150" s="641">
        <v>32.700000000000003</v>
      </c>
      <c r="H150" s="641">
        <v>0.53</v>
      </c>
      <c r="I150" s="243">
        <v>117867000</v>
      </c>
      <c r="J150" s="665">
        <v>1135.6500000000001</v>
      </c>
      <c r="K150" s="243">
        <v>117867000</v>
      </c>
      <c r="L150" s="665">
        <v>1135.6500000000001</v>
      </c>
      <c r="M150" s="38">
        <v>100160000</v>
      </c>
      <c r="N150" s="528">
        <v>84.98</v>
      </c>
      <c r="O150" s="528">
        <v>965.04</v>
      </c>
      <c r="P150" s="243">
        <v>100160000</v>
      </c>
      <c r="Q150" s="528">
        <v>84.98</v>
      </c>
      <c r="R150" s="665">
        <v>965.04</v>
      </c>
      <c r="S150" s="38">
        <v>17858000</v>
      </c>
      <c r="T150" s="528">
        <v>15.15</v>
      </c>
      <c r="U150" s="528">
        <v>172.06</v>
      </c>
      <c r="V150" s="243">
        <v>-151000</v>
      </c>
      <c r="W150" s="528">
        <v>-0.13</v>
      </c>
      <c r="X150" s="528">
        <v>-1.45</v>
      </c>
      <c r="Y150" s="675" t="s">
        <v>197</v>
      </c>
      <c r="Z150" s="451"/>
    </row>
    <row r="151" spans="1:26" ht="20.100000000000001" customHeight="1" x14ac:dyDescent="0.3">
      <c r="A151" s="324"/>
      <c r="B151" s="324"/>
      <c r="C151" s="325"/>
      <c r="D151" s="325" t="s">
        <v>118</v>
      </c>
      <c r="E151" s="299">
        <v>11249</v>
      </c>
      <c r="F151" s="299">
        <v>21664</v>
      </c>
      <c r="G151" s="641">
        <v>29.65</v>
      </c>
      <c r="H151" s="641">
        <v>0.51</v>
      </c>
      <c r="I151" s="243">
        <v>324289000</v>
      </c>
      <c r="J151" s="528">
        <v>1247.42</v>
      </c>
      <c r="K151" s="243">
        <v>309164000</v>
      </c>
      <c r="L151" s="528">
        <v>1189.24</v>
      </c>
      <c r="M151" s="243">
        <v>262050000</v>
      </c>
      <c r="N151" s="528">
        <v>80.81</v>
      </c>
      <c r="O151" s="528">
        <v>1008.01</v>
      </c>
      <c r="P151" s="243">
        <v>254780000</v>
      </c>
      <c r="Q151" s="528">
        <v>82.41</v>
      </c>
      <c r="R151" s="528">
        <v>980.04</v>
      </c>
      <c r="S151" s="243">
        <v>42689000</v>
      </c>
      <c r="T151" s="528">
        <v>13.81</v>
      </c>
      <c r="U151" s="528">
        <v>164.21</v>
      </c>
      <c r="V151" s="243">
        <v>11695000</v>
      </c>
      <c r="W151" s="528">
        <v>3.78</v>
      </c>
      <c r="X151" s="528">
        <v>44.99</v>
      </c>
      <c r="Y151" s="672">
        <v>34.119999999999997</v>
      </c>
      <c r="Z151" s="451"/>
    </row>
    <row r="152" spans="1:26" ht="9.9499999999999993" customHeight="1" thickBot="1" x14ac:dyDescent="0.35">
      <c r="A152" s="335"/>
      <c r="B152" s="524"/>
      <c r="C152" s="336"/>
      <c r="D152" s="336"/>
      <c r="E152" s="337" t="s">
        <v>197</v>
      </c>
      <c r="F152" s="337" t="s">
        <v>197</v>
      </c>
      <c r="G152" s="669" t="s">
        <v>197</v>
      </c>
      <c r="H152" s="647" t="s">
        <v>197</v>
      </c>
      <c r="I152" s="248"/>
      <c r="J152" s="659"/>
      <c r="K152" s="248"/>
      <c r="L152" s="659"/>
      <c r="M152" s="248"/>
      <c r="N152" s="532"/>
      <c r="O152" s="659"/>
      <c r="P152" s="248"/>
      <c r="Q152" s="532"/>
      <c r="R152" s="659"/>
      <c r="S152" s="248"/>
      <c r="T152" s="532"/>
      <c r="U152" s="659"/>
      <c r="V152" s="248"/>
      <c r="W152" s="532"/>
      <c r="X152" s="659"/>
      <c r="Y152" s="532"/>
      <c r="Z152" s="184"/>
    </row>
    <row r="153" spans="1:26" ht="20.100000000000001" customHeight="1" thickBot="1" x14ac:dyDescent="0.35">
      <c r="A153" s="1149" t="s">
        <v>232</v>
      </c>
      <c r="B153" s="1198"/>
      <c r="C153" s="1198"/>
      <c r="D153" s="1150"/>
      <c r="E153" s="303">
        <v>2351958</v>
      </c>
      <c r="F153" s="303">
        <v>4835649</v>
      </c>
      <c r="G153" s="670">
        <v>35.51</v>
      </c>
      <c r="H153" s="670">
        <v>10.98</v>
      </c>
      <c r="I153" s="279">
        <v>128558465000</v>
      </c>
      <c r="J153" s="563">
        <v>2215.46</v>
      </c>
      <c r="K153" s="279">
        <v>112198858000</v>
      </c>
      <c r="L153" s="563">
        <v>1933.54</v>
      </c>
      <c r="M153" s="279">
        <v>117187280000</v>
      </c>
      <c r="N153" s="563">
        <v>91.15</v>
      </c>
      <c r="O153" s="563">
        <v>2019.5</v>
      </c>
      <c r="P153" s="279">
        <v>101590773000</v>
      </c>
      <c r="Q153" s="563">
        <v>90.55</v>
      </c>
      <c r="R153" s="563">
        <v>1750.73</v>
      </c>
      <c r="S153" s="279">
        <v>12506610000</v>
      </c>
      <c r="T153" s="563">
        <v>11.15</v>
      </c>
      <c r="U153" s="563">
        <v>215.53</v>
      </c>
      <c r="V153" s="279">
        <v>-1898525000</v>
      </c>
      <c r="W153" s="563">
        <v>-1.69</v>
      </c>
      <c r="X153" s="563">
        <v>-32.72</v>
      </c>
      <c r="Y153" s="563">
        <v>39.61</v>
      </c>
      <c r="Z153" s="184"/>
    </row>
    <row r="154" spans="1:26" ht="20.100000000000001" customHeight="1" thickTop="1" x14ac:dyDescent="0.3">
      <c r="A154" s="1211" t="s">
        <v>197</v>
      </c>
      <c r="B154" s="1143"/>
      <c r="C154" s="1143"/>
      <c r="D154" s="1143"/>
      <c r="E154" s="1143"/>
      <c r="F154" s="1143"/>
      <c r="G154" s="1143"/>
      <c r="H154" s="1143"/>
      <c r="I154" s="1143"/>
      <c r="J154" s="1143"/>
      <c r="K154" s="1143"/>
      <c r="L154" s="1143"/>
      <c r="M154" s="1143"/>
      <c r="N154" s="1143"/>
      <c r="O154" s="1143"/>
      <c r="P154" s="1143"/>
      <c r="Q154" s="1143"/>
      <c r="R154" s="1143"/>
      <c r="S154" s="1143"/>
      <c r="T154" s="1143"/>
      <c r="U154" s="1143"/>
      <c r="V154" s="1143"/>
      <c r="W154" s="1143"/>
      <c r="X154" s="1143"/>
      <c r="Y154" s="1202"/>
      <c r="Z154" s="258"/>
    </row>
    <row r="155" spans="1:26" ht="20.100000000000001" customHeight="1" x14ac:dyDescent="0.3">
      <c r="A155" s="1127" t="s">
        <v>233</v>
      </c>
      <c r="B155" s="1097"/>
      <c r="C155" s="1097"/>
      <c r="D155" s="1097"/>
      <c r="E155" s="1097"/>
      <c r="F155" s="1097"/>
      <c r="G155" s="1097"/>
      <c r="H155" s="1097"/>
      <c r="I155" s="1097"/>
      <c r="J155" s="1097"/>
      <c r="K155" s="1097"/>
      <c r="L155" s="1097"/>
      <c r="M155" s="1097"/>
      <c r="N155" s="1097"/>
      <c r="O155" s="1097"/>
      <c r="P155" s="1097"/>
      <c r="Q155" s="1097"/>
      <c r="R155" s="1097"/>
      <c r="S155" s="1097"/>
      <c r="T155" s="1097"/>
      <c r="U155" s="1097"/>
      <c r="V155" s="1097"/>
      <c r="W155" s="1097"/>
      <c r="X155" s="1097"/>
      <c r="Y155" s="1132"/>
      <c r="Z155" s="258"/>
    </row>
    <row r="156" spans="1:26" ht="9.9499999999999993" customHeight="1" x14ac:dyDescent="0.3">
      <c r="A156" s="1200" t="s">
        <v>197</v>
      </c>
      <c r="B156" s="1129"/>
      <c r="C156" s="1129"/>
      <c r="D156" s="1129"/>
      <c r="E156" s="1129"/>
      <c r="F156" s="1129"/>
      <c r="G156" s="1129"/>
      <c r="H156" s="1129"/>
      <c r="I156" s="1129"/>
      <c r="J156" s="1129"/>
      <c r="K156" s="1129"/>
      <c r="L156" s="1129"/>
      <c r="M156" s="1129"/>
      <c r="N156" s="1129"/>
      <c r="O156" s="1129"/>
      <c r="P156" s="1129"/>
      <c r="Q156" s="1129"/>
      <c r="R156" s="1129"/>
      <c r="S156" s="1129"/>
      <c r="T156" s="1129"/>
      <c r="U156" s="1129"/>
      <c r="V156" s="1129"/>
      <c r="W156" s="1129"/>
      <c r="X156" s="1129"/>
      <c r="Y156" s="1130"/>
      <c r="Z156" s="258"/>
    </row>
    <row r="157" spans="1:26" ht="20.100000000000001" customHeight="1" x14ac:dyDescent="0.3">
      <c r="A157" s="433">
        <v>1005</v>
      </c>
      <c r="B157" s="794">
        <v>2075</v>
      </c>
      <c r="C157" s="325" t="s">
        <v>22</v>
      </c>
      <c r="D157" s="325" t="s">
        <v>147</v>
      </c>
      <c r="E157" s="299">
        <v>3714</v>
      </c>
      <c r="F157" s="299">
        <v>6949</v>
      </c>
      <c r="G157" s="528">
        <v>48.76</v>
      </c>
      <c r="H157" s="528">
        <v>36.869999999999997</v>
      </c>
      <c r="I157" s="243">
        <v>319521000</v>
      </c>
      <c r="J157" s="665">
        <v>3831.74</v>
      </c>
      <c r="K157" s="243">
        <v>319521000</v>
      </c>
      <c r="L157" s="665">
        <v>3831.74</v>
      </c>
      <c r="M157" s="38">
        <v>326592000</v>
      </c>
      <c r="N157" s="528">
        <v>102.21</v>
      </c>
      <c r="O157" s="528">
        <v>3916.53</v>
      </c>
      <c r="P157" s="243">
        <v>326592000</v>
      </c>
      <c r="Q157" s="528">
        <v>102.21</v>
      </c>
      <c r="R157" s="665">
        <v>3916.53</v>
      </c>
      <c r="S157" s="38">
        <v>13078000</v>
      </c>
      <c r="T157" s="528">
        <v>4.09</v>
      </c>
      <c r="U157" s="528">
        <v>156.83000000000001</v>
      </c>
      <c r="V157" s="243">
        <v>-20150000</v>
      </c>
      <c r="W157" s="528">
        <v>-6.31</v>
      </c>
      <c r="X157" s="528">
        <v>-241.64</v>
      </c>
      <c r="Y157" s="675" t="s">
        <v>197</v>
      </c>
      <c r="Z157" s="451"/>
    </row>
    <row r="158" spans="1:26" ht="20.100000000000001" customHeight="1" x14ac:dyDescent="0.3">
      <c r="A158" s="433"/>
      <c r="B158" s="795">
        <v>2076</v>
      </c>
      <c r="C158" s="326"/>
      <c r="D158" s="325" t="s">
        <v>134</v>
      </c>
      <c r="E158" s="299">
        <v>1822</v>
      </c>
      <c r="F158" s="299">
        <v>4468</v>
      </c>
      <c r="G158" s="528">
        <v>24.97</v>
      </c>
      <c r="H158" s="528">
        <v>0.9</v>
      </c>
      <c r="I158" s="243">
        <v>85900000</v>
      </c>
      <c r="J158" s="665">
        <v>1602.13</v>
      </c>
      <c r="K158" s="243">
        <v>85900000</v>
      </c>
      <c r="L158" s="665">
        <v>1602.13</v>
      </c>
      <c r="M158" s="38">
        <v>47930000</v>
      </c>
      <c r="N158" s="528">
        <v>55.8</v>
      </c>
      <c r="O158" s="528">
        <v>893.95</v>
      </c>
      <c r="P158" s="243">
        <v>47930000</v>
      </c>
      <c r="Q158" s="528">
        <v>55.8</v>
      </c>
      <c r="R158" s="665">
        <v>893.95</v>
      </c>
      <c r="S158" s="38">
        <v>5921000</v>
      </c>
      <c r="T158" s="528">
        <v>6.89</v>
      </c>
      <c r="U158" s="528">
        <v>110.43</v>
      </c>
      <c r="V158" s="243">
        <v>32050000</v>
      </c>
      <c r="W158" s="528">
        <v>37.31</v>
      </c>
      <c r="X158" s="528">
        <v>597.77</v>
      </c>
      <c r="Y158" s="675" t="s">
        <v>197</v>
      </c>
      <c r="Z158" s="451"/>
    </row>
    <row r="159" spans="1:26" ht="20.100000000000001" customHeight="1" x14ac:dyDescent="0.3">
      <c r="A159" s="324"/>
      <c r="B159" s="796"/>
      <c r="C159" s="325"/>
      <c r="D159" s="325" t="s">
        <v>118</v>
      </c>
      <c r="E159" s="299">
        <v>5536</v>
      </c>
      <c r="F159" s="299">
        <v>11417</v>
      </c>
      <c r="G159" s="528">
        <v>39.450000000000003</v>
      </c>
      <c r="H159" s="528">
        <v>22.79</v>
      </c>
      <c r="I159" s="243">
        <v>405421000</v>
      </c>
      <c r="J159" s="528">
        <v>2959.19</v>
      </c>
      <c r="K159" s="243">
        <v>405421000</v>
      </c>
      <c r="L159" s="528">
        <v>2959.19</v>
      </c>
      <c r="M159" s="243">
        <v>374521000</v>
      </c>
      <c r="N159" s="528">
        <v>92.38</v>
      </c>
      <c r="O159" s="528">
        <v>2733.65</v>
      </c>
      <c r="P159" s="243">
        <v>374521000</v>
      </c>
      <c r="Q159" s="528">
        <v>92.38</v>
      </c>
      <c r="R159" s="528">
        <v>2733.65</v>
      </c>
      <c r="S159" s="243">
        <v>18999000</v>
      </c>
      <c r="T159" s="528">
        <v>4.6900000000000004</v>
      </c>
      <c r="U159" s="528">
        <v>138.66999999999999</v>
      </c>
      <c r="V159" s="243">
        <v>11901000</v>
      </c>
      <c r="W159" s="528">
        <v>2.94</v>
      </c>
      <c r="X159" s="528">
        <v>86.87</v>
      </c>
      <c r="Y159" s="672">
        <v>127.97</v>
      </c>
      <c r="Z159" s="451"/>
    </row>
    <row r="160" spans="1:26" ht="20.100000000000001" customHeight="1" x14ac:dyDescent="0.3">
      <c r="A160" s="1203">
        <v>1465</v>
      </c>
      <c r="B160" s="408">
        <v>2036</v>
      </c>
      <c r="C160" s="1196" t="s">
        <v>538</v>
      </c>
      <c r="D160" s="325" t="s">
        <v>538</v>
      </c>
      <c r="E160" s="299">
        <v>1582</v>
      </c>
      <c r="F160" s="299">
        <v>3636</v>
      </c>
      <c r="G160" s="528">
        <v>34.18</v>
      </c>
      <c r="H160" s="528">
        <v>8.31</v>
      </c>
      <c r="I160" s="243">
        <v>110784000</v>
      </c>
      <c r="J160" s="665">
        <v>2539.0500000000002</v>
      </c>
      <c r="K160" s="243">
        <v>105359000</v>
      </c>
      <c r="L160" s="665">
        <v>2414.7199999999998</v>
      </c>
      <c r="M160" s="38">
        <v>102653000</v>
      </c>
      <c r="N160" s="528">
        <v>92.66</v>
      </c>
      <c r="O160" s="528">
        <v>2352.6999999999998</v>
      </c>
      <c r="P160" s="243">
        <v>99950000</v>
      </c>
      <c r="Q160" s="528">
        <v>94.87</v>
      </c>
      <c r="R160" s="665">
        <v>2290.75</v>
      </c>
      <c r="S160" s="38">
        <v>6998000</v>
      </c>
      <c r="T160" s="528">
        <v>6.64</v>
      </c>
      <c r="U160" s="528">
        <v>160.38999999999999</v>
      </c>
      <c r="V160" s="243">
        <v>-1589000</v>
      </c>
      <c r="W160" s="528">
        <v>-1.51</v>
      </c>
      <c r="X160" s="528">
        <v>-36.42</v>
      </c>
      <c r="Y160" s="1217">
        <v>54.69</v>
      </c>
      <c r="Z160" s="451"/>
    </row>
    <row r="161" spans="1:26" ht="20.100000000000001" customHeight="1" x14ac:dyDescent="0.3">
      <c r="A161" s="1197"/>
      <c r="B161" s="408"/>
      <c r="C161" s="1197"/>
      <c r="D161" s="325" t="s">
        <v>118</v>
      </c>
      <c r="E161" s="299">
        <v>1582</v>
      </c>
      <c r="F161" s="299">
        <v>3636</v>
      </c>
      <c r="G161" s="528">
        <v>34.18</v>
      </c>
      <c r="H161" s="528">
        <v>8.31</v>
      </c>
      <c r="I161" s="243">
        <v>110784000</v>
      </c>
      <c r="J161" s="528">
        <v>2539.0500000000002</v>
      </c>
      <c r="K161" s="243">
        <v>105359000</v>
      </c>
      <c r="L161" s="528">
        <v>2414.7199999999998</v>
      </c>
      <c r="M161" s="243">
        <v>102653000</v>
      </c>
      <c r="N161" s="528">
        <v>92.66</v>
      </c>
      <c r="O161" s="528">
        <v>2352.6999999999998</v>
      </c>
      <c r="P161" s="243">
        <v>99950000</v>
      </c>
      <c r="Q161" s="528">
        <v>94.87</v>
      </c>
      <c r="R161" s="528">
        <v>2290.75</v>
      </c>
      <c r="S161" s="243">
        <v>6998000</v>
      </c>
      <c r="T161" s="528">
        <v>6.64</v>
      </c>
      <c r="U161" s="528">
        <v>160.38999999999999</v>
      </c>
      <c r="V161" s="243">
        <v>-1589000</v>
      </c>
      <c r="W161" s="528">
        <v>-1.51</v>
      </c>
      <c r="X161" s="528">
        <v>-36.42</v>
      </c>
      <c r="Y161" s="1218"/>
      <c r="Z161" s="184"/>
    </row>
    <row r="162" spans="1:26" ht="20.100000000000001" customHeight="1" x14ac:dyDescent="0.3">
      <c r="A162" s="324">
        <v>1012</v>
      </c>
      <c r="B162" s="408">
        <v>1825</v>
      </c>
      <c r="C162" s="325" t="s">
        <v>0</v>
      </c>
      <c r="D162" s="325" t="s">
        <v>171</v>
      </c>
      <c r="E162" s="299">
        <v>3754</v>
      </c>
      <c r="F162" s="299">
        <v>6485</v>
      </c>
      <c r="G162" s="528">
        <v>58.43</v>
      </c>
      <c r="H162" s="528">
        <v>51.8</v>
      </c>
      <c r="I162" s="243">
        <v>351298000</v>
      </c>
      <c r="J162" s="665">
        <v>4514.24</v>
      </c>
      <c r="K162" s="243">
        <v>277931000</v>
      </c>
      <c r="L162" s="665">
        <v>3571.46</v>
      </c>
      <c r="M162" s="38">
        <v>396835000</v>
      </c>
      <c r="N162" s="528">
        <v>112.96</v>
      </c>
      <c r="O162" s="528">
        <v>5099.3999999999996</v>
      </c>
      <c r="P162" s="243">
        <v>331847000</v>
      </c>
      <c r="Q162" s="528">
        <v>119.4</v>
      </c>
      <c r="R162" s="665">
        <v>4264.29</v>
      </c>
      <c r="S162" s="38">
        <v>16545000</v>
      </c>
      <c r="T162" s="528">
        <v>5.95</v>
      </c>
      <c r="U162" s="528">
        <v>212.61</v>
      </c>
      <c r="V162" s="243">
        <v>-70461000</v>
      </c>
      <c r="W162" s="528">
        <v>-25.35</v>
      </c>
      <c r="X162" s="528">
        <v>-905.44</v>
      </c>
      <c r="Y162" s="672" t="s">
        <v>197</v>
      </c>
      <c r="Z162" s="451"/>
    </row>
    <row r="163" spans="1:26" ht="20.100000000000001" customHeight="1" x14ac:dyDescent="0.3">
      <c r="A163" s="433"/>
      <c r="B163" s="408">
        <v>1824</v>
      </c>
      <c r="C163" s="326"/>
      <c r="D163" s="325" t="s">
        <v>170</v>
      </c>
      <c r="E163" s="299">
        <v>3871</v>
      </c>
      <c r="F163" s="299">
        <v>8879</v>
      </c>
      <c r="G163" s="528">
        <v>34.6</v>
      </c>
      <c r="H163" s="528">
        <v>11.52</v>
      </c>
      <c r="I163" s="243">
        <v>220113000</v>
      </c>
      <c r="J163" s="665">
        <v>2065.86</v>
      </c>
      <c r="K163" s="243">
        <v>220113000</v>
      </c>
      <c r="L163" s="665">
        <v>2065.86</v>
      </c>
      <c r="M163" s="38">
        <v>209338000</v>
      </c>
      <c r="N163" s="528">
        <v>95.1</v>
      </c>
      <c r="O163" s="528">
        <v>1964.73</v>
      </c>
      <c r="P163" s="243">
        <v>209338000</v>
      </c>
      <c r="Q163" s="528">
        <v>95.1</v>
      </c>
      <c r="R163" s="665">
        <v>1964.73</v>
      </c>
      <c r="S163" s="38">
        <v>16699000</v>
      </c>
      <c r="T163" s="528">
        <v>7.59</v>
      </c>
      <c r="U163" s="528">
        <v>156.72999999999999</v>
      </c>
      <c r="V163" s="243">
        <v>-5924000</v>
      </c>
      <c r="W163" s="528">
        <v>-2.69</v>
      </c>
      <c r="X163" s="528">
        <v>-55.6</v>
      </c>
      <c r="Y163" s="675" t="s">
        <v>197</v>
      </c>
      <c r="Z163" s="451"/>
    </row>
    <row r="164" spans="1:26" ht="20.100000000000001" customHeight="1" x14ac:dyDescent="0.3">
      <c r="A164" s="433"/>
      <c r="B164" s="408">
        <v>1826</v>
      </c>
      <c r="C164" s="326"/>
      <c r="D164" s="325" t="s">
        <v>72</v>
      </c>
      <c r="E164" s="299">
        <v>972</v>
      </c>
      <c r="F164" s="299">
        <v>2167</v>
      </c>
      <c r="G164" s="528">
        <v>25.66</v>
      </c>
      <c r="H164" s="528">
        <v>1.38</v>
      </c>
      <c r="I164" s="243">
        <v>17381000</v>
      </c>
      <c r="J164" s="665">
        <v>668.4</v>
      </c>
      <c r="K164" s="243">
        <v>17381000</v>
      </c>
      <c r="L164" s="665">
        <v>668.4</v>
      </c>
      <c r="M164" s="38">
        <v>15982000</v>
      </c>
      <c r="N164" s="528">
        <v>91.95</v>
      </c>
      <c r="O164" s="528">
        <v>614.6</v>
      </c>
      <c r="P164" s="243">
        <v>15982000</v>
      </c>
      <c r="Q164" s="528">
        <v>91.95</v>
      </c>
      <c r="R164" s="665">
        <v>614.6</v>
      </c>
      <c r="S164" s="38">
        <v>763000</v>
      </c>
      <c r="T164" s="528">
        <v>4.3899999999999997</v>
      </c>
      <c r="U164" s="528">
        <v>29.34</v>
      </c>
      <c r="V164" s="243">
        <v>637000</v>
      </c>
      <c r="W164" s="528">
        <v>3.66</v>
      </c>
      <c r="X164" s="528">
        <v>24.5</v>
      </c>
      <c r="Y164" s="675" t="s">
        <v>197</v>
      </c>
      <c r="Z164" s="451"/>
    </row>
    <row r="165" spans="1:26" ht="20.100000000000001" customHeight="1" x14ac:dyDescent="0.3">
      <c r="A165" s="324"/>
      <c r="B165" s="408"/>
      <c r="C165" s="325"/>
      <c r="D165" s="325" t="s">
        <v>118</v>
      </c>
      <c r="E165" s="299">
        <v>8597</v>
      </c>
      <c r="F165" s="299">
        <v>17531</v>
      </c>
      <c r="G165" s="528">
        <v>42.31</v>
      </c>
      <c r="H165" s="528">
        <v>25.17</v>
      </c>
      <c r="I165" s="243">
        <v>588792000</v>
      </c>
      <c r="J165" s="528">
        <v>2798.81</v>
      </c>
      <c r="K165" s="243">
        <v>515425000</v>
      </c>
      <c r="L165" s="528">
        <v>2450.06</v>
      </c>
      <c r="M165" s="243">
        <v>622154000</v>
      </c>
      <c r="N165" s="528">
        <v>105.67</v>
      </c>
      <c r="O165" s="528">
        <v>2957.4</v>
      </c>
      <c r="P165" s="243">
        <v>557166000</v>
      </c>
      <c r="Q165" s="528">
        <v>108.1</v>
      </c>
      <c r="R165" s="528">
        <v>2648.48</v>
      </c>
      <c r="S165" s="243">
        <v>34007000</v>
      </c>
      <c r="T165" s="528">
        <v>6.6</v>
      </c>
      <c r="U165" s="528">
        <v>161.65</v>
      </c>
      <c r="V165" s="243">
        <v>-75748000</v>
      </c>
      <c r="W165" s="528">
        <v>-14.7</v>
      </c>
      <c r="X165" s="528">
        <v>-360.07</v>
      </c>
      <c r="Y165" s="672">
        <v>467.4</v>
      </c>
      <c r="Z165" s="451"/>
    </row>
    <row r="166" spans="1:26" ht="33" customHeight="1" x14ac:dyDescent="0.3">
      <c r="A166" s="1203">
        <v>1571</v>
      </c>
      <c r="B166" s="408">
        <v>1762</v>
      </c>
      <c r="C166" s="1196" t="s">
        <v>23</v>
      </c>
      <c r="D166" s="325" t="s">
        <v>23</v>
      </c>
      <c r="E166" s="299">
        <v>2389</v>
      </c>
      <c r="F166" s="299">
        <v>4740</v>
      </c>
      <c r="G166" s="528">
        <v>40.71</v>
      </c>
      <c r="H166" s="528">
        <v>21.08</v>
      </c>
      <c r="I166" s="243">
        <v>148024000</v>
      </c>
      <c r="J166" s="665">
        <v>2602.39</v>
      </c>
      <c r="K166" s="243">
        <v>118606000</v>
      </c>
      <c r="L166" s="665">
        <v>2085.1999999999998</v>
      </c>
      <c r="M166" s="38">
        <v>141587000</v>
      </c>
      <c r="N166" s="528">
        <v>95.65</v>
      </c>
      <c r="O166" s="528">
        <v>2489.2199999999998</v>
      </c>
      <c r="P166" s="243">
        <v>113507000</v>
      </c>
      <c r="Q166" s="528">
        <v>95.7</v>
      </c>
      <c r="R166" s="665">
        <v>1995.55</v>
      </c>
      <c r="S166" s="38">
        <v>9140000</v>
      </c>
      <c r="T166" s="528">
        <v>7.71</v>
      </c>
      <c r="U166" s="528">
        <v>160.69</v>
      </c>
      <c r="V166" s="243">
        <v>-4041000</v>
      </c>
      <c r="W166" s="528">
        <v>-3.41</v>
      </c>
      <c r="X166" s="528">
        <v>-71.040000000000006</v>
      </c>
      <c r="Y166" s="1215">
        <v>81.739999999999995</v>
      </c>
      <c r="Z166" s="451"/>
    </row>
    <row r="167" spans="1:26" ht="20.100000000000001" customHeight="1" x14ac:dyDescent="0.3">
      <c r="A167" s="1197"/>
      <c r="B167" s="408"/>
      <c r="C167" s="1197"/>
      <c r="D167" s="325" t="s">
        <v>118</v>
      </c>
      <c r="E167" s="299">
        <v>2389</v>
      </c>
      <c r="F167" s="299">
        <v>4740</v>
      </c>
      <c r="G167" s="528">
        <v>40.71</v>
      </c>
      <c r="H167" s="528">
        <v>21.08</v>
      </c>
      <c r="I167" s="243">
        <v>148024000</v>
      </c>
      <c r="J167" s="528">
        <v>2602.39</v>
      </c>
      <c r="K167" s="243">
        <v>118606000</v>
      </c>
      <c r="L167" s="528">
        <v>2085.1999999999998</v>
      </c>
      <c r="M167" s="243">
        <v>141587000</v>
      </c>
      <c r="N167" s="528">
        <v>95.65</v>
      </c>
      <c r="O167" s="528">
        <v>2489.2199999999998</v>
      </c>
      <c r="P167" s="243">
        <v>113507000</v>
      </c>
      <c r="Q167" s="528">
        <v>95.7</v>
      </c>
      <c r="R167" s="528">
        <v>1995.55</v>
      </c>
      <c r="S167" s="243">
        <v>9140000</v>
      </c>
      <c r="T167" s="528">
        <v>7.71</v>
      </c>
      <c r="U167" s="528">
        <v>160.69</v>
      </c>
      <c r="V167" s="243">
        <v>-4041000</v>
      </c>
      <c r="W167" s="528">
        <v>-3.41</v>
      </c>
      <c r="X167" s="528">
        <v>-71.040000000000006</v>
      </c>
      <c r="Y167" s="1216"/>
      <c r="Z167" s="451"/>
    </row>
    <row r="168" spans="1:26" ht="20.100000000000001" customHeight="1" x14ac:dyDescent="0.3">
      <c r="A168" s="324">
        <v>1279</v>
      </c>
      <c r="B168" s="408">
        <v>2280</v>
      </c>
      <c r="C168" s="325" t="s">
        <v>6</v>
      </c>
      <c r="D168" s="325" t="s">
        <v>44</v>
      </c>
      <c r="E168" s="299">
        <v>21224</v>
      </c>
      <c r="F168" s="299">
        <v>40863</v>
      </c>
      <c r="G168" s="528">
        <v>25.97</v>
      </c>
      <c r="H168" s="528">
        <v>2.1</v>
      </c>
      <c r="I168" s="243">
        <v>706963000</v>
      </c>
      <c r="J168" s="665">
        <v>1441.73</v>
      </c>
      <c r="K168" s="243">
        <v>706963000</v>
      </c>
      <c r="L168" s="665">
        <v>1441.73</v>
      </c>
      <c r="M168" s="38">
        <v>523826000</v>
      </c>
      <c r="N168" s="528">
        <v>74.099999999999994</v>
      </c>
      <c r="O168" s="528">
        <v>1068.26</v>
      </c>
      <c r="P168" s="243">
        <v>523826000</v>
      </c>
      <c r="Q168" s="528">
        <v>74.099999999999994</v>
      </c>
      <c r="R168" s="665">
        <v>1068.26</v>
      </c>
      <c r="S168" s="38">
        <v>55103000</v>
      </c>
      <c r="T168" s="528">
        <v>7.79</v>
      </c>
      <c r="U168" s="528">
        <v>112.37</v>
      </c>
      <c r="V168" s="243">
        <v>128034000</v>
      </c>
      <c r="W168" s="528">
        <v>18.11</v>
      </c>
      <c r="X168" s="528">
        <v>261.10000000000002</v>
      </c>
      <c r="Y168" s="672" t="s">
        <v>197</v>
      </c>
      <c r="Z168" s="451"/>
    </row>
    <row r="169" spans="1:26" ht="20.100000000000001" customHeight="1" x14ac:dyDescent="0.3">
      <c r="A169" s="433"/>
      <c r="B169" s="408">
        <v>1891</v>
      </c>
      <c r="C169" s="326"/>
      <c r="D169" s="325" t="s">
        <v>148</v>
      </c>
      <c r="E169" s="299">
        <v>34175</v>
      </c>
      <c r="F169" s="299">
        <v>74977</v>
      </c>
      <c r="G169" s="528">
        <v>38.049999999999997</v>
      </c>
      <c r="H169" s="528">
        <v>14.95</v>
      </c>
      <c r="I169" s="243">
        <v>2543804000</v>
      </c>
      <c r="J169" s="665">
        <v>2827.32</v>
      </c>
      <c r="K169" s="243">
        <v>2096238000</v>
      </c>
      <c r="L169" s="665">
        <v>2329.87</v>
      </c>
      <c r="M169" s="38">
        <v>2661459000</v>
      </c>
      <c r="N169" s="528">
        <v>104.63</v>
      </c>
      <c r="O169" s="528">
        <v>2958.08</v>
      </c>
      <c r="P169" s="243">
        <v>2257455000</v>
      </c>
      <c r="Q169" s="528">
        <v>107.69</v>
      </c>
      <c r="R169" s="665">
        <v>2509.0500000000002</v>
      </c>
      <c r="S169" s="38">
        <v>92363000</v>
      </c>
      <c r="T169" s="528">
        <v>4.41</v>
      </c>
      <c r="U169" s="528">
        <v>102.66</v>
      </c>
      <c r="V169" s="243">
        <v>-253580000</v>
      </c>
      <c r="W169" s="528">
        <v>-12.1</v>
      </c>
      <c r="X169" s="528">
        <v>-281.83999999999997</v>
      </c>
      <c r="Y169" s="675" t="s">
        <v>197</v>
      </c>
      <c r="Z169" s="451"/>
    </row>
    <row r="170" spans="1:26" ht="20.100000000000001" customHeight="1" x14ac:dyDescent="0.3">
      <c r="A170" s="433"/>
      <c r="B170" s="408">
        <v>1893</v>
      </c>
      <c r="C170" s="326"/>
      <c r="D170" s="325" t="s">
        <v>345</v>
      </c>
      <c r="E170" s="299">
        <v>30263</v>
      </c>
      <c r="F170" s="299">
        <v>63293</v>
      </c>
      <c r="G170" s="528">
        <v>26.56</v>
      </c>
      <c r="H170" s="528">
        <v>3.04</v>
      </c>
      <c r="I170" s="243">
        <v>1297978000</v>
      </c>
      <c r="J170" s="665">
        <v>1708.95</v>
      </c>
      <c r="K170" s="243">
        <v>1107523000</v>
      </c>
      <c r="L170" s="665">
        <v>1458.2</v>
      </c>
      <c r="M170" s="38">
        <v>1027119000</v>
      </c>
      <c r="N170" s="528">
        <v>79.13</v>
      </c>
      <c r="O170" s="528">
        <v>1352.33</v>
      </c>
      <c r="P170" s="243">
        <v>842058000</v>
      </c>
      <c r="Q170" s="528">
        <v>76.03</v>
      </c>
      <c r="R170" s="665">
        <v>1108.68</v>
      </c>
      <c r="S170" s="38">
        <v>79197000</v>
      </c>
      <c r="T170" s="528">
        <v>7.15</v>
      </c>
      <c r="U170" s="528">
        <v>104.27</v>
      </c>
      <c r="V170" s="243">
        <v>186268000</v>
      </c>
      <c r="W170" s="528">
        <v>16.82</v>
      </c>
      <c r="X170" s="528">
        <v>245.25</v>
      </c>
      <c r="Y170" s="675" t="s">
        <v>197</v>
      </c>
      <c r="Z170" s="451"/>
    </row>
    <row r="171" spans="1:26" ht="20.100000000000001" customHeight="1" x14ac:dyDescent="0.3">
      <c r="A171" s="433"/>
      <c r="B171" s="408">
        <v>6080</v>
      </c>
      <c r="C171" s="326"/>
      <c r="D171" s="325" t="s">
        <v>557</v>
      </c>
      <c r="E171" s="299">
        <v>3829</v>
      </c>
      <c r="F171" s="299">
        <v>5369</v>
      </c>
      <c r="G171" s="528">
        <v>28.97</v>
      </c>
      <c r="H171" s="528">
        <v>1.02</v>
      </c>
      <c r="I171" s="243">
        <v>72427000</v>
      </c>
      <c r="J171" s="665">
        <v>1124.1500000000001</v>
      </c>
      <c r="K171" s="243">
        <v>72427000</v>
      </c>
      <c r="L171" s="665">
        <v>1124.1500000000001</v>
      </c>
      <c r="M171" s="38">
        <v>28425000</v>
      </c>
      <c r="N171" s="528">
        <v>39.25</v>
      </c>
      <c r="O171" s="528">
        <v>441.19</v>
      </c>
      <c r="P171" s="243">
        <v>28425000</v>
      </c>
      <c r="Q171" s="528">
        <v>39.25</v>
      </c>
      <c r="R171" s="665">
        <v>441.19</v>
      </c>
      <c r="S171" s="38">
        <v>9308000</v>
      </c>
      <c r="T171" s="528">
        <v>12.85</v>
      </c>
      <c r="U171" s="528">
        <v>144.47</v>
      </c>
      <c r="V171" s="243">
        <v>34694000</v>
      </c>
      <c r="W171" s="528">
        <v>47.9</v>
      </c>
      <c r="X171" s="528">
        <v>538.49</v>
      </c>
      <c r="Y171" s="675" t="s">
        <v>197</v>
      </c>
      <c r="Z171" s="451"/>
    </row>
    <row r="172" spans="1:26" ht="20.100000000000001" customHeight="1" x14ac:dyDescent="0.3">
      <c r="A172" s="433"/>
      <c r="B172" s="408">
        <v>1892</v>
      </c>
      <c r="C172" s="326"/>
      <c r="D172" s="325" t="s">
        <v>149</v>
      </c>
      <c r="E172" s="299">
        <v>2981</v>
      </c>
      <c r="F172" s="299">
        <v>5426</v>
      </c>
      <c r="G172" s="528">
        <v>56.19</v>
      </c>
      <c r="H172" s="528">
        <v>42.24</v>
      </c>
      <c r="I172" s="243">
        <v>360640000</v>
      </c>
      <c r="J172" s="665">
        <v>5538.76</v>
      </c>
      <c r="K172" s="243">
        <v>276313000</v>
      </c>
      <c r="L172" s="665">
        <v>4243.66</v>
      </c>
      <c r="M172" s="38">
        <v>383294000</v>
      </c>
      <c r="N172" s="528">
        <v>106.28</v>
      </c>
      <c r="O172" s="528">
        <v>5886.69</v>
      </c>
      <c r="P172" s="243">
        <v>311398000</v>
      </c>
      <c r="Q172" s="528">
        <v>112.7</v>
      </c>
      <c r="R172" s="665">
        <v>4782.5</v>
      </c>
      <c r="S172" s="38">
        <v>7978000</v>
      </c>
      <c r="T172" s="528">
        <v>2.89</v>
      </c>
      <c r="U172" s="528">
        <v>122.53</v>
      </c>
      <c r="V172" s="243">
        <v>-43064000</v>
      </c>
      <c r="W172" s="528">
        <v>-15.59</v>
      </c>
      <c r="X172" s="528">
        <v>-661.38</v>
      </c>
      <c r="Y172" s="675" t="s">
        <v>197</v>
      </c>
      <c r="Z172" s="451"/>
    </row>
    <row r="173" spans="1:26" ht="20.100000000000001" customHeight="1" x14ac:dyDescent="0.3">
      <c r="A173" s="433"/>
      <c r="B173" s="408">
        <v>2297</v>
      </c>
      <c r="C173" s="326"/>
      <c r="D173" s="325" t="s">
        <v>45</v>
      </c>
      <c r="E173" s="299">
        <v>11810</v>
      </c>
      <c r="F173" s="299">
        <v>26222</v>
      </c>
      <c r="G173" s="528">
        <v>35.130000000000003</v>
      </c>
      <c r="H173" s="528">
        <v>10.64</v>
      </c>
      <c r="I173" s="243">
        <v>751284000</v>
      </c>
      <c r="J173" s="665">
        <v>2387.58</v>
      </c>
      <c r="K173" s="243">
        <v>751284000</v>
      </c>
      <c r="L173" s="665">
        <v>2387.58</v>
      </c>
      <c r="M173" s="38">
        <v>775367000</v>
      </c>
      <c r="N173" s="528">
        <v>103.21</v>
      </c>
      <c r="O173" s="528">
        <v>2464.11</v>
      </c>
      <c r="P173" s="243">
        <v>775367000</v>
      </c>
      <c r="Q173" s="528">
        <v>103.21</v>
      </c>
      <c r="R173" s="665">
        <v>2464.11</v>
      </c>
      <c r="S173" s="38">
        <v>32050000</v>
      </c>
      <c r="T173" s="528">
        <v>4.2699999999999996</v>
      </c>
      <c r="U173" s="528">
        <v>101.85</v>
      </c>
      <c r="V173" s="243">
        <v>-56134000</v>
      </c>
      <c r="W173" s="528">
        <v>-7.47</v>
      </c>
      <c r="X173" s="528">
        <v>-178.39</v>
      </c>
      <c r="Y173" s="675" t="s">
        <v>197</v>
      </c>
      <c r="Z173" s="451"/>
    </row>
    <row r="174" spans="1:26" ht="20.100000000000001" customHeight="1" x14ac:dyDescent="0.3">
      <c r="A174" s="324"/>
      <c r="B174" s="408"/>
      <c r="C174" s="325"/>
      <c r="D174" s="325" t="s">
        <v>118</v>
      </c>
      <c r="E174" s="299">
        <v>104282</v>
      </c>
      <c r="F174" s="299">
        <v>216150</v>
      </c>
      <c r="G174" s="528">
        <v>32.28</v>
      </c>
      <c r="H174" s="528">
        <v>8.85</v>
      </c>
      <c r="I174" s="243">
        <v>5733096000</v>
      </c>
      <c r="J174" s="528">
        <v>2210.31</v>
      </c>
      <c r="K174" s="243">
        <v>5010748000</v>
      </c>
      <c r="L174" s="528">
        <v>1931.82</v>
      </c>
      <c r="M174" s="243">
        <v>5399489000</v>
      </c>
      <c r="N174" s="528">
        <v>94.18</v>
      </c>
      <c r="O174" s="528">
        <v>2081.69</v>
      </c>
      <c r="P174" s="243">
        <v>4738530000</v>
      </c>
      <c r="Q174" s="528">
        <v>94.57</v>
      </c>
      <c r="R174" s="528">
        <v>1826.87</v>
      </c>
      <c r="S174" s="243">
        <v>275999000</v>
      </c>
      <c r="T174" s="528">
        <v>5.51</v>
      </c>
      <c r="U174" s="528">
        <v>106.41</v>
      </c>
      <c r="V174" s="243">
        <v>-3780000</v>
      </c>
      <c r="W174" s="528">
        <v>-0.08</v>
      </c>
      <c r="X174" s="528">
        <v>-1.46</v>
      </c>
      <c r="Y174" s="672">
        <v>49.24</v>
      </c>
      <c r="Z174" s="451"/>
    </row>
    <row r="175" spans="1:26" ht="20.100000000000001" customHeight="1" x14ac:dyDescent="0.3">
      <c r="A175" s="1203">
        <v>1507</v>
      </c>
      <c r="B175" s="408">
        <v>2105</v>
      </c>
      <c r="C175" s="1196" t="s">
        <v>106</v>
      </c>
      <c r="D175" s="325" t="s">
        <v>106</v>
      </c>
      <c r="E175" s="299">
        <v>4048</v>
      </c>
      <c r="F175" s="299">
        <v>9332</v>
      </c>
      <c r="G175" s="528">
        <v>33.700000000000003</v>
      </c>
      <c r="H175" s="528">
        <v>11.92</v>
      </c>
      <c r="I175" s="243">
        <v>310985000</v>
      </c>
      <c r="J175" s="665">
        <v>2777.05</v>
      </c>
      <c r="K175" s="243">
        <v>310985000</v>
      </c>
      <c r="L175" s="665">
        <v>2777.05</v>
      </c>
      <c r="M175" s="38">
        <v>299285000</v>
      </c>
      <c r="N175" s="528">
        <v>96.24</v>
      </c>
      <c r="O175" s="528">
        <v>2672.57</v>
      </c>
      <c r="P175" s="243">
        <v>299285000</v>
      </c>
      <c r="Q175" s="528">
        <v>96.24</v>
      </c>
      <c r="R175" s="665">
        <v>2672.57</v>
      </c>
      <c r="S175" s="38">
        <v>14969000</v>
      </c>
      <c r="T175" s="528">
        <v>4.8099999999999996</v>
      </c>
      <c r="U175" s="528">
        <v>133.66999999999999</v>
      </c>
      <c r="V175" s="243">
        <v>-3269000</v>
      </c>
      <c r="W175" s="528">
        <v>-1.05</v>
      </c>
      <c r="X175" s="528">
        <v>-29.19</v>
      </c>
      <c r="Y175" s="1215">
        <v>90.04</v>
      </c>
      <c r="Z175" s="451"/>
    </row>
    <row r="176" spans="1:26" ht="20.100000000000001" customHeight="1" x14ac:dyDescent="0.3">
      <c r="A176" s="1197"/>
      <c r="B176" s="408"/>
      <c r="C176" s="1197"/>
      <c r="D176" s="325" t="s">
        <v>118</v>
      </c>
      <c r="E176" s="299">
        <v>4048</v>
      </c>
      <c r="F176" s="299">
        <v>9332</v>
      </c>
      <c r="G176" s="528">
        <v>33.700000000000003</v>
      </c>
      <c r="H176" s="528">
        <v>11.92</v>
      </c>
      <c r="I176" s="243">
        <v>310985000</v>
      </c>
      <c r="J176" s="528">
        <v>2777.05</v>
      </c>
      <c r="K176" s="243">
        <v>310985000</v>
      </c>
      <c r="L176" s="528">
        <v>2777.05</v>
      </c>
      <c r="M176" s="243">
        <v>299285000</v>
      </c>
      <c r="N176" s="528">
        <v>96.24</v>
      </c>
      <c r="O176" s="528">
        <v>2672.57</v>
      </c>
      <c r="P176" s="243">
        <v>299285000</v>
      </c>
      <c r="Q176" s="528">
        <v>96.24</v>
      </c>
      <c r="R176" s="528">
        <v>2672.57</v>
      </c>
      <c r="S176" s="243">
        <v>14969000</v>
      </c>
      <c r="T176" s="528">
        <v>4.8099999999999996</v>
      </c>
      <c r="U176" s="528">
        <v>133.66999999999999</v>
      </c>
      <c r="V176" s="243">
        <v>-3269000</v>
      </c>
      <c r="W176" s="528">
        <v>-1.05</v>
      </c>
      <c r="X176" s="528">
        <v>-29.19</v>
      </c>
      <c r="Y176" s="1216"/>
      <c r="Z176" s="451"/>
    </row>
    <row r="177" spans="1:26" ht="20.100000000000001" customHeight="1" x14ac:dyDescent="0.3">
      <c r="A177" s="1203">
        <v>1526</v>
      </c>
      <c r="B177" s="408">
        <v>1942</v>
      </c>
      <c r="C177" s="1196" t="s">
        <v>24</v>
      </c>
      <c r="D177" s="325" t="s">
        <v>46</v>
      </c>
      <c r="E177" s="299">
        <v>3165</v>
      </c>
      <c r="F177" s="299">
        <v>7976</v>
      </c>
      <c r="G177" s="528">
        <v>28.16</v>
      </c>
      <c r="H177" s="528">
        <v>2.88</v>
      </c>
      <c r="I177" s="243">
        <v>188090000</v>
      </c>
      <c r="J177" s="665">
        <v>1965.17</v>
      </c>
      <c r="K177" s="243">
        <v>188090000</v>
      </c>
      <c r="L177" s="665">
        <v>1965.17</v>
      </c>
      <c r="M177" s="38">
        <v>175618000</v>
      </c>
      <c r="N177" s="528">
        <v>93.37</v>
      </c>
      <c r="O177" s="528">
        <v>1834.86</v>
      </c>
      <c r="P177" s="243">
        <v>175618000</v>
      </c>
      <c r="Q177" s="528">
        <v>93.37</v>
      </c>
      <c r="R177" s="665">
        <v>1834.86</v>
      </c>
      <c r="S177" s="38">
        <v>8937000</v>
      </c>
      <c r="T177" s="528">
        <v>4.75</v>
      </c>
      <c r="U177" s="528">
        <v>93.37</v>
      </c>
      <c r="V177" s="243">
        <v>3535000</v>
      </c>
      <c r="W177" s="528">
        <v>1.88</v>
      </c>
      <c r="X177" s="528">
        <v>36.93</v>
      </c>
      <c r="Y177" s="1215">
        <v>116.51</v>
      </c>
      <c r="Z177" s="451"/>
    </row>
    <row r="178" spans="1:26" ht="19.5" customHeight="1" x14ac:dyDescent="0.3">
      <c r="A178" s="1197"/>
      <c r="B178" s="408"/>
      <c r="C178" s="1197"/>
      <c r="D178" s="325" t="s">
        <v>118</v>
      </c>
      <c r="E178" s="299">
        <v>3165</v>
      </c>
      <c r="F178" s="299">
        <v>7976</v>
      </c>
      <c r="G178" s="528">
        <v>28.16</v>
      </c>
      <c r="H178" s="528">
        <v>2.88</v>
      </c>
      <c r="I178" s="243">
        <v>188090000</v>
      </c>
      <c r="J178" s="528">
        <v>1965.17</v>
      </c>
      <c r="K178" s="243">
        <v>188090000</v>
      </c>
      <c r="L178" s="528">
        <v>1965.17</v>
      </c>
      <c r="M178" s="243">
        <v>175618000</v>
      </c>
      <c r="N178" s="528">
        <v>93.37</v>
      </c>
      <c r="O178" s="528">
        <v>1834.86</v>
      </c>
      <c r="P178" s="243">
        <v>175618000</v>
      </c>
      <c r="Q178" s="528">
        <v>93.37</v>
      </c>
      <c r="R178" s="528">
        <v>1834.86</v>
      </c>
      <c r="S178" s="243">
        <v>8937000</v>
      </c>
      <c r="T178" s="528">
        <v>4.75</v>
      </c>
      <c r="U178" s="528">
        <v>93.37</v>
      </c>
      <c r="V178" s="243">
        <v>3535000</v>
      </c>
      <c r="W178" s="528">
        <v>1.88</v>
      </c>
      <c r="X178" s="528">
        <v>36.93</v>
      </c>
      <c r="Y178" s="1216"/>
      <c r="Z178" s="451"/>
    </row>
    <row r="179" spans="1:26" s="762" customFormat="1" ht="20.100000000000001" customHeight="1" x14ac:dyDescent="0.3">
      <c r="A179" s="1203">
        <v>1237</v>
      </c>
      <c r="B179" s="408">
        <v>1944</v>
      </c>
      <c r="C179" s="1196" t="s">
        <v>204</v>
      </c>
      <c r="D179" s="325" t="s">
        <v>47</v>
      </c>
      <c r="E179" s="299">
        <v>1448</v>
      </c>
      <c r="F179" s="299">
        <v>2816</v>
      </c>
      <c r="G179" s="528">
        <v>49.31</v>
      </c>
      <c r="H179" s="528">
        <v>35.369999999999997</v>
      </c>
      <c r="I179" s="243">
        <v>99623000</v>
      </c>
      <c r="J179" s="665">
        <v>2948.12</v>
      </c>
      <c r="K179" s="243">
        <v>99623000</v>
      </c>
      <c r="L179" s="665">
        <v>2948.12</v>
      </c>
      <c r="M179" s="38">
        <v>119658000</v>
      </c>
      <c r="N179" s="528">
        <v>120.11</v>
      </c>
      <c r="O179" s="528">
        <v>3541.02</v>
      </c>
      <c r="P179" s="243">
        <v>119658000</v>
      </c>
      <c r="Q179" s="528">
        <v>120.11</v>
      </c>
      <c r="R179" s="665">
        <v>3541.02</v>
      </c>
      <c r="S179" s="38">
        <v>6129000</v>
      </c>
      <c r="T179" s="528">
        <v>6.15</v>
      </c>
      <c r="U179" s="528">
        <v>181.37</v>
      </c>
      <c r="V179" s="243">
        <v>-26164000</v>
      </c>
      <c r="W179" s="528">
        <v>-26.26</v>
      </c>
      <c r="X179" s="528">
        <v>-774.27</v>
      </c>
      <c r="Y179" s="1215">
        <v>159.18</v>
      </c>
      <c r="Z179" s="769"/>
    </row>
    <row r="180" spans="1:26" s="762" customFormat="1" ht="20.100000000000001" customHeight="1" x14ac:dyDescent="0.3">
      <c r="A180" s="1197"/>
      <c r="B180" s="408"/>
      <c r="C180" s="1197"/>
      <c r="D180" s="325" t="s">
        <v>118</v>
      </c>
      <c r="E180" s="299">
        <v>1448</v>
      </c>
      <c r="F180" s="299">
        <v>2816</v>
      </c>
      <c r="G180" s="528">
        <v>49.31</v>
      </c>
      <c r="H180" s="528">
        <v>35.369999999999997</v>
      </c>
      <c r="I180" s="243">
        <v>99623000</v>
      </c>
      <c r="J180" s="528">
        <v>2948.12</v>
      </c>
      <c r="K180" s="243">
        <v>99623000</v>
      </c>
      <c r="L180" s="528">
        <v>2948.12</v>
      </c>
      <c r="M180" s="243">
        <v>119658000</v>
      </c>
      <c r="N180" s="528">
        <v>120.11</v>
      </c>
      <c r="O180" s="528">
        <v>3541.02</v>
      </c>
      <c r="P180" s="243">
        <v>119658000</v>
      </c>
      <c r="Q180" s="528">
        <v>120.11</v>
      </c>
      <c r="R180" s="528">
        <v>3541.02</v>
      </c>
      <c r="S180" s="243">
        <v>6129000</v>
      </c>
      <c r="T180" s="528">
        <v>6.15</v>
      </c>
      <c r="U180" s="528">
        <v>181.37</v>
      </c>
      <c r="V180" s="243">
        <v>-26164000</v>
      </c>
      <c r="W180" s="528">
        <v>-26.26</v>
      </c>
      <c r="X180" s="528">
        <v>-774.27</v>
      </c>
      <c r="Y180" s="1216"/>
      <c r="Z180" s="769"/>
    </row>
    <row r="181" spans="1:26" ht="20.100000000000001" customHeight="1" x14ac:dyDescent="0.3">
      <c r="A181" s="1203">
        <v>1590</v>
      </c>
      <c r="B181" s="408">
        <v>1909</v>
      </c>
      <c r="C181" s="1196" t="s">
        <v>98</v>
      </c>
      <c r="D181" s="325" t="s">
        <v>48</v>
      </c>
      <c r="E181" s="299">
        <v>4019</v>
      </c>
      <c r="F181" s="299">
        <v>10944</v>
      </c>
      <c r="G181" s="528">
        <v>28.18</v>
      </c>
      <c r="H181" s="528">
        <v>2.2799999999999998</v>
      </c>
      <c r="I181" s="243">
        <v>140734000</v>
      </c>
      <c r="J181" s="665">
        <v>1071.6199999999999</v>
      </c>
      <c r="K181" s="243">
        <v>140734000</v>
      </c>
      <c r="L181" s="665">
        <v>1071.6199999999999</v>
      </c>
      <c r="M181" s="38">
        <v>127083000</v>
      </c>
      <c r="N181" s="528">
        <v>90.3</v>
      </c>
      <c r="O181" s="528">
        <v>967.68</v>
      </c>
      <c r="P181" s="243">
        <v>127083000</v>
      </c>
      <c r="Q181" s="528">
        <v>90.3</v>
      </c>
      <c r="R181" s="665">
        <v>967.68</v>
      </c>
      <c r="S181" s="38">
        <v>17793000</v>
      </c>
      <c r="T181" s="528">
        <v>12.64</v>
      </c>
      <c r="U181" s="528">
        <v>135.49</v>
      </c>
      <c r="V181" s="243">
        <v>-4142000</v>
      </c>
      <c r="W181" s="528">
        <v>-2.94</v>
      </c>
      <c r="X181" s="528">
        <v>-31.54</v>
      </c>
      <c r="Y181" s="1215">
        <v>118.25</v>
      </c>
      <c r="Z181" s="451"/>
    </row>
    <row r="182" spans="1:26" ht="20.100000000000001" customHeight="1" x14ac:dyDescent="0.3">
      <c r="A182" s="1197"/>
      <c r="B182" s="408"/>
      <c r="C182" s="1197"/>
      <c r="D182" s="325" t="s">
        <v>118</v>
      </c>
      <c r="E182" s="299">
        <v>4019</v>
      </c>
      <c r="F182" s="299">
        <v>10944</v>
      </c>
      <c r="G182" s="528">
        <v>28.18</v>
      </c>
      <c r="H182" s="528">
        <v>2.2799999999999998</v>
      </c>
      <c r="I182" s="243">
        <v>140734000</v>
      </c>
      <c r="J182" s="528">
        <v>1071.6199999999999</v>
      </c>
      <c r="K182" s="243">
        <v>140734000</v>
      </c>
      <c r="L182" s="528">
        <v>1071.6199999999999</v>
      </c>
      <c r="M182" s="243">
        <v>127083000</v>
      </c>
      <c r="N182" s="528">
        <v>90.3</v>
      </c>
      <c r="O182" s="528">
        <v>967.68</v>
      </c>
      <c r="P182" s="243">
        <v>127083000</v>
      </c>
      <c r="Q182" s="528">
        <v>90.3</v>
      </c>
      <c r="R182" s="528">
        <v>967.68</v>
      </c>
      <c r="S182" s="243">
        <v>17793000</v>
      </c>
      <c r="T182" s="528">
        <v>12.64</v>
      </c>
      <c r="U182" s="528">
        <v>135.49</v>
      </c>
      <c r="V182" s="243">
        <v>-4142000</v>
      </c>
      <c r="W182" s="528">
        <v>-2.94</v>
      </c>
      <c r="X182" s="528">
        <v>-31.54</v>
      </c>
      <c r="Y182" s="1216"/>
      <c r="Z182" s="451"/>
    </row>
    <row r="183" spans="1:26" s="223" customFormat="1" ht="20.100000000000001" customHeight="1" x14ac:dyDescent="0.2">
      <c r="A183" s="408">
        <v>1043</v>
      </c>
      <c r="B183" s="408">
        <v>1927</v>
      </c>
      <c r="C183" s="1196" t="s">
        <v>105</v>
      </c>
      <c r="D183" s="490" t="s">
        <v>488</v>
      </c>
      <c r="E183" s="409">
        <v>572</v>
      </c>
      <c r="F183" s="409">
        <v>1029</v>
      </c>
      <c r="G183" s="679">
        <v>54.39</v>
      </c>
      <c r="H183" s="679">
        <v>41.3</v>
      </c>
      <c r="I183" s="410">
        <v>78911000</v>
      </c>
      <c r="J183" s="680">
        <v>6390.59</v>
      </c>
      <c r="K183" s="410">
        <v>71838000</v>
      </c>
      <c r="L183" s="680">
        <v>5817.78</v>
      </c>
      <c r="M183" s="411">
        <v>113513000</v>
      </c>
      <c r="N183" s="679">
        <v>143.85</v>
      </c>
      <c r="O183" s="679">
        <v>9192.82</v>
      </c>
      <c r="P183" s="410">
        <v>106732000</v>
      </c>
      <c r="Q183" s="679">
        <v>148.57</v>
      </c>
      <c r="R183" s="680">
        <v>8643.67</v>
      </c>
      <c r="S183" s="411">
        <v>2398000</v>
      </c>
      <c r="T183" s="679">
        <v>3.34</v>
      </c>
      <c r="U183" s="679">
        <v>194.2</v>
      </c>
      <c r="V183" s="410">
        <v>-37292000</v>
      </c>
      <c r="W183" s="679">
        <v>-51.91</v>
      </c>
      <c r="X183" s="679">
        <v>-3020.08</v>
      </c>
      <c r="Y183" s="676" t="s">
        <v>197</v>
      </c>
      <c r="Z183" s="451"/>
    </row>
    <row r="184" spans="1:26" ht="20.100000000000001" customHeight="1" x14ac:dyDescent="0.3">
      <c r="A184" s="433"/>
      <c r="B184" s="408">
        <v>1926</v>
      </c>
      <c r="C184" s="1212"/>
      <c r="D184" s="325" t="s">
        <v>489</v>
      </c>
      <c r="E184" s="299">
        <v>5411</v>
      </c>
      <c r="F184" s="299">
        <v>12161</v>
      </c>
      <c r="G184" s="528">
        <v>36</v>
      </c>
      <c r="H184" s="528">
        <v>9.8800000000000008</v>
      </c>
      <c r="I184" s="243">
        <v>577604000</v>
      </c>
      <c r="J184" s="665">
        <v>3958.04</v>
      </c>
      <c r="K184" s="243">
        <v>525160000</v>
      </c>
      <c r="L184" s="665">
        <v>3598.66</v>
      </c>
      <c r="M184" s="38">
        <v>530667000</v>
      </c>
      <c r="N184" s="528">
        <v>91.87</v>
      </c>
      <c r="O184" s="528">
        <v>3636.4</v>
      </c>
      <c r="P184" s="243">
        <v>481091000</v>
      </c>
      <c r="Q184" s="528">
        <v>91.61</v>
      </c>
      <c r="R184" s="665">
        <v>3296.68</v>
      </c>
      <c r="S184" s="38">
        <v>28498000</v>
      </c>
      <c r="T184" s="528">
        <v>5.43</v>
      </c>
      <c r="U184" s="528">
        <v>195.28</v>
      </c>
      <c r="V184" s="243">
        <v>15571000</v>
      </c>
      <c r="W184" s="528">
        <v>2.97</v>
      </c>
      <c r="X184" s="528">
        <v>106.7</v>
      </c>
      <c r="Y184" s="675" t="s">
        <v>197</v>
      </c>
      <c r="Z184" s="451"/>
    </row>
    <row r="185" spans="1:26" ht="20.100000000000001" customHeight="1" x14ac:dyDescent="0.3">
      <c r="A185" s="433"/>
      <c r="B185" s="408">
        <v>6062</v>
      </c>
      <c r="C185" s="326"/>
      <c r="D185" s="325" t="s">
        <v>493</v>
      </c>
      <c r="E185" s="299">
        <v>4417</v>
      </c>
      <c r="F185" s="299">
        <v>9001</v>
      </c>
      <c r="G185" s="528">
        <v>26.95</v>
      </c>
      <c r="H185" s="528">
        <v>1.36</v>
      </c>
      <c r="I185" s="243">
        <v>216197000</v>
      </c>
      <c r="J185" s="665">
        <v>2001.6</v>
      </c>
      <c r="K185" s="243">
        <v>166394000</v>
      </c>
      <c r="L185" s="665">
        <v>1540.51</v>
      </c>
      <c r="M185" s="38">
        <v>163199000</v>
      </c>
      <c r="N185" s="528">
        <v>75.489999999999995</v>
      </c>
      <c r="O185" s="528">
        <v>1510.93</v>
      </c>
      <c r="P185" s="243">
        <v>117248000</v>
      </c>
      <c r="Q185" s="528">
        <v>70.459999999999994</v>
      </c>
      <c r="R185" s="665">
        <v>1085.51</v>
      </c>
      <c r="S185" s="38">
        <v>20199000</v>
      </c>
      <c r="T185" s="528">
        <v>12.14</v>
      </c>
      <c r="U185" s="528">
        <v>187.01</v>
      </c>
      <c r="V185" s="243">
        <v>28947000</v>
      </c>
      <c r="W185" s="528">
        <v>17.399999999999999</v>
      </c>
      <c r="X185" s="528">
        <v>268</v>
      </c>
      <c r="Y185" s="675"/>
      <c r="Z185" s="451"/>
    </row>
    <row r="186" spans="1:26" ht="20.100000000000001" customHeight="1" x14ac:dyDescent="0.3">
      <c r="A186" s="433"/>
      <c r="B186" s="408">
        <v>1928</v>
      </c>
      <c r="C186" s="326"/>
      <c r="D186" s="325" t="s">
        <v>490</v>
      </c>
      <c r="E186" s="299">
        <v>4060</v>
      </c>
      <c r="F186" s="299">
        <v>5260</v>
      </c>
      <c r="G186" s="528">
        <v>32.42</v>
      </c>
      <c r="H186" s="528">
        <v>8.33</v>
      </c>
      <c r="I186" s="243">
        <v>123631000</v>
      </c>
      <c r="J186" s="665">
        <v>1958.67</v>
      </c>
      <c r="K186" s="243">
        <v>123631000</v>
      </c>
      <c r="L186" s="665">
        <v>1958.67</v>
      </c>
      <c r="M186" s="38">
        <v>126148000</v>
      </c>
      <c r="N186" s="528">
        <v>102.04</v>
      </c>
      <c r="O186" s="528">
        <v>1998.54</v>
      </c>
      <c r="P186" s="243">
        <v>126148000</v>
      </c>
      <c r="Q186" s="528">
        <v>102.04</v>
      </c>
      <c r="R186" s="665">
        <v>1998.54</v>
      </c>
      <c r="S186" s="38">
        <v>12350000</v>
      </c>
      <c r="T186" s="528">
        <v>9.99</v>
      </c>
      <c r="U186" s="528">
        <v>195.66</v>
      </c>
      <c r="V186" s="243">
        <v>-14867000</v>
      </c>
      <c r="W186" s="528">
        <v>-12.03</v>
      </c>
      <c r="X186" s="528">
        <v>-235.54</v>
      </c>
      <c r="Y186" s="675" t="s">
        <v>197</v>
      </c>
      <c r="Z186" s="451"/>
    </row>
    <row r="187" spans="1:26" ht="20.100000000000001" customHeight="1" x14ac:dyDescent="0.3">
      <c r="A187" s="433"/>
      <c r="B187" s="408">
        <v>2275</v>
      </c>
      <c r="C187" s="326"/>
      <c r="D187" s="325" t="s">
        <v>491</v>
      </c>
      <c r="E187" s="299">
        <v>6815</v>
      </c>
      <c r="F187" s="299">
        <v>10870</v>
      </c>
      <c r="G187" s="528">
        <v>26.06</v>
      </c>
      <c r="H187" s="528">
        <v>0.96</v>
      </c>
      <c r="I187" s="243">
        <v>231501000</v>
      </c>
      <c r="J187" s="665">
        <v>1774.77</v>
      </c>
      <c r="K187" s="243">
        <v>231501000</v>
      </c>
      <c r="L187" s="665">
        <v>1774.77</v>
      </c>
      <c r="M187" s="38">
        <v>210887000</v>
      </c>
      <c r="N187" s="528">
        <v>91.1</v>
      </c>
      <c r="O187" s="528">
        <v>1616.74</v>
      </c>
      <c r="P187" s="243">
        <v>210887000</v>
      </c>
      <c r="Q187" s="528">
        <v>91.1</v>
      </c>
      <c r="R187" s="665">
        <v>1616.74</v>
      </c>
      <c r="S187" s="38">
        <v>25872000</v>
      </c>
      <c r="T187" s="528">
        <v>11.18</v>
      </c>
      <c r="U187" s="528">
        <v>198.34</v>
      </c>
      <c r="V187" s="243">
        <v>-5257000</v>
      </c>
      <c r="W187" s="528">
        <v>-2.27</v>
      </c>
      <c r="X187" s="528">
        <v>-40.299999999999997</v>
      </c>
      <c r="Y187" s="675" t="s">
        <v>197</v>
      </c>
      <c r="Z187" s="451"/>
    </row>
    <row r="188" spans="1:26" ht="20.100000000000001" customHeight="1" x14ac:dyDescent="0.3">
      <c r="A188" s="433"/>
      <c r="B188" s="408">
        <v>1925</v>
      </c>
      <c r="C188" s="326"/>
      <c r="D188" s="325" t="s">
        <v>492</v>
      </c>
      <c r="E188" s="299">
        <v>3705</v>
      </c>
      <c r="F188" s="299">
        <v>7723</v>
      </c>
      <c r="G188" s="528">
        <v>36.6</v>
      </c>
      <c r="H188" s="528">
        <v>12.41</v>
      </c>
      <c r="I188" s="243">
        <v>214885000</v>
      </c>
      <c r="J188" s="665">
        <v>2318.67</v>
      </c>
      <c r="K188" s="243">
        <v>214885000</v>
      </c>
      <c r="L188" s="665">
        <v>2318.67</v>
      </c>
      <c r="M188" s="38">
        <v>210562000</v>
      </c>
      <c r="N188" s="528">
        <v>97.99</v>
      </c>
      <c r="O188" s="528">
        <v>2272.02</v>
      </c>
      <c r="P188" s="243">
        <v>210562000</v>
      </c>
      <c r="Q188" s="528">
        <v>97.99</v>
      </c>
      <c r="R188" s="665">
        <v>2272.02</v>
      </c>
      <c r="S188" s="38">
        <v>17699000</v>
      </c>
      <c r="T188" s="528">
        <v>8.24</v>
      </c>
      <c r="U188" s="528">
        <v>190.98</v>
      </c>
      <c r="V188" s="243">
        <v>-13376000</v>
      </c>
      <c r="W188" s="528">
        <v>-6.22</v>
      </c>
      <c r="X188" s="528">
        <v>-144.33000000000001</v>
      </c>
      <c r="Y188" s="675" t="s">
        <v>197</v>
      </c>
      <c r="Z188" s="451"/>
    </row>
    <row r="189" spans="1:26" ht="20.100000000000001" customHeight="1" x14ac:dyDescent="0.3">
      <c r="A189" s="324"/>
      <c r="B189" s="408"/>
      <c r="C189" s="325"/>
      <c r="D189" s="325" t="s">
        <v>118</v>
      </c>
      <c r="E189" s="299">
        <v>24980</v>
      </c>
      <c r="F189" s="299">
        <v>46044</v>
      </c>
      <c r="G189" s="528">
        <v>31.99</v>
      </c>
      <c r="H189" s="528">
        <v>7.06</v>
      </c>
      <c r="I189" s="243">
        <v>1442730000</v>
      </c>
      <c r="J189" s="528">
        <v>2611.14</v>
      </c>
      <c r="K189" s="243">
        <v>1333409000</v>
      </c>
      <c r="L189" s="528">
        <v>2413.29</v>
      </c>
      <c r="M189" s="243">
        <v>1354976000</v>
      </c>
      <c r="N189" s="528">
        <v>93.92</v>
      </c>
      <c r="O189" s="528">
        <v>2452.3200000000002</v>
      </c>
      <c r="P189" s="243">
        <v>1252668000</v>
      </c>
      <c r="Q189" s="528">
        <v>93.94</v>
      </c>
      <c r="R189" s="528">
        <v>2267.16</v>
      </c>
      <c r="S189" s="243">
        <v>107016000</v>
      </c>
      <c r="T189" s="528">
        <v>8.0299999999999994</v>
      </c>
      <c r="U189" s="528">
        <v>193.68</v>
      </c>
      <c r="V189" s="243">
        <v>-26275000</v>
      </c>
      <c r="W189" s="528">
        <v>-1.97</v>
      </c>
      <c r="X189" s="528">
        <v>-47.55</v>
      </c>
      <c r="Y189" s="672">
        <v>55.5</v>
      </c>
      <c r="Z189" s="451"/>
    </row>
    <row r="190" spans="1:26" ht="20.100000000000001" customHeight="1" x14ac:dyDescent="0.3">
      <c r="A190" s="1203">
        <v>1068</v>
      </c>
      <c r="B190" s="408">
        <v>1890</v>
      </c>
      <c r="C190" s="1196" t="s">
        <v>25</v>
      </c>
      <c r="D190" s="325" t="s">
        <v>25</v>
      </c>
      <c r="E190" s="299">
        <v>4608</v>
      </c>
      <c r="F190" s="299">
        <v>8637</v>
      </c>
      <c r="G190" s="528">
        <v>49.87</v>
      </c>
      <c r="H190" s="528">
        <v>35.090000000000003</v>
      </c>
      <c r="I190" s="243">
        <v>336260000</v>
      </c>
      <c r="J190" s="665">
        <v>3244.37</v>
      </c>
      <c r="K190" s="243">
        <v>336260000</v>
      </c>
      <c r="L190" s="665">
        <v>3244.37</v>
      </c>
      <c r="M190" s="38">
        <v>350021000</v>
      </c>
      <c r="N190" s="528">
        <v>104.09</v>
      </c>
      <c r="O190" s="528">
        <v>3377.15</v>
      </c>
      <c r="P190" s="243">
        <v>350021000</v>
      </c>
      <c r="Q190" s="528">
        <v>104.09</v>
      </c>
      <c r="R190" s="665">
        <v>3377.15</v>
      </c>
      <c r="S190" s="38">
        <v>23929000</v>
      </c>
      <c r="T190" s="528">
        <v>7.12</v>
      </c>
      <c r="U190" s="528">
        <v>230.88</v>
      </c>
      <c r="V190" s="243">
        <v>-37691000</v>
      </c>
      <c r="W190" s="528">
        <v>-11.21</v>
      </c>
      <c r="X190" s="528">
        <v>-363.66</v>
      </c>
      <c r="Y190" s="1215">
        <v>187.09</v>
      </c>
      <c r="Z190" s="451"/>
    </row>
    <row r="191" spans="1:26" ht="20.100000000000001" customHeight="1" x14ac:dyDescent="0.3">
      <c r="A191" s="1197"/>
      <c r="B191" s="408"/>
      <c r="C191" s="1197"/>
      <c r="D191" s="325" t="s">
        <v>118</v>
      </c>
      <c r="E191" s="299">
        <v>4608</v>
      </c>
      <c r="F191" s="299">
        <v>8637</v>
      </c>
      <c r="G191" s="528">
        <v>49.87</v>
      </c>
      <c r="H191" s="528">
        <v>35.090000000000003</v>
      </c>
      <c r="I191" s="243">
        <v>336260000</v>
      </c>
      <c r="J191" s="528">
        <v>3244.37</v>
      </c>
      <c r="K191" s="243">
        <v>336260000</v>
      </c>
      <c r="L191" s="528">
        <v>3244.37</v>
      </c>
      <c r="M191" s="243">
        <v>350021000</v>
      </c>
      <c r="N191" s="528">
        <v>104.09</v>
      </c>
      <c r="O191" s="528">
        <v>3377.15</v>
      </c>
      <c r="P191" s="243">
        <v>350021000</v>
      </c>
      <c r="Q191" s="528">
        <v>104.09</v>
      </c>
      <c r="R191" s="528">
        <v>3377.15</v>
      </c>
      <c r="S191" s="243">
        <v>23929000</v>
      </c>
      <c r="T191" s="528">
        <v>7.12</v>
      </c>
      <c r="U191" s="528">
        <v>230.88</v>
      </c>
      <c r="V191" s="243">
        <v>-37691000</v>
      </c>
      <c r="W191" s="528">
        <v>-11.21</v>
      </c>
      <c r="X191" s="528">
        <v>-363.66</v>
      </c>
      <c r="Y191" s="1216"/>
      <c r="Z191" s="451"/>
    </row>
    <row r="192" spans="1:26" ht="20.100000000000001" customHeight="1" x14ac:dyDescent="0.3">
      <c r="A192" s="1203">
        <v>1572</v>
      </c>
      <c r="B192" s="408">
        <v>1756</v>
      </c>
      <c r="C192" s="1196" t="s">
        <v>26</v>
      </c>
      <c r="D192" s="325" t="s">
        <v>26</v>
      </c>
      <c r="E192" s="299">
        <v>3203</v>
      </c>
      <c r="F192" s="299">
        <v>6265</v>
      </c>
      <c r="G192" s="528">
        <v>41.15</v>
      </c>
      <c r="H192" s="528">
        <v>19.059999999999999</v>
      </c>
      <c r="I192" s="243">
        <v>231868000</v>
      </c>
      <c r="J192" s="665">
        <v>3084.17</v>
      </c>
      <c r="K192" s="243">
        <v>208687000</v>
      </c>
      <c r="L192" s="665">
        <v>2775.83</v>
      </c>
      <c r="M192" s="38">
        <v>213644000</v>
      </c>
      <c r="N192" s="528">
        <v>92.14</v>
      </c>
      <c r="O192" s="528">
        <v>2841.77</v>
      </c>
      <c r="P192" s="243">
        <v>191157000</v>
      </c>
      <c r="Q192" s="528">
        <v>91.6</v>
      </c>
      <c r="R192" s="665">
        <v>2542.66</v>
      </c>
      <c r="S192" s="38">
        <v>12060000</v>
      </c>
      <c r="T192" s="528">
        <v>5.78</v>
      </c>
      <c r="U192" s="528">
        <v>160.41999999999999</v>
      </c>
      <c r="V192" s="243">
        <v>5469000</v>
      </c>
      <c r="W192" s="528">
        <v>2.62</v>
      </c>
      <c r="X192" s="528">
        <v>72.75</v>
      </c>
      <c r="Y192" s="1215">
        <v>122.59</v>
      </c>
      <c r="Z192" s="451"/>
    </row>
    <row r="193" spans="1:26" ht="20.100000000000001" customHeight="1" x14ac:dyDescent="0.3">
      <c r="A193" s="1197"/>
      <c r="B193" s="408"/>
      <c r="C193" s="1197"/>
      <c r="D193" s="325" t="s">
        <v>118</v>
      </c>
      <c r="E193" s="299">
        <v>3203</v>
      </c>
      <c r="F193" s="299">
        <v>6265</v>
      </c>
      <c r="G193" s="528">
        <v>41.15</v>
      </c>
      <c r="H193" s="528">
        <v>19.059999999999999</v>
      </c>
      <c r="I193" s="243">
        <v>231868000</v>
      </c>
      <c r="J193" s="528">
        <v>3084.17</v>
      </c>
      <c r="K193" s="243">
        <v>208687000</v>
      </c>
      <c r="L193" s="528">
        <v>2775.83</v>
      </c>
      <c r="M193" s="243">
        <v>213644000</v>
      </c>
      <c r="N193" s="528">
        <v>92.14</v>
      </c>
      <c r="O193" s="528">
        <v>2841.77</v>
      </c>
      <c r="P193" s="243">
        <v>191157000</v>
      </c>
      <c r="Q193" s="528">
        <v>91.6</v>
      </c>
      <c r="R193" s="528">
        <v>2542.66</v>
      </c>
      <c r="S193" s="243">
        <v>12060000</v>
      </c>
      <c r="T193" s="528">
        <v>5.78</v>
      </c>
      <c r="U193" s="528">
        <v>160.41999999999999</v>
      </c>
      <c r="V193" s="243">
        <v>5469000</v>
      </c>
      <c r="W193" s="528">
        <v>2.62</v>
      </c>
      <c r="X193" s="528">
        <v>72.75</v>
      </c>
      <c r="Y193" s="1216"/>
      <c r="Z193" s="451"/>
    </row>
    <row r="194" spans="1:26" ht="20.100000000000001" customHeight="1" x14ac:dyDescent="0.3">
      <c r="A194" s="324">
        <v>1271</v>
      </c>
      <c r="B194" s="408">
        <v>1975</v>
      </c>
      <c r="C194" s="1196" t="s">
        <v>114</v>
      </c>
      <c r="D194" s="325" t="s">
        <v>151</v>
      </c>
      <c r="E194" s="299">
        <v>907</v>
      </c>
      <c r="F194" s="299">
        <v>2249</v>
      </c>
      <c r="G194" s="528">
        <v>27.07</v>
      </c>
      <c r="H194" s="528">
        <v>0.22</v>
      </c>
      <c r="I194" s="243">
        <v>7508000</v>
      </c>
      <c r="J194" s="665">
        <v>278.2</v>
      </c>
      <c r="K194" s="243">
        <v>7508000</v>
      </c>
      <c r="L194" s="665">
        <v>278.2</v>
      </c>
      <c r="M194" s="38">
        <v>5540000</v>
      </c>
      <c r="N194" s="528">
        <v>73.790000000000006</v>
      </c>
      <c r="O194" s="528">
        <v>205.28</v>
      </c>
      <c r="P194" s="243">
        <v>5540000</v>
      </c>
      <c r="Q194" s="528">
        <v>73.790000000000006</v>
      </c>
      <c r="R194" s="665">
        <v>205.28</v>
      </c>
      <c r="S194" s="38">
        <v>1648000</v>
      </c>
      <c r="T194" s="528">
        <v>21.95</v>
      </c>
      <c r="U194" s="528">
        <v>61.06</v>
      </c>
      <c r="V194" s="243">
        <v>320000</v>
      </c>
      <c r="W194" s="528">
        <v>4.26</v>
      </c>
      <c r="X194" s="528">
        <v>11.86</v>
      </c>
      <c r="Y194" s="672" t="s">
        <v>197</v>
      </c>
      <c r="Z194" s="451"/>
    </row>
    <row r="195" spans="1:26" ht="20.100000000000001" customHeight="1" x14ac:dyDescent="0.3">
      <c r="A195" s="433"/>
      <c r="B195" s="408">
        <v>1976</v>
      </c>
      <c r="C195" s="1197"/>
      <c r="D195" s="325" t="s">
        <v>119</v>
      </c>
      <c r="E195" s="299">
        <v>945</v>
      </c>
      <c r="F195" s="299">
        <v>2132</v>
      </c>
      <c r="G195" s="528">
        <v>27.07</v>
      </c>
      <c r="H195" s="528">
        <v>0.61</v>
      </c>
      <c r="I195" s="243">
        <v>16340000</v>
      </c>
      <c r="J195" s="665">
        <v>638.67999999999995</v>
      </c>
      <c r="K195" s="243">
        <v>16340000</v>
      </c>
      <c r="L195" s="665">
        <v>638.67999999999995</v>
      </c>
      <c r="M195" s="38">
        <v>13914000</v>
      </c>
      <c r="N195" s="528">
        <v>85.15</v>
      </c>
      <c r="O195" s="528">
        <v>543.86</v>
      </c>
      <c r="P195" s="243">
        <v>13914000</v>
      </c>
      <c r="Q195" s="528">
        <v>85.15</v>
      </c>
      <c r="R195" s="665">
        <v>543.86</v>
      </c>
      <c r="S195" s="38">
        <v>1718000</v>
      </c>
      <c r="T195" s="528">
        <v>10.51</v>
      </c>
      <c r="U195" s="528">
        <v>67.150000000000006</v>
      </c>
      <c r="V195" s="243">
        <v>709000</v>
      </c>
      <c r="W195" s="528">
        <v>4.34</v>
      </c>
      <c r="X195" s="528">
        <v>27.71</v>
      </c>
      <c r="Y195" s="675" t="s">
        <v>197</v>
      </c>
      <c r="Z195" s="451"/>
    </row>
    <row r="196" spans="1:26" ht="20.100000000000001" customHeight="1" x14ac:dyDescent="0.3">
      <c r="A196" s="324"/>
      <c r="B196" s="408"/>
      <c r="C196" s="1197"/>
      <c r="D196" s="325" t="s">
        <v>118</v>
      </c>
      <c r="E196" s="299">
        <v>1852</v>
      </c>
      <c r="F196" s="299">
        <v>4381</v>
      </c>
      <c r="G196" s="528">
        <v>27.07</v>
      </c>
      <c r="H196" s="528">
        <v>0.41</v>
      </c>
      <c r="I196" s="243">
        <v>23848000</v>
      </c>
      <c r="J196" s="528">
        <v>453.63</v>
      </c>
      <c r="K196" s="243">
        <v>23848000</v>
      </c>
      <c r="L196" s="528">
        <v>453.63</v>
      </c>
      <c r="M196" s="243">
        <v>19453000</v>
      </c>
      <c r="N196" s="528">
        <v>81.569999999999993</v>
      </c>
      <c r="O196" s="528">
        <v>370.03</v>
      </c>
      <c r="P196" s="243">
        <v>19453000</v>
      </c>
      <c r="Q196" s="528">
        <v>81.569999999999993</v>
      </c>
      <c r="R196" s="528">
        <v>370.03</v>
      </c>
      <c r="S196" s="243">
        <v>3366000</v>
      </c>
      <c r="T196" s="528">
        <v>14.11</v>
      </c>
      <c r="U196" s="528">
        <v>64.03</v>
      </c>
      <c r="V196" s="243">
        <v>1029000</v>
      </c>
      <c r="W196" s="528">
        <v>4.3099999999999996</v>
      </c>
      <c r="X196" s="528">
        <v>19.57</v>
      </c>
      <c r="Y196" s="672">
        <v>82.52</v>
      </c>
      <c r="Z196" s="451"/>
    </row>
    <row r="197" spans="1:26" ht="35.1" customHeight="1" x14ac:dyDescent="0.3">
      <c r="A197" s="1203">
        <v>1086</v>
      </c>
      <c r="B197" s="408">
        <v>2074</v>
      </c>
      <c r="C197" s="1196" t="s">
        <v>639</v>
      </c>
      <c r="D197" s="325" t="s">
        <v>27</v>
      </c>
      <c r="E197" s="299">
        <v>11134</v>
      </c>
      <c r="F197" s="299">
        <v>18517</v>
      </c>
      <c r="G197" s="528">
        <v>30.88</v>
      </c>
      <c r="H197" s="528">
        <v>2.19</v>
      </c>
      <c r="I197" s="243">
        <v>33850000</v>
      </c>
      <c r="J197" s="665">
        <v>152.34</v>
      </c>
      <c r="K197" s="243">
        <v>33850000</v>
      </c>
      <c r="L197" s="665">
        <v>152.34</v>
      </c>
      <c r="M197" s="38">
        <v>20718000</v>
      </c>
      <c r="N197" s="528">
        <v>61.21</v>
      </c>
      <c r="O197" s="528">
        <v>93.24</v>
      </c>
      <c r="P197" s="243">
        <v>20718000</v>
      </c>
      <c r="Q197" s="528">
        <v>61.21</v>
      </c>
      <c r="R197" s="665">
        <v>93.24</v>
      </c>
      <c r="S197" s="38">
        <v>11224000</v>
      </c>
      <c r="T197" s="528">
        <v>33.159999999999997</v>
      </c>
      <c r="U197" s="528">
        <v>50.51</v>
      </c>
      <c r="V197" s="243">
        <v>1908000</v>
      </c>
      <c r="W197" s="528">
        <v>5.64</v>
      </c>
      <c r="X197" s="528">
        <v>8.59</v>
      </c>
      <c r="Y197" s="1215">
        <v>576.61</v>
      </c>
      <c r="Z197" s="451"/>
    </row>
    <row r="198" spans="1:26" ht="20.100000000000001" customHeight="1" x14ac:dyDescent="0.3">
      <c r="A198" s="1197"/>
      <c r="B198" s="408"/>
      <c r="C198" s="1197"/>
      <c r="D198" s="325" t="s">
        <v>118</v>
      </c>
      <c r="E198" s="299">
        <v>11134</v>
      </c>
      <c r="F198" s="299">
        <v>18517</v>
      </c>
      <c r="G198" s="528">
        <v>30.88</v>
      </c>
      <c r="H198" s="528">
        <v>2.19</v>
      </c>
      <c r="I198" s="243">
        <v>33850000</v>
      </c>
      <c r="J198" s="528">
        <v>152.34</v>
      </c>
      <c r="K198" s="243">
        <v>33850000</v>
      </c>
      <c r="L198" s="528">
        <v>152.34</v>
      </c>
      <c r="M198" s="243">
        <v>20718000</v>
      </c>
      <c r="N198" s="528">
        <v>61.21</v>
      </c>
      <c r="O198" s="528">
        <v>93.24</v>
      </c>
      <c r="P198" s="243">
        <v>20718000</v>
      </c>
      <c r="Q198" s="528">
        <v>61.21</v>
      </c>
      <c r="R198" s="528">
        <v>93.24</v>
      </c>
      <c r="S198" s="243">
        <v>11224000</v>
      </c>
      <c r="T198" s="528">
        <v>33.159999999999997</v>
      </c>
      <c r="U198" s="528">
        <v>50.51</v>
      </c>
      <c r="V198" s="243">
        <v>1908000</v>
      </c>
      <c r="W198" s="528">
        <v>5.64</v>
      </c>
      <c r="X198" s="528">
        <v>8.59</v>
      </c>
      <c r="Y198" s="1216"/>
      <c r="Z198" s="451"/>
    </row>
    <row r="199" spans="1:26" ht="20.100000000000001" customHeight="1" x14ac:dyDescent="0.3">
      <c r="A199" s="1203">
        <v>1253</v>
      </c>
      <c r="B199" s="408">
        <v>2302</v>
      </c>
      <c r="C199" s="1196" t="s">
        <v>483</v>
      </c>
      <c r="D199" s="325" t="s">
        <v>167</v>
      </c>
      <c r="E199" s="299">
        <v>7424</v>
      </c>
      <c r="F199" s="299">
        <v>22932</v>
      </c>
      <c r="G199" s="528">
        <v>26.21</v>
      </c>
      <c r="H199" s="528">
        <v>1.32</v>
      </c>
      <c r="I199" s="243">
        <v>419836000</v>
      </c>
      <c r="J199" s="665">
        <v>1525.66</v>
      </c>
      <c r="K199" s="243">
        <v>419836000</v>
      </c>
      <c r="L199" s="665">
        <v>1525.66</v>
      </c>
      <c r="M199" s="38">
        <v>431310000</v>
      </c>
      <c r="N199" s="528">
        <v>102.73</v>
      </c>
      <c r="O199" s="528">
        <v>1567.35</v>
      </c>
      <c r="P199" s="243">
        <v>431310000</v>
      </c>
      <c r="Q199" s="528">
        <v>102.73</v>
      </c>
      <c r="R199" s="665">
        <v>1567.35</v>
      </c>
      <c r="S199" s="38">
        <v>17333000</v>
      </c>
      <c r="T199" s="528">
        <v>4.13</v>
      </c>
      <c r="U199" s="528">
        <v>62.99</v>
      </c>
      <c r="V199" s="243">
        <v>-28807000</v>
      </c>
      <c r="W199" s="528">
        <v>-6.86</v>
      </c>
      <c r="X199" s="528">
        <v>-104.68</v>
      </c>
      <c r="Y199" s="1215">
        <v>63.11</v>
      </c>
      <c r="Z199" s="451"/>
    </row>
    <row r="200" spans="1:26" ht="20.100000000000001" customHeight="1" x14ac:dyDescent="0.3">
      <c r="A200" s="1197"/>
      <c r="B200" s="408"/>
      <c r="C200" s="1197"/>
      <c r="D200" s="325" t="s">
        <v>118</v>
      </c>
      <c r="E200" s="299">
        <v>7424</v>
      </c>
      <c r="F200" s="299">
        <v>22932</v>
      </c>
      <c r="G200" s="528">
        <v>26.21</v>
      </c>
      <c r="H200" s="528">
        <v>1.32</v>
      </c>
      <c r="I200" s="243">
        <v>419836000</v>
      </c>
      <c r="J200" s="528">
        <v>1525.66</v>
      </c>
      <c r="K200" s="243">
        <v>419836000</v>
      </c>
      <c r="L200" s="528">
        <v>1525.66</v>
      </c>
      <c r="M200" s="243">
        <v>431310000</v>
      </c>
      <c r="N200" s="528">
        <v>102.73</v>
      </c>
      <c r="O200" s="528">
        <v>1567.35</v>
      </c>
      <c r="P200" s="243">
        <v>431310000</v>
      </c>
      <c r="Q200" s="528">
        <v>102.73</v>
      </c>
      <c r="R200" s="528">
        <v>1567.35</v>
      </c>
      <c r="S200" s="243">
        <v>17333000</v>
      </c>
      <c r="T200" s="528">
        <v>4.13</v>
      </c>
      <c r="U200" s="528">
        <v>62.99</v>
      </c>
      <c r="V200" s="243">
        <v>-28807000</v>
      </c>
      <c r="W200" s="528">
        <v>-6.86</v>
      </c>
      <c r="X200" s="528">
        <v>-104.68</v>
      </c>
      <c r="Y200" s="1216"/>
      <c r="Z200" s="451"/>
    </row>
    <row r="201" spans="1:26" ht="20.100000000000001" customHeight="1" x14ac:dyDescent="0.3">
      <c r="A201" s="324">
        <v>1270</v>
      </c>
      <c r="B201" s="408">
        <v>2062</v>
      </c>
      <c r="C201" s="1204" t="s">
        <v>486</v>
      </c>
      <c r="D201" s="325" t="s">
        <v>152</v>
      </c>
      <c r="E201" s="299">
        <v>263</v>
      </c>
      <c r="F201" s="299">
        <v>562</v>
      </c>
      <c r="G201" s="528">
        <v>44.61</v>
      </c>
      <c r="H201" s="528">
        <v>16.73</v>
      </c>
      <c r="I201" s="243">
        <v>7279000</v>
      </c>
      <c r="J201" s="665">
        <v>1079.33</v>
      </c>
      <c r="K201" s="243">
        <v>7279000</v>
      </c>
      <c r="L201" s="665">
        <v>1079.33</v>
      </c>
      <c r="M201" s="38">
        <v>11966000</v>
      </c>
      <c r="N201" s="528">
        <v>164.39</v>
      </c>
      <c r="O201" s="528">
        <v>1774.32</v>
      </c>
      <c r="P201" s="243">
        <v>11966000</v>
      </c>
      <c r="Q201" s="528">
        <v>164.39</v>
      </c>
      <c r="R201" s="665">
        <v>1774.32</v>
      </c>
      <c r="S201" s="38">
        <v>671000</v>
      </c>
      <c r="T201" s="528">
        <v>9.2200000000000006</v>
      </c>
      <c r="U201" s="528">
        <v>99.5</v>
      </c>
      <c r="V201" s="243">
        <v>-5359000</v>
      </c>
      <c r="W201" s="528">
        <v>-73.62</v>
      </c>
      <c r="X201" s="528">
        <v>-794.63</v>
      </c>
      <c r="Y201" s="672" t="s">
        <v>197</v>
      </c>
      <c r="Z201" s="451"/>
    </row>
    <row r="202" spans="1:26" ht="20.100000000000001" customHeight="1" x14ac:dyDescent="0.3">
      <c r="A202" s="433"/>
      <c r="B202" s="408">
        <v>2060</v>
      </c>
      <c r="C202" s="1205"/>
      <c r="D202" s="325" t="s">
        <v>151</v>
      </c>
      <c r="E202" s="299">
        <v>27</v>
      </c>
      <c r="F202" s="299">
        <v>29</v>
      </c>
      <c r="G202" s="528">
        <v>82.5</v>
      </c>
      <c r="H202" s="528">
        <v>100</v>
      </c>
      <c r="I202" s="243">
        <v>181000</v>
      </c>
      <c r="J202" s="665">
        <v>520.11</v>
      </c>
      <c r="K202" s="243">
        <v>181000</v>
      </c>
      <c r="L202" s="665">
        <v>520.11</v>
      </c>
      <c r="M202" s="38">
        <v>213000</v>
      </c>
      <c r="N202" s="528">
        <v>117.68</v>
      </c>
      <c r="O202" s="528">
        <v>612.07000000000005</v>
      </c>
      <c r="P202" s="243">
        <v>213000</v>
      </c>
      <c r="Q202" s="528">
        <v>117.68</v>
      </c>
      <c r="R202" s="665">
        <v>612.07000000000005</v>
      </c>
      <c r="S202" s="38">
        <v>73000</v>
      </c>
      <c r="T202" s="528">
        <v>40.33</v>
      </c>
      <c r="U202" s="528">
        <v>209.77</v>
      </c>
      <c r="V202" s="243">
        <v>-104000</v>
      </c>
      <c r="W202" s="528">
        <v>-57.46</v>
      </c>
      <c r="X202" s="528">
        <v>-298.85000000000002</v>
      </c>
      <c r="Y202" s="675"/>
      <c r="Z202" s="451"/>
    </row>
    <row r="203" spans="1:26" ht="20.100000000000001" customHeight="1" x14ac:dyDescent="0.3">
      <c r="A203" s="433"/>
      <c r="B203" s="408">
        <v>2061</v>
      </c>
      <c r="C203" s="326"/>
      <c r="D203" s="325" t="s">
        <v>119</v>
      </c>
      <c r="E203" s="299">
        <v>2230</v>
      </c>
      <c r="F203" s="299">
        <v>4225</v>
      </c>
      <c r="G203" s="528">
        <v>33.549999999999997</v>
      </c>
      <c r="H203" s="528">
        <v>3.15</v>
      </c>
      <c r="I203" s="243">
        <v>33847000</v>
      </c>
      <c r="J203" s="665">
        <v>667.59</v>
      </c>
      <c r="K203" s="243">
        <v>33847000</v>
      </c>
      <c r="L203" s="665">
        <v>667.59</v>
      </c>
      <c r="M203" s="38">
        <v>39858000</v>
      </c>
      <c r="N203" s="528">
        <v>117.76</v>
      </c>
      <c r="O203" s="528">
        <v>786.15</v>
      </c>
      <c r="P203" s="243">
        <v>39858000</v>
      </c>
      <c r="Q203" s="528">
        <v>117.76</v>
      </c>
      <c r="R203" s="665">
        <v>786.15</v>
      </c>
      <c r="S203" s="38">
        <v>5169000</v>
      </c>
      <c r="T203" s="528">
        <v>15.27</v>
      </c>
      <c r="U203" s="528">
        <v>101.95</v>
      </c>
      <c r="V203" s="243">
        <v>-11180000</v>
      </c>
      <c r="W203" s="528">
        <v>-33.03</v>
      </c>
      <c r="X203" s="528">
        <v>-220.51</v>
      </c>
      <c r="Y203" s="675" t="s">
        <v>197</v>
      </c>
      <c r="Z203" s="451"/>
    </row>
    <row r="204" spans="1:26" ht="20.100000000000001" customHeight="1" x14ac:dyDescent="0.3">
      <c r="A204" s="324"/>
      <c r="B204" s="408"/>
      <c r="C204" s="325"/>
      <c r="D204" s="325" t="s">
        <v>118</v>
      </c>
      <c r="E204" s="299">
        <v>2520</v>
      </c>
      <c r="F204" s="299">
        <v>4816</v>
      </c>
      <c r="G204" s="528">
        <v>35.14</v>
      </c>
      <c r="H204" s="528">
        <v>5.32</v>
      </c>
      <c r="I204" s="243">
        <v>41306000</v>
      </c>
      <c r="J204" s="528">
        <v>714.74</v>
      </c>
      <c r="K204" s="243">
        <v>41306000</v>
      </c>
      <c r="L204" s="528">
        <v>714.74</v>
      </c>
      <c r="M204" s="243">
        <v>52037000</v>
      </c>
      <c r="N204" s="528">
        <v>125.98</v>
      </c>
      <c r="O204" s="528">
        <v>900.42</v>
      </c>
      <c r="P204" s="243">
        <v>52037000</v>
      </c>
      <c r="Q204" s="528">
        <v>125.98</v>
      </c>
      <c r="R204" s="528">
        <v>900.42</v>
      </c>
      <c r="S204" s="243">
        <v>5912000</v>
      </c>
      <c r="T204" s="528">
        <v>14.31</v>
      </c>
      <c r="U204" s="528">
        <v>102.3</v>
      </c>
      <c r="V204" s="243">
        <v>-16643000</v>
      </c>
      <c r="W204" s="528">
        <v>-40.29</v>
      </c>
      <c r="X204" s="528">
        <v>-287.98</v>
      </c>
      <c r="Y204" s="672">
        <v>354.38</v>
      </c>
      <c r="Z204" s="451"/>
    </row>
    <row r="205" spans="1:26" ht="20.100000000000001" customHeight="1" x14ac:dyDescent="0.3">
      <c r="A205" s="324">
        <v>1598</v>
      </c>
      <c r="B205" s="408">
        <v>2257</v>
      </c>
      <c r="C205" s="1204" t="s">
        <v>139</v>
      </c>
      <c r="D205" s="325" t="s">
        <v>52</v>
      </c>
      <c r="E205" s="299">
        <v>61196</v>
      </c>
      <c r="F205" s="299">
        <v>166871</v>
      </c>
      <c r="G205" s="528">
        <v>28.72</v>
      </c>
      <c r="H205" s="528">
        <v>4.53</v>
      </c>
      <c r="I205" s="243">
        <v>2508518000</v>
      </c>
      <c r="J205" s="665">
        <v>1252.72</v>
      </c>
      <c r="K205" s="243">
        <v>2508518000</v>
      </c>
      <c r="L205" s="665">
        <v>1252.72</v>
      </c>
      <c r="M205" s="38">
        <v>2303801000</v>
      </c>
      <c r="N205" s="528">
        <v>91.84</v>
      </c>
      <c r="O205" s="528">
        <v>1150.49</v>
      </c>
      <c r="P205" s="243">
        <v>2303801000</v>
      </c>
      <c r="Q205" s="528">
        <v>91.84</v>
      </c>
      <c r="R205" s="665">
        <v>1150.49</v>
      </c>
      <c r="S205" s="38">
        <v>168250000</v>
      </c>
      <c r="T205" s="528">
        <v>6.71</v>
      </c>
      <c r="U205" s="528">
        <v>84.02</v>
      </c>
      <c r="V205" s="243">
        <v>36467000</v>
      </c>
      <c r="W205" s="528">
        <v>1.45</v>
      </c>
      <c r="X205" s="528">
        <v>18.21</v>
      </c>
      <c r="Y205" s="672" t="s">
        <v>197</v>
      </c>
      <c r="Z205" s="451"/>
    </row>
    <row r="206" spans="1:26" ht="20.100000000000001" customHeight="1" x14ac:dyDescent="0.3">
      <c r="A206" s="433"/>
      <c r="B206" s="408">
        <v>2259</v>
      </c>
      <c r="C206" s="1205"/>
      <c r="D206" s="325" t="s">
        <v>50</v>
      </c>
      <c r="E206" s="299">
        <v>478576</v>
      </c>
      <c r="F206" s="299">
        <v>1210928</v>
      </c>
      <c r="G206" s="528">
        <v>32.4</v>
      </c>
      <c r="H206" s="528">
        <v>7.33</v>
      </c>
      <c r="I206" s="243">
        <v>33305766000</v>
      </c>
      <c r="J206" s="665">
        <v>2292.0300000000002</v>
      </c>
      <c r="K206" s="243">
        <v>33305766000</v>
      </c>
      <c r="L206" s="665">
        <v>2292.0300000000002</v>
      </c>
      <c r="M206" s="38">
        <v>31004134000</v>
      </c>
      <c r="N206" s="528">
        <v>93.09</v>
      </c>
      <c r="O206" s="528">
        <v>2133.63</v>
      </c>
      <c r="P206" s="243">
        <v>31004134000</v>
      </c>
      <c r="Q206" s="528">
        <v>93.09</v>
      </c>
      <c r="R206" s="665">
        <v>2133.63</v>
      </c>
      <c r="S206" s="38">
        <v>1416761000</v>
      </c>
      <c r="T206" s="528">
        <v>4.25</v>
      </c>
      <c r="U206" s="528">
        <v>97.5</v>
      </c>
      <c r="V206" s="243">
        <v>884872000</v>
      </c>
      <c r="W206" s="528">
        <v>2.66</v>
      </c>
      <c r="X206" s="528">
        <v>60.89</v>
      </c>
      <c r="Y206" s="675" t="s">
        <v>197</v>
      </c>
      <c r="Z206" s="451"/>
    </row>
    <row r="207" spans="1:26" ht="20.100000000000001" customHeight="1" x14ac:dyDescent="0.3">
      <c r="A207" s="433"/>
      <c r="B207" s="408">
        <v>2260</v>
      </c>
      <c r="C207" s="326"/>
      <c r="D207" s="325" t="s">
        <v>49</v>
      </c>
      <c r="E207" s="299">
        <v>22695</v>
      </c>
      <c r="F207" s="299">
        <v>34513</v>
      </c>
      <c r="G207" s="528">
        <v>62.81</v>
      </c>
      <c r="H207" s="528">
        <v>55.27</v>
      </c>
      <c r="I207" s="243">
        <v>1990513000</v>
      </c>
      <c r="J207" s="665">
        <v>4806.1899999999996</v>
      </c>
      <c r="K207" s="243">
        <v>1990513000</v>
      </c>
      <c r="L207" s="665">
        <v>4806.1899999999996</v>
      </c>
      <c r="M207" s="38">
        <v>2409803000</v>
      </c>
      <c r="N207" s="528">
        <v>121.06</v>
      </c>
      <c r="O207" s="528">
        <v>5818.59</v>
      </c>
      <c r="P207" s="243">
        <v>2409803000</v>
      </c>
      <c r="Q207" s="528">
        <v>121.06</v>
      </c>
      <c r="R207" s="665">
        <v>5818.59</v>
      </c>
      <c r="S207" s="38">
        <v>69776000</v>
      </c>
      <c r="T207" s="528">
        <v>3.51</v>
      </c>
      <c r="U207" s="528">
        <v>168.48</v>
      </c>
      <c r="V207" s="243">
        <v>-489066000</v>
      </c>
      <c r="W207" s="528">
        <v>-24.57</v>
      </c>
      <c r="X207" s="528">
        <v>-1180.8699999999999</v>
      </c>
      <c r="Y207" s="675" t="s">
        <v>197</v>
      </c>
      <c r="Z207" s="451"/>
    </row>
    <row r="208" spans="1:26" ht="20.100000000000001" customHeight="1" x14ac:dyDescent="0.3">
      <c r="A208" s="433"/>
      <c r="B208" s="408">
        <v>2258</v>
      </c>
      <c r="C208" s="326"/>
      <c r="D208" s="325" t="s">
        <v>51</v>
      </c>
      <c r="E208" s="299">
        <v>115028</v>
      </c>
      <c r="F208" s="299">
        <v>304367</v>
      </c>
      <c r="G208" s="528">
        <v>27.75</v>
      </c>
      <c r="H208" s="528">
        <v>3.41</v>
      </c>
      <c r="I208" s="243">
        <v>7305984000</v>
      </c>
      <c r="J208" s="665">
        <v>2000.32</v>
      </c>
      <c r="K208" s="243">
        <v>5845139000</v>
      </c>
      <c r="L208" s="665">
        <v>1600.35</v>
      </c>
      <c r="M208" s="38">
        <v>5230219000</v>
      </c>
      <c r="N208" s="528">
        <v>71.59</v>
      </c>
      <c r="O208" s="528">
        <v>1431.99</v>
      </c>
      <c r="P208" s="243">
        <v>4085702000</v>
      </c>
      <c r="Q208" s="528">
        <v>69.900000000000006</v>
      </c>
      <c r="R208" s="665">
        <v>1118.6300000000001</v>
      </c>
      <c r="S208" s="38">
        <v>332188000</v>
      </c>
      <c r="T208" s="528">
        <v>5.68</v>
      </c>
      <c r="U208" s="528">
        <v>90.95</v>
      </c>
      <c r="V208" s="243">
        <v>1427248000</v>
      </c>
      <c r="W208" s="528">
        <v>24.42</v>
      </c>
      <c r="X208" s="528">
        <v>390.77</v>
      </c>
      <c r="Y208" s="675" t="s">
        <v>197</v>
      </c>
      <c r="Z208" s="451"/>
    </row>
    <row r="209" spans="1:26" ht="20.100000000000001" customHeight="1" x14ac:dyDescent="0.3">
      <c r="A209" s="433"/>
      <c r="B209" s="408">
        <v>2256</v>
      </c>
      <c r="C209" s="326"/>
      <c r="D209" s="325" t="s">
        <v>655</v>
      </c>
      <c r="E209" s="299">
        <v>96018</v>
      </c>
      <c r="F209" s="299">
        <v>319424</v>
      </c>
      <c r="G209" s="528">
        <v>27.74</v>
      </c>
      <c r="H209" s="528">
        <v>3.8</v>
      </c>
      <c r="I209" s="243">
        <v>2878906000</v>
      </c>
      <c r="J209" s="665">
        <v>751.07</v>
      </c>
      <c r="K209" s="243">
        <v>2878906000</v>
      </c>
      <c r="L209" s="665">
        <v>751.07</v>
      </c>
      <c r="M209" s="38">
        <v>2041952000</v>
      </c>
      <c r="N209" s="528">
        <v>70.930000000000007</v>
      </c>
      <c r="O209" s="528">
        <v>532.72</v>
      </c>
      <c r="P209" s="243">
        <v>2041952000</v>
      </c>
      <c r="Q209" s="528">
        <v>70.930000000000007</v>
      </c>
      <c r="R209" s="665">
        <v>532.72</v>
      </c>
      <c r="S209" s="38">
        <v>249834000</v>
      </c>
      <c r="T209" s="528">
        <v>8.68</v>
      </c>
      <c r="U209" s="528">
        <v>65.180000000000007</v>
      </c>
      <c r="V209" s="243">
        <v>587119000</v>
      </c>
      <c r="W209" s="528">
        <v>20.39</v>
      </c>
      <c r="X209" s="528">
        <v>153.16999999999999</v>
      </c>
      <c r="Y209" s="675" t="s">
        <v>197</v>
      </c>
      <c r="Z209" s="451"/>
    </row>
    <row r="210" spans="1:26" ht="20.100000000000001" customHeight="1" x14ac:dyDescent="0.3">
      <c r="A210" s="324"/>
      <c r="B210" s="408"/>
      <c r="C210" s="325"/>
      <c r="D210" s="325" t="s">
        <v>118</v>
      </c>
      <c r="E210" s="299">
        <v>773513</v>
      </c>
      <c r="F210" s="299">
        <v>2036103</v>
      </c>
      <c r="G210" s="528">
        <v>31.19</v>
      </c>
      <c r="H210" s="528">
        <v>6.77</v>
      </c>
      <c r="I210" s="243">
        <v>47989687000</v>
      </c>
      <c r="J210" s="528">
        <v>1964.12</v>
      </c>
      <c r="K210" s="243">
        <v>46528841000</v>
      </c>
      <c r="L210" s="528">
        <v>1904.33</v>
      </c>
      <c r="M210" s="243">
        <v>42989909000</v>
      </c>
      <c r="N210" s="528">
        <v>89.58</v>
      </c>
      <c r="O210" s="528">
        <v>1759.48</v>
      </c>
      <c r="P210" s="243">
        <v>41845393000</v>
      </c>
      <c r="Q210" s="528">
        <v>89.93</v>
      </c>
      <c r="R210" s="528">
        <v>1712.64</v>
      </c>
      <c r="S210" s="243">
        <v>2236809000</v>
      </c>
      <c r="T210" s="528">
        <v>4.8099999999999996</v>
      </c>
      <c r="U210" s="528">
        <v>91.55</v>
      </c>
      <c r="V210" s="243">
        <v>2446640000</v>
      </c>
      <c r="W210" s="528">
        <v>5.26</v>
      </c>
      <c r="X210" s="528">
        <v>100.14</v>
      </c>
      <c r="Y210" s="672">
        <v>46.44</v>
      </c>
      <c r="Z210" s="451"/>
    </row>
    <row r="211" spans="1:26" ht="20.100000000000001" customHeight="1" x14ac:dyDescent="0.3">
      <c r="A211" s="324">
        <v>1566</v>
      </c>
      <c r="B211" s="408">
        <v>1807</v>
      </c>
      <c r="C211" s="325" t="s">
        <v>357</v>
      </c>
      <c r="D211" s="325" t="s">
        <v>528</v>
      </c>
      <c r="E211" s="299">
        <v>50</v>
      </c>
      <c r="F211" s="299">
        <v>99</v>
      </c>
      <c r="G211" s="528">
        <v>34.26</v>
      </c>
      <c r="H211" s="528">
        <v>11.11</v>
      </c>
      <c r="I211" s="243">
        <v>2245000</v>
      </c>
      <c r="J211" s="665">
        <v>1889.73</v>
      </c>
      <c r="K211" s="243">
        <v>1964000</v>
      </c>
      <c r="L211" s="665">
        <v>1653.2</v>
      </c>
      <c r="M211" s="38">
        <v>1710000</v>
      </c>
      <c r="N211" s="528">
        <v>76.17</v>
      </c>
      <c r="O211" s="528">
        <v>1439.39</v>
      </c>
      <c r="P211" s="243">
        <v>1371000</v>
      </c>
      <c r="Q211" s="528">
        <v>69.81</v>
      </c>
      <c r="R211" s="665">
        <v>1154.04</v>
      </c>
      <c r="S211" s="38">
        <v>259000</v>
      </c>
      <c r="T211" s="528">
        <v>13.19</v>
      </c>
      <c r="U211" s="528">
        <v>218.01</v>
      </c>
      <c r="V211" s="243">
        <v>334000</v>
      </c>
      <c r="W211" s="528">
        <v>17.010000000000002</v>
      </c>
      <c r="X211" s="528">
        <v>281.14</v>
      </c>
      <c r="Y211" s="672" t="s">
        <v>197</v>
      </c>
      <c r="Z211" s="451"/>
    </row>
    <row r="212" spans="1:26" ht="20.100000000000001" customHeight="1" x14ac:dyDescent="0.3">
      <c r="A212" s="433"/>
      <c r="B212" s="408">
        <v>1805</v>
      </c>
      <c r="C212" s="326"/>
      <c r="D212" s="325" t="s">
        <v>529</v>
      </c>
      <c r="E212" s="299">
        <v>829</v>
      </c>
      <c r="F212" s="299">
        <v>891</v>
      </c>
      <c r="G212" s="528">
        <v>26.91</v>
      </c>
      <c r="H212" s="528">
        <v>0.11</v>
      </c>
      <c r="I212" s="243">
        <v>9309000</v>
      </c>
      <c r="J212" s="665">
        <v>870.65</v>
      </c>
      <c r="K212" s="243">
        <v>9309000</v>
      </c>
      <c r="L212" s="665">
        <v>870.65</v>
      </c>
      <c r="M212" s="38">
        <v>3524000</v>
      </c>
      <c r="N212" s="528">
        <v>37.86</v>
      </c>
      <c r="O212" s="528">
        <v>329.59</v>
      </c>
      <c r="P212" s="243">
        <v>3524000</v>
      </c>
      <c r="Q212" s="528">
        <v>37.86</v>
      </c>
      <c r="R212" s="665">
        <v>329.59</v>
      </c>
      <c r="S212" s="38">
        <v>3197000</v>
      </c>
      <c r="T212" s="528">
        <v>34.340000000000003</v>
      </c>
      <c r="U212" s="528">
        <v>299.01</v>
      </c>
      <c r="V212" s="243">
        <v>2589000</v>
      </c>
      <c r="W212" s="528">
        <v>27.81</v>
      </c>
      <c r="X212" s="528">
        <v>242.14</v>
      </c>
      <c r="Y212" s="675" t="s">
        <v>197</v>
      </c>
      <c r="Z212" s="451"/>
    </row>
    <row r="213" spans="1:26" ht="20.100000000000001" customHeight="1" x14ac:dyDescent="0.3">
      <c r="A213" s="433"/>
      <c r="B213" s="408">
        <v>1806</v>
      </c>
      <c r="C213" s="326"/>
      <c r="D213" s="325" t="s">
        <v>530</v>
      </c>
      <c r="E213" s="299">
        <v>523</v>
      </c>
      <c r="F213" s="299">
        <v>810</v>
      </c>
      <c r="G213" s="528">
        <v>27.22</v>
      </c>
      <c r="H213" s="528">
        <v>0.99</v>
      </c>
      <c r="I213" s="243">
        <v>12016000</v>
      </c>
      <c r="J213" s="665">
        <v>1236.21</v>
      </c>
      <c r="K213" s="243">
        <v>12016000</v>
      </c>
      <c r="L213" s="665">
        <v>1236.21</v>
      </c>
      <c r="M213" s="38">
        <v>11643000</v>
      </c>
      <c r="N213" s="528">
        <v>96.9</v>
      </c>
      <c r="O213" s="528">
        <v>1197.8399999999999</v>
      </c>
      <c r="P213" s="243">
        <v>11643000</v>
      </c>
      <c r="Q213" s="528">
        <v>96.9</v>
      </c>
      <c r="R213" s="665">
        <v>1197.8399999999999</v>
      </c>
      <c r="S213" s="38">
        <v>1908000</v>
      </c>
      <c r="T213" s="528">
        <v>15.88</v>
      </c>
      <c r="U213" s="528">
        <v>196.3</v>
      </c>
      <c r="V213" s="243">
        <v>-1535000</v>
      </c>
      <c r="W213" s="528">
        <v>-12.77</v>
      </c>
      <c r="X213" s="528">
        <v>-157.91999999999999</v>
      </c>
      <c r="Y213" s="675" t="s">
        <v>197</v>
      </c>
      <c r="Z213" s="451"/>
    </row>
    <row r="214" spans="1:26" ht="20.100000000000001" customHeight="1" x14ac:dyDescent="0.3">
      <c r="A214" s="324"/>
      <c r="B214" s="408"/>
      <c r="C214" s="325"/>
      <c r="D214" s="325" t="s">
        <v>118</v>
      </c>
      <c r="E214" s="299">
        <v>1402</v>
      </c>
      <c r="F214" s="299">
        <v>1800</v>
      </c>
      <c r="G214" s="528">
        <v>27.45</v>
      </c>
      <c r="H214" s="528">
        <v>1.1100000000000001</v>
      </c>
      <c r="I214" s="243">
        <v>23571000</v>
      </c>
      <c r="J214" s="528">
        <v>1091.25</v>
      </c>
      <c r="K214" s="243">
        <v>23290000</v>
      </c>
      <c r="L214" s="528">
        <v>1078.24</v>
      </c>
      <c r="M214" s="243">
        <v>16877000</v>
      </c>
      <c r="N214" s="528">
        <v>71.599999999999994</v>
      </c>
      <c r="O214" s="528">
        <v>781.34</v>
      </c>
      <c r="P214" s="243">
        <v>16538000</v>
      </c>
      <c r="Q214" s="528">
        <v>71.010000000000005</v>
      </c>
      <c r="R214" s="528">
        <v>765.65</v>
      </c>
      <c r="S214" s="243">
        <v>5364000</v>
      </c>
      <c r="T214" s="528">
        <v>23.03</v>
      </c>
      <c r="U214" s="528">
        <v>248.33</v>
      </c>
      <c r="V214" s="243">
        <v>1388000</v>
      </c>
      <c r="W214" s="528">
        <v>5.96</v>
      </c>
      <c r="X214" s="528">
        <v>64.260000000000005</v>
      </c>
      <c r="Y214" s="672">
        <v>195.5</v>
      </c>
      <c r="Z214" s="451"/>
    </row>
    <row r="215" spans="1:26" ht="20.100000000000001" customHeight="1" x14ac:dyDescent="0.3">
      <c r="A215" s="1203">
        <v>1591</v>
      </c>
      <c r="B215" s="408">
        <v>1872</v>
      </c>
      <c r="C215" s="1196" t="s">
        <v>110</v>
      </c>
      <c r="D215" s="325" t="s">
        <v>110</v>
      </c>
      <c r="E215" s="299">
        <v>13019</v>
      </c>
      <c r="F215" s="299">
        <v>27292</v>
      </c>
      <c r="G215" s="528">
        <v>31.05</v>
      </c>
      <c r="H215" s="528">
        <v>2.04</v>
      </c>
      <c r="I215" s="243">
        <v>213770000</v>
      </c>
      <c r="J215" s="665">
        <v>652.72</v>
      </c>
      <c r="K215" s="243">
        <v>213770000</v>
      </c>
      <c r="L215" s="665">
        <v>652.72</v>
      </c>
      <c r="M215" s="38">
        <v>208333000</v>
      </c>
      <c r="N215" s="528">
        <v>97.46</v>
      </c>
      <c r="O215" s="528">
        <v>636.12</v>
      </c>
      <c r="P215" s="243">
        <v>208333000</v>
      </c>
      <c r="Q215" s="528">
        <v>97.46</v>
      </c>
      <c r="R215" s="665">
        <v>636.12</v>
      </c>
      <c r="S215" s="38">
        <v>5575000</v>
      </c>
      <c r="T215" s="528">
        <v>2.61</v>
      </c>
      <c r="U215" s="528">
        <v>17.02</v>
      </c>
      <c r="V215" s="243">
        <v>-138000</v>
      </c>
      <c r="W215" s="528">
        <v>-0.06</v>
      </c>
      <c r="X215" s="528">
        <v>-0.42</v>
      </c>
      <c r="Y215" s="1215">
        <v>30.33</v>
      </c>
      <c r="Z215" s="451"/>
    </row>
    <row r="216" spans="1:26" ht="20.100000000000001" customHeight="1" x14ac:dyDescent="0.3">
      <c r="A216" s="1197"/>
      <c r="B216" s="408"/>
      <c r="C216" s="1197"/>
      <c r="D216" s="325" t="s">
        <v>118</v>
      </c>
      <c r="E216" s="299">
        <v>13019</v>
      </c>
      <c r="F216" s="299">
        <v>27292</v>
      </c>
      <c r="G216" s="528">
        <v>31.05</v>
      </c>
      <c r="H216" s="528">
        <v>2.04</v>
      </c>
      <c r="I216" s="243">
        <v>213770000</v>
      </c>
      <c r="J216" s="528">
        <v>652.72</v>
      </c>
      <c r="K216" s="243">
        <v>213770000</v>
      </c>
      <c r="L216" s="528">
        <v>652.72</v>
      </c>
      <c r="M216" s="243">
        <v>208333000</v>
      </c>
      <c r="N216" s="528">
        <v>97.46</v>
      </c>
      <c r="O216" s="528">
        <v>636.12</v>
      </c>
      <c r="P216" s="243">
        <v>208333000</v>
      </c>
      <c r="Q216" s="528">
        <v>97.46</v>
      </c>
      <c r="R216" s="528">
        <v>636.12</v>
      </c>
      <c r="S216" s="243">
        <v>5575000</v>
      </c>
      <c r="T216" s="528">
        <v>2.61</v>
      </c>
      <c r="U216" s="528">
        <v>17.02</v>
      </c>
      <c r="V216" s="243">
        <v>-138000</v>
      </c>
      <c r="W216" s="528">
        <v>-0.06</v>
      </c>
      <c r="X216" s="528">
        <v>-0.42</v>
      </c>
      <c r="Y216" s="1216"/>
      <c r="Z216" s="451"/>
    </row>
    <row r="217" spans="1:26" ht="20.100000000000001" customHeight="1" x14ac:dyDescent="0.3">
      <c r="A217" s="324">
        <v>1559</v>
      </c>
      <c r="B217" s="408">
        <v>2133</v>
      </c>
      <c r="C217" s="325" t="s">
        <v>638</v>
      </c>
      <c r="D217" s="325" t="s">
        <v>477</v>
      </c>
      <c r="E217" s="299">
        <v>6175</v>
      </c>
      <c r="F217" s="299">
        <v>14455</v>
      </c>
      <c r="G217" s="528">
        <v>30.6</v>
      </c>
      <c r="H217" s="528">
        <v>3.96</v>
      </c>
      <c r="I217" s="243">
        <v>383981000</v>
      </c>
      <c r="J217" s="665">
        <v>2213.66</v>
      </c>
      <c r="K217" s="243">
        <v>383981000</v>
      </c>
      <c r="L217" s="665">
        <v>2213.66</v>
      </c>
      <c r="M217" s="38">
        <v>334834000</v>
      </c>
      <c r="N217" s="528">
        <v>87.2</v>
      </c>
      <c r="O217" s="528">
        <v>1930.32</v>
      </c>
      <c r="P217" s="243">
        <v>334834000</v>
      </c>
      <c r="Q217" s="528">
        <v>87.2</v>
      </c>
      <c r="R217" s="665">
        <v>1930.32</v>
      </c>
      <c r="S217" s="38">
        <v>22380000</v>
      </c>
      <c r="T217" s="528">
        <v>5.83</v>
      </c>
      <c r="U217" s="528">
        <v>129.02000000000001</v>
      </c>
      <c r="V217" s="243">
        <v>26768000</v>
      </c>
      <c r="W217" s="528">
        <v>6.97</v>
      </c>
      <c r="X217" s="528">
        <v>154.32</v>
      </c>
      <c r="Y217" s="672" t="s">
        <v>197</v>
      </c>
      <c r="Z217" s="451"/>
    </row>
    <row r="218" spans="1:26" ht="20.100000000000001" customHeight="1" x14ac:dyDescent="0.3">
      <c r="A218" s="433"/>
      <c r="B218" s="408">
        <v>6081</v>
      </c>
      <c r="C218" s="326"/>
      <c r="D218" s="325" t="s">
        <v>478</v>
      </c>
      <c r="E218" s="299">
        <v>897</v>
      </c>
      <c r="F218" s="299">
        <v>1690</v>
      </c>
      <c r="G218" s="528">
        <v>27.15</v>
      </c>
      <c r="H218" s="528">
        <v>2.25</v>
      </c>
      <c r="I218" s="243">
        <v>26041000</v>
      </c>
      <c r="J218" s="665">
        <v>1284.07</v>
      </c>
      <c r="K218" s="243">
        <v>26041000</v>
      </c>
      <c r="L218" s="665">
        <v>1284.07</v>
      </c>
      <c r="M218" s="38">
        <v>22077000</v>
      </c>
      <c r="N218" s="528">
        <v>84.78</v>
      </c>
      <c r="O218" s="528">
        <v>1088.6099999999999</v>
      </c>
      <c r="P218" s="243">
        <v>22077000</v>
      </c>
      <c r="Q218" s="528">
        <v>84.78</v>
      </c>
      <c r="R218" s="665">
        <v>1088.6099999999999</v>
      </c>
      <c r="S218" s="38">
        <v>2990000</v>
      </c>
      <c r="T218" s="528">
        <v>11.48</v>
      </c>
      <c r="U218" s="528">
        <v>147.44</v>
      </c>
      <c r="V218" s="243">
        <v>974000</v>
      </c>
      <c r="W218" s="528">
        <v>3.74</v>
      </c>
      <c r="X218" s="528">
        <v>48.03</v>
      </c>
      <c r="Y218" s="675" t="s">
        <v>197</v>
      </c>
      <c r="Z218" s="451"/>
    </row>
    <row r="219" spans="1:26" ht="20.100000000000001" customHeight="1" x14ac:dyDescent="0.3">
      <c r="A219" s="324"/>
      <c r="B219" s="408"/>
      <c r="C219" s="325"/>
      <c r="D219" s="325" t="s">
        <v>118</v>
      </c>
      <c r="E219" s="299">
        <v>7072</v>
      </c>
      <c r="F219" s="299">
        <v>16145</v>
      </c>
      <c r="G219" s="528">
        <v>30.24</v>
      </c>
      <c r="H219" s="528">
        <v>3.78</v>
      </c>
      <c r="I219" s="243">
        <v>410022000</v>
      </c>
      <c r="J219" s="528">
        <v>2116.35</v>
      </c>
      <c r="K219" s="243">
        <v>410022000</v>
      </c>
      <c r="L219" s="528">
        <v>2116.35</v>
      </c>
      <c r="M219" s="243">
        <v>356911000</v>
      </c>
      <c r="N219" s="528">
        <v>87.05</v>
      </c>
      <c r="O219" s="528">
        <v>1842.22</v>
      </c>
      <c r="P219" s="243">
        <v>356911000</v>
      </c>
      <c r="Q219" s="528">
        <v>87.05</v>
      </c>
      <c r="R219" s="528">
        <v>1842.22</v>
      </c>
      <c r="S219" s="243">
        <v>25370000</v>
      </c>
      <c r="T219" s="528">
        <v>6.19</v>
      </c>
      <c r="U219" s="528">
        <v>130.94999999999999</v>
      </c>
      <c r="V219" s="243">
        <v>27741000</v>
      </c>
      <c r="W219" s="528">
        <v>6.77</v>
      </c>
      <c r="X219" s="528">
        <v>143.19</v>
      </c>
      <c r="Y219" s="672">
        <v>137.79</v>
      </c>
      <c r="Z219" s="451"/>
    </row>
    <row r="220" spans="1:26" ht="20.100000000000001" customHeight="1" x14ac:dyDescent="0.3">
      <c r="A220" s="324">
        <v>1145</v>
      </c>
      <c r="B220" s="408">
        <v>1856</v>
      </c>
      <c r="C220" s="241" t="s">
        <v>207</v>
      </c>
      <c r="D220" s="325" t="s">
        <v>55</v>
      </c>
      <c r="E220" s="299">
        <v>60523</v>
      </c>
      <c r="F220" s="299">
        <v>160191</v>
      </c>
      <c r="G220" s="528">
        <v>28.5</v>
      </c>
      <c r="H220" s="528">
        <v>3.23</v>
      </c>
      <c r="I220" s="243">
        <v>3709862000</v>
      </c>
      <c r="J220" s="665">
        <v>1929.92</v>
      </c>
      <c r="K220" s="243">
        <v>2950854000</v>
      </c>
      <c r="L220" s="665">
        <v>1535.07</v>
      </c>
      <c r="M220" s="38">
        <v>3146420000</v>
      </c>
      <c r="N220" s="528">
        <v>84.81</v>
      </c>
      <c r="O220" s="528">
        <v>1636.81</v>
      </c>
      <c r="P220" s="243">
        <v>2431522000</v>
      </c>
      <c r="Q220" s="528">
        <v>82.4</v>
      </c>
      <c r="R220" s="665">
        <v>1264.9100000000001</v>
      </c>
      <c r="S220" s="38">
        <v>338603000</v>
      </c>
      <c r="T220" s="528">
        <v>11.47</v>
      </c>
      <c r="U220" s="528">
        <v>176.15</v>
      </c>
      <c r="V220" s="243">
        <v>180729000</v>
      </c>
      <c r="W220" s="528">
        <v>6.12</v>
      </c>
      <c r="X220" s="528">
        <v>94.02</v>
      </c>
      <c r="Y220" s="672" t="s">
        <v>197</v>
      </c>
      <c r="Z220" s="451"/>
    </row>
    <row r="221" spans="1:26" ht="20.100000000000001" customHeight="1" x14ac:dyDescent="0.3">
      <c r="A221" s="433"/>
      <c r="B221" s="408">
        <v>1855</v>
      </c>
      <c r="C221" s="332"/>
      <c r="D221" s="325" t="s">
        <v>56</v>
      </c>
      <c r="E221" s="299">
        <v>1263</v>
      </c>
      <c r="F221" s="299">
        <v>1607</v>
      </c>
      <c r="G221" s="528">
        <v>69.75</v>
      </c>
      <c r="H221" s="528">
        <v>70.319999999999993</v>
      </c>
      <c r="I221" s="243">
        <v>142679000</v>
      </c>
      <c r="J221" s="665">
        <v>7398.83</v>
      </c>
      <c r="K221" s="243">
        <v>124156000</v>
      </c>
      <c r="L221" s="665">
        <v>6438.29</v>
      </c>
      <c r="M221" s="38">
        <v>128331000</v>
      </c>
      <c r="N221" s="528">
        <v>89.94</v>
      </c>
      <c r="O221" s="528">
        <v>6654.79</v>
      </c>
      <c r="P221" s="243">
        <v>110974000</v>
      </c>
      <c r="Q221" s="528">
        <v>89.38</v>
      </c>
      <c r="R221" s="665">
        <v>5754.72</v>
      </c>
      <c r="S221" s="38">
        <v>7399000</v>
      </c>
      <c r="T221" s="528">
        <v>5.96</v>
      </c>
      <c r="U221" s="528">
        <v>383.69</v>
      </c>
      <c r="V221" s="243">
        <v>5782000</v>
      </c>
      <c r="W221" s="528">
        <v>4.66</v>
      </c>
      <c r="X221" s="528">
        <v>299.83</v>
      </c>
      <c r="Y221" s="675" t="s">
        <v>197</v>
      </c>
      <c r="Z221" s="451"/>
    </row>
    <row r="222" spans="1:26" ht="20.100000000000001" customHeight="1" x14ac:dyDescent="0.3">
      <c r="A222" s="433"/>
      <c r="B222" s="408">
        <v>1854</v>
      </c>
      <c r="C222" s="332"/>
      <c r="D222" s="325" t="s">
        <v>57</v>
      </c>
      <c r="E222" s="299">
        <v>3826</v>
      </c>
      <c r="F222" s="299">
        <v>5536</v>
      </c>
      <c r="G222" s="528">
        <v>66.91</v>
      </c>
      <c r="H222" s="528">
        <v>66.849999999999994</v>
      </c>
      <c r="I222" s="243">
        <v>367720000</v>
      </c>
      <c r="J222" s="665">
        <v>5535.28</v>
      </c>
      <c r="K222" s="243">
        <v>314599000</v>
      </c>
      <c r="L222" s="665">
        <v>4735.6499999999996</v>
      </c>
      <c r="M222" s="38">
        <v>335894000</v>
      </c>
      <c r="N222" s="528">
        <v>91.35</v>
      </c>
      <c r="O222" s="528">
        <v>5056.21</v>
      </c>
      <c r="P222" s="243">
        <v>285791000</v>
      </c>
      <c r="Q222" s="528">
        <v>90.84</v>
      </c>
      <c r="R222" s="665">
        <v>4302.01</v>
      </c>
      <c r="S222" s="38">
        <v>20679000</v>
      </c>
      <c r="T222" s="528">
        <v>6.57</v>
      </c>
      <c r="U222" s="528">
        <v>311.27999999999997</v>
      </c>
      <c r="V222" s="243">
        <v>8128000</v>
      </c>
      <c r="W222" s="528">
        <v>2.58</v>
      </c>
      <c r="X222" s="528">
        <v>122.35</v>
      </c>
      <c r="Y222" s="675" t="s">
        <v>197</v>
      </c>
      <c r="Z222" s="451"/>
    </row>
    <row r="223" spans="1:26" ht="20.100000000000001" customHeight="1" x14ac:dyDescent="0.3">
      <c r="A223" s="433"/>
      <c r="B223" s="408">
        <v>1857</v>
      </c>
      <c r="C223" s="332"/>
      <c r="D223" s="325" t="s">
        <v>54</v>
      </c>
      <c r="E223" s="299">
        <v>19837</v>
      </c>
      <c r="F223" s="299">
        <v>50063</v>
      </c>
      <c r="G223" s="528">
        <v>26.6</v>
      </c>
      <c r="H223" s="528">
        <v>1.28</v>
      </c>
      <c r="I223" s="243">
        <v>915525000</v>
      </c>
      <c r="J223" s="665">
        <v>1523.95</v>
      </c>
      <c r="K223" s="243">
        <v>687225000</v>
      </c>
      <c r="L223" s="665">
        <v>1143.93</v>
      </c>
      <c r="M223" s="38">
        <v>716565000</v>
      </c>
      <c r="N223" s="528">
        <v>78.27</v>
      </c>
      <c r="O223" s="528">
        <v>1192.77</v>
      </c>
      <c r="P223" s="243">
        <v>512951000</v>
      </c>
      <c r="Q223" s="528">
        <v>74.64</v>
      </c>
      <c r="R223" s="665">
        <v>853.84</v>
      </c>
      <c r="S223" s="38">
        <v>108193000</v>
      </c>
      <c r="T223" s="528">
        <v>15.74</v>
      </c>
      <c r="U223" s="528">
        <v>180.09</v>
      </c>
      <c r="V223" s="243">
        <v>66082000</v>
      </c>
      <c r="W223" s="528">
        <v>9.6199999999999992</v>
      </c>
      <c r="X223" s="528">
        <v>110</v>
      </c>
      <c r="Y223" s="675" t="s">
        <v>197</v>
      </c>
      <c r="Z223" s="451"/>
    </row>
    <row r="224" spans="1:26" ht="20.100000000000001" customHeight="1" x14ac:dyDescent="0.3">
      <c r="A224" s="433"/>
      <c r="B224" s="408">
        <v>1858</v>
      </c>
      <c r="C224" s="332"/>
      <c r="D224" s="325" t="s">
        <v>53</v>
      </c>
      <c r="E224" s="299">
        <v>6683</v>
      </c>
      <c r="F224" s="299">
        <v>15620</v>
      </c>
      <c r="G224" s="528">
        <v>27.9</v>
      </c>
      <c r="H224" s="528">
        <v>1.1499999999999999</v>
      </c>
      <c r="I224" s="243">
        <v>184699000</v>
      </c>
      <c r="J224" s="665">
        <v>985.38</v>
      </c>
      <c r="K224" s="243">
        <v>184699000</v>
      </c>
      <c r="L224" s="665">
        <v>985.38</v>
      </c>
      <c r="M224" s="38">
        <v>140570000</v>
      </c>
      <c r="N224" s="528">
        <v>76.11</v>
      </c>
      <c r="O224" s="528">
        <v>749.95</v>
      </c>
      <c r="P224" s="243">
        <v>140570000</v>
      </c>
      <c r="Q224" s="528">
        <v>76.11</v>
      </c>
      <c r="R224" s="665">
        <v>749.95</v>
      </c>
      <c r="S224" s="38">
        <v>20819000</v>
      </c>
      <c r="T224" s="528">
        <v>11.27</v>
      </c>
      <c r="U224" s="528">
        <v>111.07</v>
      </c>
      <c r="V224" s="243">
        <v>23310000</v>
      </c>
      <c r="W224" s="528">
        <v>12.62</v>
      </c>
      <c r="X224" s="528">
        <v>124.36</v>
      </c>
      <c r="Y224" s="675" t="s">
        <v>197</v>
      </c>
      <c r="Z224" s="451"/>
    </row>
    <row r="225" spans="1:26" ht="20.100000000000001" customHeight="1" x14ac:dyDescent="0.3">
      <c r="A225" s="324"/>
      <c r="B225" s="408"/>
      <c r="C225" s="241"/>
      <c r="D225" s="325" t="s">
        <v>118</v>
      </c>
      <c r="E225" s="299">
        <v>92132</v>
      </c>
      <c r="F225" s="299">
        <v>233017</v>
      </c>
      <c r="G225" s="528">
        <v>29.25</v>
      </c>
      <c r="H225" s="528">
        <v>4.6500000000000004</v>
      </c>
      <c r="I225" s="243">
        <v>5320485000</v>
      </c>
      <c r="J225" s="528">
        <v>1902.75</v>
      </c>
      <c r="K225" s="243">
        <v>4261532000</v>
      </c>
      <c r="L225" s="528">
        <v>1524.04</v>
      </c>
      <c r="M225" s="243">
        <v>4467780000</v>
      </c>
      <c r="N225" s="528">
        <v>83.97</v>
      </c>
      <c r="O225" s="528">
        <v>1597.8</v>
      </c>
      <c r="P225" s="243">
        <v>3481807000</v>
      </c>
      <c r="Q225" s="528">
        <v>81.7</v>
      </c>
      <c r="R225" s="528">
        <v>1245.19</v>
      </c>
      <c r="S225" s="243">
        <v>495694000</v>
      </c>
      <c r="T225" s="528">
        <v>11.63</v>
      </c>
      <c r="U225" s="528">
        <v>177.27</v>
      </c>
      <c r="V225" s="243">
        <v>284031000</v>
      </c>
      <c r="W225" s="528">
        <v>6.66</v>
      </c>
      <c r="X225" s="528">
        <v>101.58</v>
      </c>
      <c r="Y225" s="672">
        <v>52.52</v>
      </c>
      <c r="Z225" s="451"/>
    </row>
    <row r="226" spans="1:26" ht="20.100000000000001" customHeight="1" x14ac:dyDescent="0.3">
      <c r="A226" s="1203">
        <v>1197</v>
      </c>
      <c r="B226" s="408">
        <v>1991</v>
      </c>
      <c r="C226" s="1196" t="s">
        <v>29</v>
      </c>
      <c r="D226" s="325" t="s">
        <v>172</v>
      </c>
      <c r="E226" s="299">
        <v>5638</v>
      </c>
      <c r="F226" s="299">
        <v>11893</v>
      </c>
      <c r="G226" s="528">
        <v>33.71</v>
      </c>
      <c r="H226" s="528">
        <v>8.9499999999999993</v>
      </c>
      <c r="I226" s="243">
        <v>367187000</v>
      </c>
      <c r="J226" s="665">
        <v>2572.85</v>
      </c>
      <c r="K226" s="243">
        <v>308772000</v>
      </c>
      <c r="L226" s="665">
        <v>2163.54</v>
      </c>
      <c r="M226" s="38">
        <v>374167000</v>
      </c>
      <c r="N226" s="528">
        <v>101.9</v>
      </c>
      <c r="O226" s="528">
        <v>2621.76</v>
      </c>
      <c r="P226" s="243">
        <v>317144000</v>
      </c>
      <c r="Q226" s="528">
        <v>102.71</v>
      </c>
      <c r="R226" s="665">
        <v>2222.1999999999998</v>
      </c>
      <c r="S226" s="38">
        <v>19539000</v>
      </c>
      <c r="T226" s="528">
        <v>6.33</v>
      </c>
      <c r="U226" s="528">
        <v>136.91</v>
      </c>
      <c r="V226" s="243">
        <v>-27911000</v>
      </c>
      <c r="W226" s="528">
        <v>-9.0399999999999991</v>
      </c>
      <c r="X226" s="528">
        <v>-195.57</v>
      </c>
      <c r="Y226" s="1215">
        <v>110.02</v>
      </c>
      <c r="Z226" s="451"/>
    </row>
    <row r="227" spans="1:26" ht="20.100000000000001" customHeight="1" x14ac:dyDescent="0.3">
      <c r="A227" s="1197"/>
      <c r="B227" s="408"/>
      <c r="C227" s="1197"/>
      <c r="D227" s="325" t="s">
        <v>118</v>
      </c>
      <c r="E227" s="299">
        <v>5638</v>
      </c>
      <c r="F227" s="299">
        <v>11893</v>
      </c>
      <c r="G227" s="528">
        <v>33.71</v>
      </c>
      <c r="H227" s="528">
        <v>8.9499999999999993</v>
      </c>
      <c r="I227" s="243">
        <v>367187000</v>
      </c>
      <c r="J227" s="528">
        <v>2572.85</v>
      </c>
      <c r="K227" s="243">
        <v>308772000</v>
      </c>
      <c r="L227" s="528">
        <v>2163.54</v>
      </c>
      <c r="M227" s="243">
        <v>374167000</v>
      </c>
      <c r="N227" s="528">
        <v>101.9</v>
      </c>
      <c r="O227" s="528">
        <v>2621.76</v>
      </c>
      <c r="P227" s="243">
        <v>317144000</v>
      </c>
      <c r="Q227" s="528">
        <v>102.71</v>
      </c>
      <c r="R227" s="528">
        <v>2222.1999999999998</v>
      </c>
      <c r="S227" s="243">
        <v>19539000</v>
      </c>
      <c r="T227" s="528">
        <v>6.33</v>
      </c>
      <c r="U227" s="528">
        <v>136.91</v>
      </c>
      <c r="V227" s="243">
        <v>-27911000</v>
      </c>
      <c r="W227" s="528">
        <v>-9.0399999999999991</v>
      </c>
      <c r="X227" s="528">
        <v>-195.57</v>
      </c>
      <c r="Y227" s="1216"/>
      <c r="Z227" s="451"/>
    </row>
    <row r="228" spans="1:26" ht="32.25" customHeight="1" x14ac:dyDescent="0.3">
      <c r="A228" s="1203">
        <v>1599</v>
      </c>
      <c r="B228" s="408">
        <v>2309</v>
      </c>
      <c r="C228" s="1196" t="s">
        <v>140</v>
      </c>
      <c r="D228" s="325" t="s">
        <v>58</v>
      </c>
      <c r="E228" s="299">
        <v>11131</v>
      </c>
      <c r="F228" s="299">
        <v>14500</v>
      </c>
      <c r="G228" s="528">
        <v>38.630000000000003</v>
      </c>
      <c r="H228" s="528">
        <v>0.1</v>
      </c>
      <c r="I228" s="243">
        <v>211875000</v>
      </c>
      <c r="J228" s="665">
        <v>1217.67</v>
      </c>
      <c r="K228" s="243">
        <v>211875000</v>
      </c>
      <c r="L228" s="665">
        <v>1217.67</v>
      </c>
      <c r="M228" s="38">
        <v>169066000</v>
      </c>
      <c r="N228" s="528">
        <v>79.8</v>
      </c>
      <c r="O228" s="528">
        <v>971.64</v>
      </c>
      <c r="P228" s="243">
        <v>169066000</v>
      </c>
      <c r="Q228" s="528">
        <v>79.8</v>
      </c>
      <c r="R228" s="665">
        <v>971.64</v>
      </c>
      <c r="S228" s="38">
        <v>11934000</v>
      </c>
      <c r="T228" s="528">
        <v>5.63</v>
      </c>
      <c r="U228" s="528">
        <v>68.59</v>
      </c>
      <c r="V228" s="243">
        <v>30875000</v>
      </c>
      <c r="W228" s="528">
        <v>14.57</v>
      </c>
      <c r="X228" s="528">
        <v>177.44</v>
      </c>
      <c r="Y228" s="1215">
        <v>66.53</v>
      </c>
      <c r="Z228" s="451"/>
    </row>
    <row r="229" spans="1:26" ht="20.100000000000001" customHeight="1" x14ac:dyDescent="0.3">
      <c r="A229" s="1197"/>
      <c r="B229" s="408"/>
      <c r="C229" s="1197"/>
      <c r="D229" s="325" t="s">
        <v>118</v>
      </c>
      <c r="E229" s="299">
        <v>11131</v>
      </c>
      <c r="F229" s="299">
        <v>14500</v>
      </c>
      <c r="G229" s="528">
        <v>38.630000000000003</v>
      </c>
      <c r="H229" s="528">
        <v>0.1</v>
      </c>
      <c r="I229" s="243">
        <v>211875000</v>
      </c>
      <c r="J229" s="528">
        <v>1217.67</v>
      </c>
      <c r="K229" s="243">
        <v>211875000</v>
      </c>
      <c r="L229" s="528">
        <v>1217.67</v>
      </c>
      <c r="M229" s="243">
        <v>169066000</v>
      </c>
      <c r="N229" s="528">
        <v>79.8</v>
      </c>
      <c r="O229" s="528">
        <v>971.64</v>
      </c>
      <c r="P229" s="243">
        <v>169066000</v>
      </c>
      <c r="Q229" s="528">
        <v>79.8</v>
      </c>
      <c r="R229" s="528">
        <v>971.64</v>
      </c>
      <c r="S229" s="243">
        <v>11934000</v>
      </c>
      <c r="T229" s="528">
        <v>5.63</v>
      </c>
      <c r="U229" s="528">
        <v>68.59</v>
      </c>
      <c r="V229" s="243">
        <v>30875000</v>
      </c>
      <c r="W229" s="528">
        <v>14.57</v>
      </c>
      <c r="X229" s="528">
        <v>177.44</v>
      </c>
      <c r="Y229" s="1216"/>
      <c r="Z229" s="451"/>
    </row>
    <row r="230" spans="1:26" ht="20.100000000000001" customHeight="1" x14ac:dyDescent="0.3">
      <c r="A230" s="324">
        <v>1547</v>
      </c>
      <c r="B230" s="408">
        <v>2125</v>
      </c>
      <c r="C230" s="325" t="s">
        <v>99</v>
      </c>
      <c r="D230" s="325" t="s">
        <v>129</v>
      </c>
      <c r="E230" s="299">
        <v>669</v>
      </c>
      <c r="F230" s="299">
        <v>1609</v>
      </c>
      <c r="G230" s="528">
        <v>43.99</v>
      </c>
      <c r="H230" s="528">
        <v>17.28</v>
      </c>
      <c r="I230" s="243">
        <v>69491000</v>
      </c>
      <c r="J230" s="665">
        <v>3599.08</v>
      </c>
      <c r="K230" s="243">
        <v>69491000</v>
      </c>
      <c r="L230" s="665">
        <v>3599.08</v>
      </c>
      <c r="M230" s="38">
        <v>76341000</v>
      </c>
      <c r="N230" s="528">
        <v>109.86</v>
      </c>
      <c r="O230" s="528">
        <v>3953.85</v>
      </c>
      <c r="P230" s="243">
        <v>76341000</v>
      </c>
      <c r="Q230" s="528">
        <v>109.86</v>
      </c>
      <c r="R230" s="665">
        <v>3953.85</v>
      </c>
      <c r="S230" s="38">
        <v>2544000</v>
      </c>
      <c r="T230" s="528">
        <v>3.66</v>
      </c>
      <c r="U230" s="528">
        <v>131.76</v>
      </c>
      <c r="V230" s="243">
        <v>-9394000</v>
      </c>
      <c r="W230" s="528">
        <v>-13.52</v>
      </c>
      <c r="X230" s="528">
        <v>-486.53</v>
      </c>
      <c r="Y230" s="672" t="s">
        <v>197</v>
      </c>
      <c r="Z230" s="451"/>
    </row>
    <row r="231" spans="1:26" ht="20.100000000000001" customHeight="1" x14ac:dyDescent="0.3">
      <c r="A231" s="433"/>
      <c r="B231" s="408">
        <v>2126</v>
      </c>
      <c r="C231" s="326"/>
      <c r="D231" s="325" t="s">
        <v>128</v>
      </c>
      <c r="E231" s="299">
        <v>3000</v>
      </c>
      <c r="F231" s="299">
        <v>7685</v>
      </c>
      <c r="G231" s="528">
        <v>31.34</v>
      </c>
      <c r="H231" s="528">
        <v>4.41</v>
      </c>
      <c r="I231" s="243">
        <v>198770000</v>
      </c>
      <c r="J231" s="665">
        <v>2155.39</v>
      </c>
      <c r="K231" s="243">
        <v>198770000</v>
      </c>
      <c r="L231" s="665">
        <v>2155.39</v>
      </c>
      <c r="M231" s="38">
        <v>184003000</v>
      </c>
      <c r="N231" s="528">
        <v>92.57</v>
      </c>
      <c r="O231" s="528">
        <v>1995.26</v>
      </c>
      <c r="P231" s="243">
        <v>184003000</v>
      </c>
      <c r="Q231" s="528">
        <v>92.57</v>
      </c>
      <c r="R231" s="665">
        <v>1995.26</v>
      </c>
      <c r="S231" s="38">
        <v>10945000</v>
      </c>
      <c r="T231" s="528">
        <v>5.51</v>
      </c>
      <c r="U231" s="528">
        <v>118.68</v>
      </c>
      <c r="V231" s="243">
        <v>3821000</v>
      </c>
      <c r="W231" s="528">
        <v>1.92</v>
      </c>
      <c r="X231" s="528">
        <v>41.43</v>
      </c>
      <c r="Y231" s="675" t="s">
        <v>197</v>
      </c>
      <c r="Z231" s="451"/>
    </row>
    <row r="232" spans="1:26" ht="20.100000000000001" customHeight="1" x14ac:dyDescent="0.3">
      <c r="A232" s="433"/>
      <c r="B232" s="408">
        <v>2127</v>
      </c>
      <c r="C232" s="326"/>
      <c r="D232" s="325" t="s">
        <v>153</v>
      </c>
      <c r="E232" s="299">
        <v>599</v>
      </c>
      <c r="F232" s="299">
        <v>1089</v>
      </c>
      <c r="G232" s="528">
        <v>31.38</v>
      </c>
      <c r="H232" s="528">
        <v>6.34</v>
      </c>
      <c r="I232" s="243">
        <v>25540000</v>
      </c>
      <c r="J232" s="665">
        <v>1954.39</v>
      </c>
      <c r="K232" s="243">
        <v>25540000</v>
      </c>
      <c r="L232" s="665">
        <v>1954.39</v>
      </c>
      <c r="M232" s="38">
        <v>18064000</v>
      </c>
      <c r="N232" s="528">
        <v>70.73</v>
      </c>
      <c r="O232" s="528">
        <v>1382.31</v>
      </c>
      <c r="P232" s="243">
        <v>18064000</v>
      </c>
      <c r="Q232" s="528">
        <v>70.73</v>
      </c>
      <c r="R232" s="665">
        <v>1382.31</v>
      </c>
      <c r="S232" s="38">
        <v>2073000</v>
      </c>
      <c r="T232" s="528">
        <v>8.1199999999999992</v>
      </c>
      <c r="U232" s="528">
        <v>158.63</v>
      </c>
      <c r="V232" s="243">
        <v>5402000</v>
      </c>
      <c r="W232" s="528">
        <v>21.15</v>
      </c>
      <c r="X232" s="528">
        <v>413.38</v>
      </c>
      <c r="Y232" s="675" t="s">
        <v>197</v>
      </c>
      <c r="Z232" s="451"/>
    </row>
    <row r="233" spans="1:26" ht="20.100000000000001" customHeight="1" x14ac:dyDescent="0.3">
      <c r="A233" s="433"/>
      <c r="B233" s="408">
        <v>6061</v>
      </c>
      <c r="C233" s="326"/>
      <c r="D233" s="325" t="s">
        <v>452</v>
      </c>
      <c r="E233" s="299">
        <v>139</v>
      </c>
      <c r="F233" s="299">
        <v>256</v>
      </c>
      <c r="G233" s="528">
        <v>34.18</v>
      </c>
      <c r="H233" s="528">
        <v>9.77</v>
      </c>
      <c r="I233" s="243">
        <v>3271000</v>
      </c>
      <c r="J233" s="665">
        <v>1064.78</v>
      </c>
      <c r="K233" s="243">
        <v>3271000</v>
      </c>
      <c r="L233" s="665">
        <v>1064.78</v>
      </c>
      <c r="M233" s="38">
        <v>2901000</v>
      </c>
      <c r="N233" s="528">
        <v>88.69</v>
      </c>
      <c r="O233" s="528">
        <v>944.34</v>
      </c>
      <c r="P233" s="243">
        <v>2901000</v>
      </c>
      <c r="Q233" s="528">
        <v>88.69</v>
      </c>
      <c r="R233" s="665">
        <v>944.34</v>
      </c>
      <c r="S233" s="38">
        <v>250000</v>
      </c>
      <c r="T233" s="528">
        <v>7.64</v>
      </c>
      <c r="U233" s="528">
        <v>81.38</v>
      </c>
      <c r="V233" s="243">
        <v>120000</v>
      </c>
      <c r="W233" s="528">
        <v>3.67</v>
      </c>
      <c r="X233" s="528">
        <v>39.06</v>
      </c>
      <c r="Y233" s="675"/>
      <c r="Z233" s="451"/>
    </row>
    <row r="234" spans="1:26" ht="20.100000000000001" customHeight="1" x14ac:dyDescent="0.3">
      <c r="A234" s="324"/>
      <c r="B234" s="408"/>
      <c r="C234" s="325"/>
      <c r="D234" s="325" t="s">
        <v>118</v>
      </c>
      <c r="E234" s="299">
        <v>4407</v>
      </c>
      <c r="F234" s="299">
        <v>10639</v>
      </c>
      <c r="G234" s="528">
        <v>33.33</v>
      </c>
      <c r="H234" s="528">
        <v>6.68</v>
      </c>
      <c r="I234" s="243">
        <v>297072000</v>
      </c>
      <c r="J234" s="528">
        <v>2326.91</v>
      </c>
      <c r="K234" s="243">
        <v>297072000</v>
      </c>
      <c r="L234" s="528">
        <v>2326.91</v>
      </c>
      <c r="M234" s="243">
        <v>281309000</v>
      </c>
      <c r="N234" s="528">
        <v>94.69</v>
      </c>
      <c r="O234" s="528">
        <v>2203.44</v>
      </c>
      <c r="P234" s="243">
        <v>281309000</v>
      </c>
      <c r="Q234" s="528">
        <v>94.69</v>
      </c>
      <c r="R234" s="528">
        <v>2203.44</v>
      </c>
      <c r="S234" s="243">
        <v>15813000</v>
      </c>
      <c r="T234" s="528">
        <v>5.32</v>
      </c>
      <c r="U234" s="528">
        <v>123.86</v>
      </c>
      <c r="V234" s="243">
        <v>-51000</v>
      </c>
      <c r="W234" s="528">
        <v>-0.02</v>
      </c>
      <c r="X234" s="528">
        <v>-0.4</v>
      </c>
      <c r="Y234" s="672">
        <v>45.87</v>
      </c>
      <c r="Z234" s="451"/>
    </row>
    <row r="235" spans="1:26" ht="20.100000000000001" customHeight="1" x14ac:dyDescent="0.3">
      <c r="A235" s="324">
        <v>1495</v>
      </c>
      <c r="B235" s="408">
        <v>1949</v>
      </c>
      <c r="C235" s="325" t="s">
        <v>10</v>
      </c>
      <c r="D235" s="325" t="s">
        <v>495</v>
      </c>
      <c r="E235" s="299">
        <v>3677</v>
      </c>
      <c r="F235" s="299">
        <v>7593</v>
      </c>
      <c r="G235" s="528">
        <v>33.56</v>
      </c>
      <c r="H235" s="528">
        <v>3.87</v>
      </c>
      <c r="I235" s="243">
        <v>260879000</v>
      </c>
      <c r="J235" s="665">
        <v>2863.15</v>
      </c>
      <c r="K235" s="243">
        <v>208720000</v>
      </c>
      <c r="L235" s="665">
        <v>2290.71</v>
      </c>
      <c r="M235" s="38">
        <v>250882000</v>
      </c>
      <c r="N235" s="528">
        <v>96.17</v>
      </c>
      <c r="O235" s="528">
        <v>2753.44</v>
      </c>
      <c r="P235" s="243">
        <v>211472000</v>
      </c>
      <c r="Q235" s="528">
        <v>101.32</v>
      </c>
      <c r="R235" s="665">
        <v>2320.91</v>
      </c>
      <c r="S235" s="38">
        <v>10473000</v>
      </c>
      <c r="T235" s="528">
        <v>5.0199999999999996</v>
      </c>
      <c r="U235" s="528">
        <v>114.94</v>
      </c>
      <c r="V235" s="243">
        <v>-13225000</v>
      </c>
      <c r="W235" s="528">
        <v>-6.34</v>
      </c>
      <c r="X235" s="528">
        <v>-145.13999999999999</v>
      </c>
      <c r="Y235" s="672" t="s">
        <v>197</v>
      </c>
      <c r="Z235" s="451"/>
    </row>
    <row r="236" spans="1:26" ht="20.100000000000001" customHeight="1" x14ac:dyDescent="0.3">
      <c r="A236" s="433"/>
      <c r="B236" s="408">
        <v>6095</v>
      </c>
      <c r="C236" s="326"/>
      <c r="D236" s="325" t="s">
        <v>66</v>
      </c>
      <c r="E236" s="299">
        <v>4469</v>
      </c>
      <c r="F236" s="299">
        <v>6212</v>
      </c>
      <c r="G236" s="528">
        <v>31.47</v>
      </c>
      <c r="H236" s="528">
        <v>0.11</v>
      </c>
      <c r="I236" s="243">
        <v>58945000</v>
      </c>
      <c r="J236" s="665">
        <v>790.74</v>
      </c>
      <c r="K236" s="243">
        <v>58945000</v>
      </c>
      <c r="L236" s="665">
        <v>790.74</v>
      </c>
      <c r="M236" s="38">
        <v>54732000</v>
      </c>
      <c r="N236" s="528">
        <v>92.85</v>
      </c>
      <c r="O236" s="528">
        <v>734.22</v>
      </c>
      <c r="P236" s="243">
        <v>54732000</v>
      </c>
      <c r="Q236" s="528">
        <v>92.85</v>
      </c>
      <c r="R236" s="665">
        <v>734.22</v>
      </c>
      <c r="S236" s="38">
        <v>8680000</v>
      </c>
      <c r="T236" s="528">
        <v>14.73</v>
      </c>
      <c r="U236" s="528">
        <v>116.44</v>
      </c>
      <c r="V236" s="243">
        <v>-4467000</v>
      </c>
      <c r="W236" s="528">
        <v>-7.58</v>
      </c>
      <c r="X236" s="528">
        <v>-59.92</v>
      </c>
      <c r="Y236" s="675" t="s">
        <v>197</v>
      </c>
      <c r="Z236" s="451"/>
    </row>
    <row r="237" spans="1:26" ht="20.100000000000001" customHeight="1" x14ac:dyDescent="0.3">
      <c r="A237" s="433"/>
      <c r="B237" s="408">
        <v>6087</v>
      </c>
      <c r="C237" s="326"/>
      <c r="D237" s="325" t="s">
        <v>496</v>
      </c>
      <c r="E237" s="299">
        <v>2841</v>
      </c>
      <c r="F237" s="299">
        <v>4965</v>
      </c>
      <c r="G237" s="528">
        <v>30.56</v>
      </c>
      <c r="H237" s="528">
        <v>1.1299999999999999</v>
      </c>
      <c r="I237" s="243">
        <v>80126000</v>
      </c>
      <c r="J237" s="665">
        <v>1344.85</v>
      </c>
      <c r="K237" s="243">
        <v>80126000</v>
      </c>
      <c r="L237" s="665">
        <v>1344.85</v>
      </c>
      <c r="M237" s="38">
        <v>70462000</v>
      </c>
      <c r="N237" s="528">
        <v>87.94</v>
      </c>
      <c r="O237" s="528">
        <v>1182.6500000000001</v>
      </c>
      <c r="P237" s="243">
        <v>70462000</v>
      </c>
      <c r="Q237" s="528">
        <v>87.94</v>
      </c>
      <c r="R237" s="665">
        <v>1182.6500000000001</v>
      </c>
      <c r="S237" s="38">
        <v>6674000</v>
      </c>
      <c r="T237" s="528">
        <v>8.33</v>
      </c>
      <c r="U237" s="528">
        <v>112.02</v>
      </c>
      <c r="V237" s="243">
        <v>2991000</v>
      </c>
      <c r="W237" s="528">
        <v>3.73</v>
      </c>
      <c r="X237" s="528">
        <v>50.2</v>
      </c>
      <c r="Y237" s="675" t="s">
        <v>197</v>
      </c>
      <c r="Z237" s="451"/>
    </row>
    <row r="238" spans="1:26" ht="20.100000000000001" customHeight="1" x14ac:dyDescent="0.3">
      <c r="A238" s="324"/>
      <c r="B238" s="408"/>
      <c r="C238" s="325"/>
      <c r="D238" s="325" t="s">
        <v>118</v>
      </c>
      <c r="E238" s="299">
        <v>10987</v>
      </c>
      <c r="F238" s="299">
        <v>18770</v>
      </c>
      <c r="G238" s="528">
        <v>32.07</v>
      </c>
      <c r="H238" s="528">
        <v>1.9</v>
      </c>
      <c r="I238" s="243">
        <v>399950000</v>
      </c>
      <c r="J238" s="528">
        <v>1775.66</v>
      </c>
      <c r="K238" s="243">
        <v>347791000</v>
      </c>
      <c r="L238" s="528">
        <v>1544.09</v>
      </c>
      <c r="M238" s="243">
        <v>376076000</v>
      </c>
      <c r="N238" s="528">
        <v>94.03</v>
      </c>
      <c r="O238" s="528">
        <v>1669.67</v>
      </c>
      <c r="P238" s="243">
        <v>336666000</v>
      </c>
      <c r="Q238" s="528">
        <v>96.8</v>
      </c>
      <c r="R238" s="528">
        <v>1494.7</v>
      </c>
      <c r="S238" s="243">
        <v>25827000</v>
      </c>
      <c r="T238" s="528">
        <v>7.43</v>
      </c>
      <c r="U238" s="528">
        <v>114.66</v>
      </c>
      <c r="V238" s="243">
        <v>-14701000</v>
      </c>
      <c r="W238" s="528">
        <v>-4.2300000000000004</v>
      </c>
      <c r="X238" s="528">
        <v>-65.27</v>
      </c>
      <c r="Y238" s="672">
        <v>69.97</v>
      </c>
      <c r="Z238" s="451"/>
    </row>
    <row r="239" spans="1:26" ht="20.100000000000001" customHeight="1" x14ac:dyDescent="0.3">
      <c r="A239" s="1203">
        <v>1039</v>
      </c>
      <c r="B239" s="408">
        <v>1912</v>
      </c>
      <c r="C239" s="1196" t="s">
        <v>203</v>
      </c>
      <c r="D239" s="325" t="s">
        <v>211</v>
      </c>
      <c r="E239" s="299">
        <v>4457</v>
      </c>
      <c r="F239" s="299">
        <v>10803</v>
      </c>
      <c r="G239" s="528">
        <v>28.97</v>
      </c>
      <c r="H239" s="528">
        <v>5.71</v>
      </c>
      <c r="I239" s="243">
        <v>239196000</v>
      </c>
      <c r="J239" s="665">
        <v>1845.14</v>
      </c>
      <c r="K239" s="243">
        <v>239196000</v>
      </c>
      <c r="L239" s="665">
        <v>1845.14</v>
      </c>
      <c r="M239" s="38">
        <v>221243000</v>
      </c>
      <c r="N239" s="528">
        <v>92.49</v>
      </c>
      <c r="O239" s="528">
        <v>1706.65</v>
      </c>
      <c r="P239" s="243">
        <v>221243000</v>
      </c>
      <c r="Q239" s="528">
        <v>92.49</v>
      </c>
      <c r="R239" s="665">
        <v>1706.65</v>
      </c>
      <c r="S239" s="38">
        <v>14652000</v>
      </c>
      <c r="T239" s="528">
        <v>6.13</v>
      </c>
      <c r="U239" s="528">
        <v>113.02</v>
      </c>
      <c r="V239" s="243">
        <v>3301000</v>
      </c>
      <c r="W239" s="528">
        <v>1.38</v>
      </c>
      <c r="X239" s="528">
        <v>25.46</v>
      </c>
      <c r="Y239" s="1215">
        <v>59.92</v>
      </c>
      <c r="Z239" s="451"/>
    </row>
    <row r="240" spans="1:26" ht="20.100000000000001" customHeight="1" x14ac:dyDescent="0.3">
      <c r="A240" s="1197"/>
      <c r="B240" s="408"/>
      <c r="C240" s="1197"/>
      <c r="D240" s="325" t="s">
        <v>118</v>
      </c>
      <c r="E240" s="299">
        <v>4457</v>
      </c>
      <c r="F240" s="299">
        <v>10803</v>
      </c>
      <c r="G240" s="528">
        <v>28.97</v>
      </c>
      <c r="H240" s="528">
        <v>5.71</v>
      </c>
      <c r="I240" s="243">
        <v>239196000</v>
      </c>
      <c r="J240" s="528">
        <v>1845.14</v>
      </c>
      <c r="K240" s="243">
        <v>239196000</v>
      </c>
      <c r="L240" s="528">
        <v>1845.14</v>
      </c>
      <c r="M240" s="243">
        <v>221243000</v>
      </c>
      <c r="N240" s="528">
        <v>92.49</v>
      </c>
      <c r="O240" s="528">
        <v>1706.65</v>
      </c>
      <c r="P240" s="243">
        <v>221243000</v>
      </c>
      <c r="Q240" s="528">
        <v>92.49</v>
      </c>
      <c r="R240" s="528">
        <v>1706.65</v>
      </c>
      <c r="S240" s="243">
        <v>14652000</v>
      </c>
      <c r="T240" s="528">
        <v>6.13</v>
      </c>
      <c r="U240" s="528">
        <v>113.02</v>
      </c>
      <c r="V240" s="243">
        <v>3301000</v>
      </c>
      <c r="W240" s="528">
        <v>1.38</v>
      </c>
      <c r="X240" s="528">
        <v>25.46</v>
      </c>
      <c r="Y240" s="1216"/>
      <c r="Z240" s="451"/>
    </row>
    <row r="241" spans="1:26" ht="20.100000000000001" customHeight="1" x14ac:dyDescent="0.3">
      <c r="A241" s="324">
        <v>1548</v>
      </c>
      <c r="B241" s="408">
        <v>1930</v>
      </c>
      <c r="C241" s="325" t="s">
        <v>73</v>
      </c>
      <c r="D241" s="325" t="s">
        <v>154</v>
      </c>
      <c r="E241" s="299">
        <v>1196</v>
      </c>
      <c r="F241" s="299">
        <v>1455</v>
      </c>
      <c r="G241" s="528">
        <v>76.819999999999993</v>
      </c>
      <c r="H241" s="528">
        <v>82.82</v>
      </c>
      <c r="I241" s="243">
        <v>67734000</v>
      </c>
      <c r="J241" s="665">
        <v>3879.38</v>
      </c>
      <c r="K241" s="243">
        <v>67734000</v>
      </c>
      <c r="L241" s="665">
        <v>3879.38</v>
      </c>
      <c r="M241" s="38">
        <v>109663000</v>
      </c>
      <c r="N241" s="528">
        <v>161.9</v>
      </c>
      <c r="O241" s="528">
        <v>6280.81</v>
      </c>
      <c r="P241" s="243">
        <v>109663000</v>
      </c>
      <c r="Q241" s="528">
        <v>161.9</v>
      </c>
      <c r="R241" s="665">
        <v>6280.81</v>
      </c>
      <c r="S241" s="38">
        <v>3650000</v>
      </c>
      <c r="T241" s="528">
        <v>5.39</v>
      </c>
      <c r="U241" s="528">
        <v>209.05</v>
      </c>
      <c r="V241" s="243">
        <v>-45579000</v>
      </c>
      <c r="W241" s="528">
        <v>-67.290000000000006</v>
      </c>
      <c r="X241" s="528">
        <v>-2610.48</v>
      </c>
      <c r="Y241" s="672" t="s">
        <v>197</v>
      </c>
      <c r="Z241" s="451"/>
    </row>
    <row r="242" spans="1:26" ht="20.100000000000001" customHeight="1" x14ac:dyDescent="0.3">
      <c r="A242" s="433"/>
      <c r="B242" s="408">
        <v>1931</v>
      </c>
      <c r="C242" s="326"/>
      <c r="D242" s="325" t="s">
        <v>155</v>
      </c>
      <c r="E242" s="299">
        <v>6928</v>
      </c>
      <c r="F242" s="299">
        <v>13907</v>
      </c>
      <c r="G242" s="528">
        <v>36.58</v>
      </c>
      <c r="H242" s="528">
        <v>7.43</v>
      </c>
      <c r="I242" s="243">
        <v>164724000</v>
      </c>
      <c r="J242" s="665">
        <v>987.06</v>
      </c>
      <c r="K242" s="243">
        <v>163970000</v>
      </c>
      <c r="L242" s="665">
        <v>982.54</v>
      </c>
      <c r="M242" s="38">
        <v>334098000</v>
      </c>
      <c r="N242" s="528">
        <v>202.82</v>
      </c>
      <c r="O242" s="528">
        <v>2001.98</v>
      </c>
      <c r="P242" s="243">
        <v>324557000</v>
      </c>
      <c r="Q242" s="528">
        <v>197.94</v>
      </c>
      <c r="R242" s="665">
        <v>1944.81</v>
      </c>
      <c r="S242" s="38">
        <v>20446000</v>
      </c>
      <c r="T242" s="528">
        <v>12.47</v>
      </c>
      <c r="U242" s="528">
        <v>122.52</v>
      </c>
      <c r="V242" s="243">
        <v>-181033000</v>
      </c>
      <c r="W242" s="528">
        <v>-110.41</v>
      </c>
      <c r="X242" s="528">
        <v>-1084.78</v>
      </c>
      <c r="Y242" s="675" t="s">
        <v>197</v>
      </c>
      <c r="Z242" s="451"/>
    </row>
    <row r="243" spans="1:26" ht="20.100000000000001" customHeight="1" x14ac:dyDescent="0.3">
      <c r="A243" s="433"/>
      <c r="B243" s="408">
        <v>1932</v>
      </c>
      <c r="C243" s="326"/>
      <c r="D243" s="325" t="s">
        <v>156</v>
      </c>
      <c r="E243" s="299">
        <v>3262</v>
      </c>
      <c r="F243" s="299">
        <v>6567</v>
      </c>
      <c r="G243" s="528">
        <v>32.03</v>
      </c>
      <c r="H243" s="528">
        <v>2.21</v>
      </c>
      <c r="I243" s="243">
        <v>30985000</v>
      </c>
      <c r="J243" s="665">
        <v>393.19</v>
      </c>
      <c r="K243" s="243">
        <v>30985000</v>
      </c>
      <c r="L243" s="665">
        <v>393.19</v>
      </c>
      <c r="M243" s="38">
        <v>66210000</v>
      </c>
      <c r="N243" s="528">
        <v>213.68</v>
      </c>
      <c r="O243" s="528">
        <v>840.19</v>
      </c>
      <c r="P243" s="243">
        <v>66210000</v>
      </c>
      <c r="Q243" s="528">
        <v>213.68</v>
      </c>
      <c r="R243" s="665">
        <v>840.19</v>
      </c>
      <c r="S243" s="38">
        <v>9476000</v>
      </c>
      <c r="T243" s="528">
        <v>30.58</v>
      </c>
      <c r="U243" s="528">
        <v>120.25</v>
      </c>
      <c r="V243" s="243">
        <v>-44701000</v>
      </c>
      <c r="W243" s="528">
        <v>-144.27000000000001</v>
      </c>
      <c r="X243" s="528">
        <v>-567.24</v>
      </c>
      <c r="Y243" s="675" t="s">
        <v>197</v>
      </c>
      <c r="Z243" s="451"/>
    </row>
    <row r="244" spans="1:26" ht="20.100000000000001" customHeight="1" x14ac:dyDescent="0.3">
      <c r="A244" s="324"/>
      <c r="B244" s="408"/>
      <c r="C244" s="325"/>
      <c r="D244" s="325" t="s">
        <v>118</v>
      </c>
      <c r="E244" s="299">
        <v>11386</v>
      </c>
      <c r="F244" s="299">
        <v>21929</v>
      </c>
      <c r="G244" s="528">
        <v>37.89</v>
      </c>
      <c r="H244" s="528">
        <v>10.87</v>
      </c>
      <c r="I244" s="243">
        <v>263443000</v>
      </c>
      <c r="J244" s="528">
        <v>1001.12</v>
      </c>
      <c r="K244" s="243">
        <v>262688000</v>
      </c>
      <c r="L244" s="528">
        <v>998.25</v>
      </c>
      <c r="M244" s="243">
        <v>509971000</v>
      </c>
      <c r="N244" s="528">
        <v>193.58</v>
      </c>
      <c r="O244" s="528">
        <v>1937.96</v>
      </c>
      <c r="P244" s="243">
        <v>500430000</v>
      </c>
      <c r="Q244" s="528">
        <v>190.5</v>
      </c>
      <c r="R244" s="528">
        <v>1901.71</v>
      </c>
      <c r="S244" s="243">
        <v>33573000</v>
      </c>
      <c r="T244" s="528">
        <v>12.78</v>
      </c>
      <c r="U244" s="528">
        <v>127.58</v>
      </c>
      <c r="V244" s="243">
        <v>-271314000</v>
      </c>
      <c r="W244" s="528">
        <v>-103.28</v>
      </c>
      <c r="X244" s="528">
        <v>-1031.03</v>
      </c>
      <c r="Y244" s="672">
        <v>36.08</v>
      </c>
      <c r="Z244" s="451"/>
    </row>
    <row r="245" spans="1:26" ht="20.100000000000001" customHeight="1" x14ac:dyDescent="0.3">
      <c r="A245" s="324">
        <v>1600</v>
      </c>
      <c r="B245" s="408">
        <v>2353</v>
      </c>
      <c r="C245" s="325" t="s">
        <v>178</v>
      </c>
      <c r="D245" s="325" t="s">
        <v>135</v>
      </c>
      <c r="E245" s="299">
        <v>6261</v>
      </c>
      <c r="F245" s="299">
        <v>12818</v>
      </c>
      <c r="G245" s="528">
        <v>43.64</v>
      </c>
      <c r="H245" s="528">
        <v>22.58</v>
      </c>
      <c r="I245" s="243">
        <v>476825000</v>
      </c>
      <c r="J245" s="528">
        <v>3099.97</v>
      </c>
      <c r="K245" s="243">
        <v>398343000</v>
      </c>
      <c r="L245" s="528">
        <v>2589.7399999999998</v>
      </c>
      <c r="M245" s="243">
        <v>474283000</v>
      </c>
      <c r="N245" s="528">
        <v>99.47</v>
      </c>
      <c r="O245" s="528">
        <v>3083.44</v>
      </c>
      <c r="P245" s="243">
        <v>393505000</v>
      </c>
      <c r="Q245" s="528">
        <v>98.79</v>
      </c>
      <c r="R245" s="528">
        <v>2558.2800000000002</v>
      </c>
      <c r="S245" s="243">
        <v>31412000</v>
      </c>
      <c r="T245" s="528">
        <v>7.89</v>
      </c>
      <c r="U245" s="528">
        <v>204.22</v>
      </c>
      <c r="V245" s="243">
        <v>-26573000</v>
      </c>
      <c r="W245" s="528">
        <v>-6.67</v>
      </c>
      <c r="X245" s="528">
        <v>-172.76</v>
      </c>
      <c r="Y245" s="672" t="s">
        <v>197</v>
      </c>
      <c r="Z245" s="451"/>
    </row>
    <row r="246" spans="1:26" ht="20.100000000000001" customHeight="1" x14ac:dyDescent="0.3">
      <c r="A246" s="433"/>
      <c r="B246" s="408">
        <v>2356</v>
      </c>
      <c r="C246" s="326"/>
      <c r="D246" s="325" t="s">
        <v>268</v>
      </c>
      <c r="E246" s="299">
        <v>6463</v>
      </c>
      <c r="F246" s="299">
        <v>14526</v>
      </c>
      <c r="G246" s="528">
        <v>30.24</v>
      </c>
      <c r="H246" s="528">
        <v>5.43</v>
      </c>
      <c r="I246" s="243">
        <v>190196000</v>
      </c>
      <c r="J246" s="528">
        <v>1091.1199999999999</v>
      </c>
      <c r="K246" s="243">
        <v>190196000</v>
      </c>
      <c r="L246" s="528">
        <v>1091.1199999999999</v>
      </c>
      <c r="M246" s="243">
        <v>149050000</v>
      </c>
      <c r="N246" s="528">
        <v>78.37</v>
      </c>
      <c r="O246" s="528">
        <v>855.08</v>
      </c>
      <c r="P246" s="243">
        <v>149050000</v>
      </c>
      <c r="Q246" s="528">
        <v>78.37</v>
      </c>
      <c r="R246" s="528">
        <v>855.08</v>
      </c>
      <c r="S246" s="243">
        <v>17755000</v>
      </c>
      <c r="T246" s="528">
        <v>9.34</v>
      </c>
      <c r="U246" s="528">
        <v>101.86</v>
      </c>
      <c r="V246" s="243">
        <v>23391000</v>
      </c>
      <c r="W246" s="528">
        <v>12.3</v>
      </c>
      <c r="X246" s="528">
        <v>134.19</v>
      </c>
      <c r="Y246" s="675" t="s">
        <v>197</v>
      </c>
      <c r="Z246" s="451"/>
    </row>
    <row r="247" spans="1:26" ht="20.100000000000001" customHeight="1" x14ac:dyDescent="0.3">
      <c r="A247" s="433"/>
      <c r="B247" s="408">
        <v>1315</v>
      </c>
      <c r="C247" s="326"/>
      <c r="D247" s="325" t="s">
        <v>142</v>
      </c>
      <c r="E247" s="299">
        <v>2500</v>
      </c>
      <c r="F247" s="299">
        <v>5232</v>
      </c>
      <c r="G247" s="528">
        <v>30.26</v>
      </c>
      <c r="H247" s="528">
        <v>0.84</v>
      </c>
      <c r="I247" s="243">
        <v>25507000</v>
      </c>
      <c r="J247" s="528">
        <v>406.27</v>
      </c>
      <c r="K247" s="243">
        <v>25507000</v>
      </c>
      <c r="L247" s="528">
        <v>406.27</v>
      </c>
      <c r="M247" s="243">
        <v>14745000</v>
      </c>
      <c r="N247" s="528">
        <v>57.81</v>
      </c>
      <c r="O247" s="528">
        <v>234.85</v>
      </c>
      <c r="P247" s="243">
        <v>14745000</v>
      </c>
      <c r="Q247" s="528">
        <v>57.81</v>
      </c>
      <c r="R247" s="528">
        <v>234.85</v>
      </c>
      <c r="S247" s="243">
        <v>3243000</v>
      </c>
      <c r="T247" s="528">
        <v>12.71</v>
      </c>
      <c r="U247" s="528">
        <v>51.65</v>
      </c>
      <c r="V247" s="243">
        <v>7519000</v>
      </c>
      <c r="W247" s="528">
        <v>29.48</v>
      </c>
      <c r="X247" s="528">
        <v>119.76</v>
      </c>
      <c r="Y247" s="675"/>
      <c r="Z247" s="451"/>
    </row>
    <row r="248" spans="1:26" ht="20.100000000000001" customHeight="1" x14ac:dyDescent="0.3">
      <c r="A248" s="433"/>
      <c r="B248" s="408">
        <v>6023</v>
      </c>
      <c r="C248" s="326"/>
      <c r="D248" s="325" t="s">
        <v>269</v>
      </c>
      <c r="E248" s="299">
        <v>493</v>
      </c>
      <c r="F248" s="299">
        <v>805</v>
      </c>
      <c r="G248" s="528">
        <v>55.85</v>
      </c>
      <c r="H248" s="528">
        <v>47.95</v>
      </c>
      <c r="I248" s="243">
        <v>19823000</v>
      </c>
      <c r="J248" s="528">
        <v>2052.0700000000002</v>
      </c>
      <c r="K248" s="243">
        <v>19823000</v>
      </c>
      <c r="L248" s="528">
        <v>2052.0700000000002</v>
      </c>
      <c r="M248" s="243">
        <v>26540000</v>
      </c>
      <c r="N248" s="528">
        <v>133.88</v>
      </c>
      <c r="O248" s="528">
        <v>2747.41</v>
      </c>
      <c r="P248" s="243">
        <v>26540000</v>
      </c>
      <c r="Q248" s="528">
        <v>133.88</v>
      </c>
      <c r="R248" s="528">
        <v>2747.41</v>
      </c>
      <c r="S248" s="243">
        <v>1787000</v>
      </c>
      <c r="T248" s="528">
        <v>9.01</v>
      </c>
      <c r="U248" s="528">
        <v>184.99</v>
      </c>
      <c r="V248" s="243">
        <v>-8505000</v>
      </c>
      <c r="W248" s="528">
        <v>-42.9</v>
      </c>
      <c r="X248" s="528">
        <v>-880.43</v>
      </c>
      <c r="Y248" s="675" t="s">
        <v>197</v>
      </c>
      <c r="Z248" s="451"/>
    </row>
    <row r="249" spans="1:26" ht="20.100000000000001" customHeight="1" x14ac:dyDescent="0.3">
      <c r="A249" s="433"/>
      <c r="B249" s="408">
        <v>2352</v>
      </c>
      <c r="C249" s="326"/>
      <c r="D249" s="325" t="s">
        <v>141</v>
      </c>
      <c r="E249" s="299">
        <v>785</v>
      </c>
      <c r="F249" s="299">
        <v>1459</v>
      </c>
      <c r="G249" s="528">
        <v>53.6</v>
      </c>
      <c r="H249" s="528">
        <v>39.409999999999997</v>
      </c>
      <c r="I249" s="243">
        <v>106663000</v>
      </c>
      <c r="J249" s="528">
        <v>6092.24</v>
      </c>
      <c r="K249" s="243">
        <v>106663000</v>
      </c>
      <c r="L249" s="528">
        <v>6092.24</v>
      </c>
      <c r="M249" s="243">
        <v>92896000</v>
      </c>
      <c r="N249" s="528">
        <v>87.09</v>
      </c>
      <c r="O249" s="528">
        <v>5305.92</v>
      </c>
      <c r="P249" s="243">
        <v>92896000</v>
      </c>
      <c r="Q249" s="528">
        <v>87.09</v>
      </c>
      <c r="R249" s="528">
        <v>5305.92</v>
      </c>
      <c r="S249" s="243">
        <v>5333000</v>
      </c>
      <c r="T249" s="528">
        <v>5</v>
      </c>
      <c r="U249" s="528">
        <v>304.60000000000002</v>
      </c>
      <c r="V249" s="243">
        <v>8434000</v>
      </c>
      <c r="W249" s="528">
        <v>7.91</v>
      </c>
      <c r="X249" s="528">
        <v>481.72</v>
      </c>
      <c r="Y249" s="675" t="s">
        <v>197</v>
      </c>
      <c r="Z249" s="451"/>
    </row>
    <row r="250" spans="1:26" ht="20.100000000000001" customHeight="1" x14ac:dyDescent="0.3">
      <c r="A250" s="324"/>
      <c r="B250" s="408"/>
      <c r="C250" s="325"/>
      <c r="D250" s="325" t="s">
        <v>118</v>
      </c>
      <c r="E250" s="299">
        <v>16502</v>
      </c>
      <c r="F250" s="299">
        <v>34840</v>
      </c>
      <c r="G250" s="528">
        <v>36.74</v>
      </c>
      <c r="H250" s="528">
        <v>13.46</v>
      </c>
      <c r="I250" s="243">
        <v>819014000</v>
      </c>
      <c r="J250" s="528">
        <v>1958.99</v>
      </c>
      <c r="K250" s="243">
        <v>740532000</v>
      </c>
      <c r="L250" s="528">
        <v>1771.27</v>
      </c>
      <c r="M250" s="243">
        <v>757515000</v>
      </c>
      <c r="N250" s="528">
        <v>92.49</v>
      </c>
      <c r="O250" s="528">
        <v>1811.89</v>
      </c>
      <c r="P250" s="243">
        <v>676736000</v>
      </c>
      <c r="Q250" s="528">
        <v>91.39</v>
      </c>
      <c r="R250" s="528">
        <v>1618.68</v>
      </c>
      <c r="S250" s="243">
        <v>59530000</v>
      </c>
      <c r="T250" s="528">
        <v>8.0399999999999991</v>
      </c>
      <c r="U250" s="528">
        <v>142.38999999999999</v>
      </c>
      <c r="V250" s="243">
        <v>4266000</v>
      </c>
      <c r="W250" s="528">
        <v>0.57999999999999996</v>
      </c>
      <c r="X250" s="528">
        <v>10.199999999999999</v>
      </c>
      <c r="Y250" s="672">
        <v>63.91</v>
      </c>
      <c r="Z250" s="451"/>
    </row>
    <row r="251" spans="1:26" ht="20.100000000000001" customHeight="1" x14ac:dyDescent="0.3">
      <c r="A251" s="1203">
        <v>1241</v>
      </c>
      <c r="B251" s="408">
        <v>2096</v>
      </c>
      <c r="C251" s="1196" t="s">
        <v>804</v>
      </c>
      <c r="D251" s="325" t="s">
        <v>158</v>
      </c>
      <c r="E251" s="299">
        <v>3514</v>
      </c>
      <c r="F251" s="299">
        <v>7582</v>
      </c>
      <c r="G251" s="528">
        <v>26.77</v>
      </c>
      <c r="H251" s="528">
        <v>1.57</v>
      </c>
      <c r="I251" s="243">
        <v>189760000</v>
      </c>
      <c r="J251" s="665">
        <v>2085.64</v>
      </c>
      <c r="K251" s="243">
        <v>142333000</v>
      </c>
      <c r="L251" s="665">
        <v>1564.37</v>
      </c>
      <c r="M251" s="38">
        <v>177500000</v>
      </c>
      <c r="N251" s="528">
        <v>93.54</v>
      </c>
      <c r="O251" s="528">
        <v>1950.89</v>
      </c>
      <c r="P251" s="243">
        <v>133306000</v>
      </c>
      <c r="Q251" s="528">
        <v>93.66</v>
      </c>
      <c r="R251" s="665">
        <v>1465.16</v>
      </c>
      <c r="S251" s="38">
        <v>12910000</v>
      </c>
      <c r="T251" s="528">
        <v>9.07</v>
      </c>
      <c r="U251" s="528">
        <v>141.88999999999999</v>
      </c>
      <c r="V251" s="243">
        <v>-3882000</v>
      </c>
      <c r="W251" s="528">
        <v>-2.73</v>
      </c>
      <c r="X251" s="528">
        <v>-42.67</v>
      </c>
      <c r="Y251" s="1215">
        <v>95.41</v>
      </c>
      <c r="Z251" s="451"/>
    </row>
    <row r="252" spans="1:26" ht="20.100000000000001" customHeight="1" x14ac:dyDescent="0.3">
      <c r="A252" s="1197"/>
      <c r="B252" s="408"/>
      <c r="C252" s="1197"/>
      <c r="D252" s="325" t="s">
        <v>118</v>
      </c>
      <c r="E252" s="299">
        <v>3514</v>
      </c>
      <c r="F252" s="299">
        <v>7582</v>
      </c>
      <c r="G252" s="528">
        <v>26.77</v>
      </c>
      <c r="H252" s="528">
        <v>1.57</v>
      </c>
      <c r="I252" s="243">
        <v>189760000</v>
      </c>
      <c r="J252" s="528">
        <v>2085.64</v>
      </c>
      <c r="K252" s="243">
        <v>142333000</v>
      </c>
      <c r="L252" s="528">
        <v>1564.37</v>
      </c>
      <c r="M252" s="243">
        <v>177500000</v>
      </c>
      <c r="N252" s="528">
        <v>93.54</v>
      </c>
      <c r="O252" s="528">
        <v>1950.89</v>
      </c>
      <c r="P252" s="243">
        <v>133306000</v>
      </c>
      <c r="Q252" s="528">
        <v>93.66</v>
      </c>
      <c r="R252" s="528">
        <v>1465.16</v>
      </c>
      <c r="S252" s="243">
        <v>12910000</v>
      </c>
      <c r="T252" s="528">
        <v>9.07</v>
      </c>
      <c r="U252" s="528">
        <v>141.88999999999999</v>
      </c>
      <c r="V252" s="243">
        <v>-3882000</v>
      </c>
      <c r="W252" s="528">
        <v>-2.73</v>
      </c>
      <c r="X252" s="528">
        <v>-42.67</v>
      </c>
      <c r="Y252" s="1216"/>
      <c r="Z252" s="451"/>
    </row>
    <row r="253" spans="1:26" ht="20.100000000000001" customHeight="1" x14ac:dyDescent="0.3">
      <c r="A253" s="324">
        <v>1469</v>
      </c>
      <c r="B253" s="408">
        <v>2229</v>
      </c>
      <c r="C253" s="325" t="s">
        <v>4</v>
      </c>
      <c r="D253" s="325" t="s">
        <v>569</v>
      </c>
      <c r="E253" s="299">
        <v>1060</v>
      </c>
      <c r="F253" s="299">
        <v>2058</v>
      </c>
      <c r="G253" s="528">
        <v>46.17</v>
      </c>
      <c r="H253" s="528">
        <v>26.09</v>
      </c>
      <c r="I253" s="243">
        <v>88538000</v>
      </c>
      <c r="J253" s="665">
        <v>3585.11</v>
      </c>
      <c r="K253" s="243">
        <v>75230000</v>
      </c>
      <c r="L253" s="665">
        <v>3046.24</v>
      </c>
      <c r="M253" s="38">
        <v>92847000</v>
      </c>
      <c r="N253" s="528">
        <v>104.87</v>
      </c>
      <c r="O253" s="528">
        <v>3759.6</v>
      </c>
      <c r="P253" s="243">
        <v>81241000</v>
      </c>
      <c r="Q253" s="528">
        <v>107.99</v>
      </c>
      <c r="R253" s="665">
        <v>3289.64</v>
      </c>
      <c r="S253" s="38">
        <v>2734000</v>
      </c>
      <c r="T253" s="528">
        <v>3.63</v>
      </c>
      <c r="U253" s="528">
        <v>110.71</v>
      </c>
      <c r="V253" s="243">
        <v>-8746000</v>
      </c>
      <c r="W253" s="528">
        <v>-11.63</v>
      </c>
      <c r="X253" s="528">
        <v>-354.15</v>
      </c>
      <c r="Y253" s="672" t="s">
        <v>197</v>
      </c>
      <c r="Z253" s="451"/>
    </row>
    <row r="254" spans="1:26" ht="20.100000000000001" customHeight="1" x14ac:dyDescent="0.3">
      <c r="A254" s="433"/>
      <c r="B254" s="408">
        <v>2228</v>
      </c>
      <c r="C254" s="326"/>
      <c r="D254" s="325" t="s">
        <v>663</v>
      </c>
      <c r="E254" s="299">
        <v>5383</v>
      </c>
      <c r="F254" s="299">
        <v>8631</v>
      </c>
      <c r="G254" s="528">
        <v>34.43</v>
      </c>
      <c r="H254" s="528">
        <v>8.31</v>
      </c>
      <c r="I254" s="243">
        <v>149355000</v>
      </c>
      <c r="J254" s="665">
        <v>1442.04</v>
      </c>
      <c r="K254" s="243">
        <v>149355000</v>
      </c>
      <c r="L254" s="665">
        <v>1442.04</v>
      </c>
      <c r="M254" s="38">
        <v>120874000</v>
      </c>
      <c r="N254" s="528">
        <v>80.930000000000007</v>
      </c>
      <c r="O254" s="528">
        <v>1167.05</v>
      </c>
      <c r="P254" s="243">
        <v>120874000</v>
      </c>
      <c r="Q254" s="528">
        <v>80.930000000000007</v>
      </c>
      <c r="R254" s="665">
        <v>1167.05</v>
      </c>
      <c r="S254" s="38">
        <v>13714000</v>
      </c>
      <c r="T254" s="528">
        <v>9.18</v>
      </c>
      <c r="U254" s="528">
        <v>132.41</v>
      </c>
      <c r="V254" s="243">
        <v>14767000</v>
      </c>
      <c r="W254" s="528">
        <v>9.89</v>
      </c>
      <c r="X254" s="528">
        <v>142.58000000000001</v>
      </c>
      <c r="Y254" s="675" t="s">
        <v>197</v>
      </c>
      <c r="Z254" s="451"/>
    </row>
    <row r="255" spans="1:26" ht="20.100000000000001" customHeight="1" x14ac:dyDescent="0.3">
      <c r="A255" s="433"/>
      <c r="B255" s="408">
        <v>2232</v>
      </c>
      <c r="C255" s="326"/>
      <c r="D255" s="325" t="s">
        <v>131</v>
      </c>
      <c r="E255" s="299">
        <v>1257</v>
      </c>
      <c r="F255" s="299">
        <v>2479</v>
      </c>
      <c r="G255" s="528">
        <v>51.4</v>
      </c>
      <c r="H255" s="528">
        <v>34.33</v>
      </c>
      <c r="I255" s="243">
        <v>138760000</v>
      </c>
      <c r="J255" s="665">
        <v>4664.5200000000004</v>
      </c>
      <c r="K255" s="243">
        <v>138760000</v>
      </c>
      <c r="L255" s="665">
        <v>4664.5200000000004</v>
      </c>
      <c r="M255" s="38">
        <v>160918000</v>
      </c>
      <c r="N255" s="528">
        <v>115.97</v>
      </c>
      <c r="O255" s="528">
        <v>5409.37</v>
      </c>
      <c r="P255" s="243">
        <v>160918000</v>
      </c>
      <c r="Q255" s="528">
        <v>115.97</v>
      </c>
      <c r="R255" s="665">
        <v>5409.37</v>
      </c>
      <c r="S255" s="38">
        <v>3470000</v>
      </c>
      <c r="T255" s="528">
        <v>2.5</v>
      </c>
      <c r="U255" s="528">
        <v>116.65</v>
      </c>
      <c r="V255" s="243">
        <v>-25627000</v>
      </c>
      <c r="W255" s="528">
        <v>-18.47</v>
      </c>
      <c r="X255" s="528">
        <v>-861.47</v>
      </c>
      <c r="Y255" s="675" t="s">
        <v>197</v>
      </c>
      <c r="Z255" s="451"/>
    </row>
    <row r="256" spans="1:26" ht="20.100000000000001" customHeight="1" x14ac:dyDescent="0.3">
      <c r="A256" s="433"/>
      <c r="B256" s="408">
        <v>2230</v>
      </c>
      <c r="C256" s="326"/>
      <c r="D256" s="325" t="s">
        <v>59</v>
      </c>
      <c r="E256" s="299">
        <v>13543</v>
      </c>
      <c r="F256" s="299">
        <v>24685</v>
      </c>
      <c r="G256" s="528">
        <v>28.66</v>
      </c>
      <c r="H256" s="528">
        <v>3.97</v>
      </c>
      <c r="I256" s="243">
        <v>568326000</v>
      </c>
      <c r="J256" s="665">
        <v>1918.59</v>
      </c>
      <c r="K256" s="243">
        <v>447332000</v>
      </c>
      <c r="L256" s="665">
        <v>1510.13</v>
      </c>
      <c r="M256" s="38">
        <v>514556000</v>
      </c>
      <c r="N256" s="528">
        <v>90.54</v>
      </c>
      <c r="O256" s="528">
        <v>1737.07</v>
      </c>
      <c r="P256" s="243">
        <v>396690000</v>
      </c>
      <c r="Q256" s="528">
        <v>88.68</v>
      </c>
      <c r="R256" s="665">
        <v>1339.17</v>
      </c>
      <c r="S256" s="38">
        <v>35913000</v>
      </c>
      <c r="T256" s="528">
        <v>8.0299999999999994</v>
      </c>
      <c r="U256" s="528">
        <v>121.24</v>
      </c>
      <c r="V256" s="243">
        <v>14730000</v>
      </c>
      <c r="W256" s="528">
        <v>3.29</v>
      </c>
      <c r="X256" s="528">
        <v>49.73</v>
      </c>
      <c r="Y256" s="675" t="s">
        <v>197</v>
      </c>
      <c r="Z256" s="451"/>
    </row>
    <row r="257" spans="1:26" ht="20.100000000000001" customHeight="1" x14ac:dyDescent="0.3">
      <c r="A257" s="433"/>
      <c r="B257" s="408">
        <v>2231</v>
      </c>
      <c r="C257" s="326"/>
      <c r="D257" s="325" t="s">
        <v>60</v>
      </c>
      <c r="E257" s="299">
        <v>4037</v>
      </c>
      <c r="F257" s="299">
        <v>7682</v>
      </c>
      <c r="G257" s="528">
        <v>47.54</v>
      </c>
      <c r="H257" s="528">
        <v>28.31</v>
      </c>
      <c r="I257" s="243">
        <v>303453000</v>
      </c>
      <c r="J257" s="665">
        <v>3291.82</v>
      </c>
      <c r="K257" s="243">
        <v>303453000</v>
      </c>
      <c r="L257" s="665">
        <v>3291.82</v>
      </c>
      <c r="M257" s="38">
        <v>335914000</v>
      </c>
      <c r="N257" s="528">
        <v>110.7</v>
      </c>
      <c r="O257" s="528">
        <v>3643.95</v>
      </c>
      <c r="P257" s="243">
        <v>335914000</v>
      </c>
      <c r="Q257" s="528">
        <v>110.7</v>
      </c>
      <c r="R257" s="665">
        <v>3643.95</v>
      </c>
      <c r="S257" s="38">
        <v>10319000</v>
      </c>
      <c r="T257" s="528">
        <v>3.4</v>
      </c>
      <c r="U257" s="528">
        <v>111.94</v>
      </c>
      <c r="V257" s="243">
        <v>-42781000</v>
      </c>
      <c r="W257" s="528">
        <v>-14.1</v>
      </c>
      <c r="X257" s="528">
        <v>-464.08</v>
      </c>
      <c r="Y257" s="675" t="s">
        <v>197</v>
      </c>
      <c r="Z257" s="451"/>
    </row>
    <row r="258" spans="1:26" ht="20.100000000000001" customHeight="1" x14ac:dyDescent="0.3">
      <c r="A258" s="324"/>
      <c r="B258" s="408"/>
      <c r="C258" s="325"/>
      <c r="D258" s="325" t="s">
        <v>118</v>
      </c>
      <c r="E258" s="299">
        <v>25280</v>
      </c>
      <c r="F258" s="299">
        <v>45535</v>
      </c>
      <c r="G258" s="528">
        <v>34.97</v>
      </c>
      <c r="H258" s="528">
        <v>11.55</v>
      </c>
      <c r="I258" s="243">
        <v>1248431000</v>
      </c>
      <c r="J258" s="528">
        <v>2284.75</v>
      </c>
      <c r="K258" s="243">
        <v>1114130000</v>
      </c>
      <c r="L258" s="528">
        <v>2038.96</v>
      </c>
      <c r="M258" s="243">
        <v>1225108000</v>
      </c>
      <c r="N258" s="528">
        <v>98.13</v>
      </c>
      <c r="O258" s="528">
        <v>2242.06</v>
      </c>
      <c r="P258" s="243">
        <v>1095637000</v>
      </c>
      <c r="Q258" s="528">
        <v>98.34</v>
      </c>
      <c r="R258" s="528">
        <v>2005.12</v>
      </c>
      <c r="S258" s="243">
        <v>66150000</v>
      </c>
      <c r="T258" s="528">
        <v>5.94</v>
      </c>
      <c r="U258" s="528">
        <v>121.06</v>
      </c>
      <c r="V258" s="243">
        <v>-47657000</v>
      </c>
      <c r="W258" s="528">
        <v>-4.28</v>
      </c>
      <c r="X258" s="528">
        <v>-87.22</v>
      </c>
      <c r="Y258" s="672">
        <v>46.76</v>
      </c>
      <c r="Z258" s="451"/>
    </row>
    <row r="259" spans="1:26" ht="20.100000000000001" customHeight="1" x14ac:dyDescent="0.3">
      <c r="A259" s="1203">
        <v>1584</v>
      </c>
      <c r="B259" s="408">
        <v>2034</v>
      </c>
      <c r="C259" s="1196" t="s">
        <v>100</v>
      </c>
      <c r="D259" s="325" t="s">
        <v>173</v>
      </c>
      <c r="E259" s="299">
        <v>16419</v>
      </c>
      <c r="F259" s="299">
        <v>32989</v>
      </c>
      <c r="G259" s="528">
        <v>31.73</v>
      </c>
      <c r="H259" s="528">
        <v>5.47</v>
      </c>
      <c r="I259" s="243">
        <v>1048962000</v>
      </c>
      <c r="J259" s="665">
        <v>2649.78</v>
      </c>
      <c r="K259" s="243">
        <v>892372000</v>
      </c>
      <c r="L259" s="665">
        <v>2254.2199999999998</v>
      </c>
      <c r="M259" s="38">
        <v>992710000</v>
      </c>
      <c r="N259" s="528">
        <v>94.64</v>
      </c>
      <c r="O259" s="528">
        <v>2507.6799999999998</v>
      </c>
      <c r="P259" s="243">
        <v>843029000</v>
      </c>
      <c r="Q259" s="528">
        <v>94.47</v>
      </c>
      <c r="R259" s="665">
        <v>2129.5700000000002</v>
      </c>
      <c r="S259" s="38">
        <v>38831000</v>
      </c>
      <c r="T259" s="528">
        <v>4.3499999999999996</v>
      </c>
      <c r="U259" s="528">
        <v>98.09</v>
      </c>
      <c r="V259" s="243">
        <v>10512000</v>
      </c>
      <c r="W259" s="528">
        <v>1.18</v>
      </c>
      <c r="X259" s="528">
        <v>26.55</v>
      </c>
      <c r="Y259" s="1215">
        <v>47.45</v>
      </c>
      <c r="Z259" s="451"/>
    </row>
    <row r="260" spans="1:26" ht="20.100000000000001" customHeight="1" x14ac:dyDescent="0.3">
      <c r="A260" s="1197"/>
      <c r="B260" s="408"/>
      <c r="C260" s="1197"/>
      <c r="D260" s="325" t="s">
        <v>118</v>
      </c>
      <c r="E260" s="299">
        <v>16419</v>
      </c>
      <c r="F260" s="299">
        <v>32989</v>
      </c>
      <c r="G260" s="528">
        <v>31.74</v>
      </c>
      <c r="H260" s="528">
        <v>5.47</v>
      </c>
      <c r="I260" s="243">
        <v>1048962000</v>
      </c>
      <c r="J260" s="528">
        <v>2649.78</v>
      </c>
      <c r="K260" s="243">
        <v>892372000</v>
      </c>
      <c r="L260" s="528">
        <v>2254.2199999999998</v>
      </c>
      <c r="M260" s="243">
        <v>992710000</v>
      </c>
      <c r="N260" s="528">
        <v>94.64</v>
      </c>
      <c r="O260" s="528">
        <v>2507.6799999999998</v>
      </c>
      <c r="P260" s="243">
        <v>843029000</v>
      </c>
      <c r="Q260" s="528">
        <v>94.47</v>
      </c>
      <c r="R260" s="528">
        <v>2129.5700000000002</v>
      </c>
      <c r="S260" s="243">
        <v>38831000</v>
      </c>
      <c r="T260" s="528">
        <v>4.3499999999999996</v>
      </c>
      <c r="U260" s="528">
        <v>98.09</v>
      </c>
      <c r="V260" s="243">
        <v>10512000</v>
      </c>
      <c r="W260" s="528">
        <v>1.18</v>
      </c>
      <c r="X260" s="528">
        <v>26.55</v>
      </c>
      <c r="Y260" s="1216"/>
      <c r="Z260" s="451"/>
    </row>
    <row r="261" spans="1:26" ht="20.100000000000001" customHeight="1" x14ac:dyDescent="0.3">
      <c r="A261" s="324">
        <v>1214</v>
      </c>
      <c r="B261" s="408">
        <v>2316</v>
      </c>
      <c r="C261" s="325" t="s">
        <v>205</v>
      </c>
      <c r="D261" s="325" t="s">
        <v>157</v>
      </c>
      <c r="E261" s="299">
        <v>3631</v>
      </c>
      <c r="F261" s="299">
        <v>5332</v>
      </c>
      <c r="G261" s="528">
        <v>32.99</v>
      </c>
      <c r="H261" s="528">
        <v>5.59</v>
      </c>
      <c r="I261" s="243">
        <v>83336000</v>
      </c>
      <c r="J261" s="665">
        <v>1302.45</v>
      </c>
      <c r="K261" s="243">
        <v>83336000</v>
      </c>
      <c r="L261" s="665">
        <v>1302.45</v>
      </c>
      <c r="M261" s="38">
        <v>59978000</v>
      </c>
      <c r="N261" s="528">
        <v>71.97</v>
      </c>
      <c r="O261" s="528">
        <v>937.39</v>
      </c>
      <c r="P261" s="243">
        <v>59978000</v>
      </c>
      <c r="Q261" s="528">
        <v>71.97</v>
      </c>
      <c r="R261" s="665">
        <v>937.39</v>
      </c>
      <c r="S261" s="38">
        <v>7201000</v>
      </c>
      <c r="T261" s="528">
        <v>8.64</v>
      </c>
      <c r="U261" s="528">
        <v>112.54</v>
      </c>
      <c r="V261" s="243">
        <v>16157000</v>
      </c>
      <c r="W261" s="528">
        <v>19.39</v>
      </c>
      <c r="X261" s="528">
        <v>252.52</v>
      </c>
      <c r="Y261" s="672" t="s">
        <v>197</v>
      </c>
      <c r="Z261" s="451"/>
    </row>
    <row r="262" spans="1:26" ht="20.100000000000001" customHeight="1" x14ac:dyDescent="0.3">
      <c r="A262" s="433"/>
      <c r="B262" s="408">
        <v>1915</v>
      </c>
      <c r="C262" s="326"/>
      <c r="D262" s="325" t="s">
        <v>136</v>
      </c>
      <c r="E262" s="299">
        <v>2158</v>
      </c>
      <c r="F262" s="299">
        <v>3285</v>
      </c>
      <c r="G262" s="528">
        <v>32.51</v>
      </c>
      <c r="H262" s="528">
        <v>5.75</v>
      </c>
      <c r="I262" s="243">
        <v>52847000</v>
      </c>
      <c r="J262" s="665">
        <v>1340.61</v>
      </c>
      <c r="K262" s="243">
        <v>52847000</v>
      </c>
      <c r="L262" s="665">
        <v>1340.61</v>
      </c>
      <c r="M262" s="38">
        <v>51473000</v>
      </c>
      <c r="N262" s="528">
        <v>97.4</v>
      </c>
      <c r="O262" s="528">
        <v>1305.76</v>
      </c>
      <c r="P262" s="243">
        <v>51473000</v>
      </c>
      <c r="Q262" s="528">
        <v>97.4</v>
      </c>
      <c r="R262" s="665">
        <v>1305.76</v>
      </c>
      <c r="S262" s="38">
        <v>3178000</v>
      </c>
      <c r="T262" s="528">
        <v>6.01</v>
      </c>
      <c r="U262" s="528">
        <v>80.62</v>
      </c>
      <c r="V262" s="243">
        <v>-1804000</v>
      </c>
      <c r="W262" s="528">
        <v>-3.41</v>
      </c>
      <c r="X262" s="528">
        <v>-45.76</v>
      </c>
      <c r="Y262" s="675" t="s">
        <v>197</v>
      </c>
      <c r="Z262" s="451"/>
    </row>
    <row r="263" spans="1:26" ht="20.100000000000001" customHeight="1" x14ac:dyDescent="0.3">
      <c r="A263" s="433"/>
      <c r="B263" s="408">
        <v>2317</v>
      </c>
      <c r="C263" s="326"/>
      <c r="D263" s="325" t="s">
        <v>62</v>
      </c>
      <c r="E263" s="299">
        <v>8141</v>
      </c>
      <c r="F263" s="299">
        <v>15099</v>
      </c>
      <c r="G263" s="528">
        <v>30.14</v>
      </c>
      <c r="H263" s="528">
        <v>4.01</v>
      </c>
      <c r="I263" s="243">
        <v>330317000</v>
      </c>
      <c r="J263" s="665">
        <v>1823.06</v>
      </c>
      <c r="K263" s="243">
        <v>273781000</v>
      </c>
      <c r="L263" s="665">
        <v>1511.03</v>
      </c>
      <c r="M263" s="38">
        <v>284535000</v>
      </c>
      <c r="N263" s="528">
        <v>86.14</v>
      </c>
      <c r="O263" s="528">
        <v>1570.39</v>
      </c>
      <c r="P263" s="243">
        <v>230826000</v>
      </c>
      <c r="Q263" s="528">
        <v>84.31</v>
      </c>
      <c r="R263" s="665">
        <v>1273.96</v>
      </c>
      <c r="S263" s="38">
        <v>15730000</v>
      </c>
      <c r="T263" s="528">
        <v>5.75</v>
      </c>
      <c r="U263" s="528">
        <v>86.82</v>
      </c>
      <c r="V263" s="243">
        <v>27225000</v>
      </c>
      <c r="W263" s="528">
        <v>9.94</v>
      </c>
      <c r="X263" s="528">
        <v>150.26</v>
      </c>
      <c r="Y263" s="675" t="s">
        <v>197</v>
      </c>
      <c r="Z263" s="451"/>
    </row>
    <row r="264" spans="1:26" ht="20.100000000000001" customHeight="1" x14ac:dyDescent="0.3">
      <c r="A264" s="433"/>
      <c r="B264" s="408">
        <v>2318</v>
      </c>
      <c r="C264" s="326"/>
      <c r="D264" s="325" t="s">
        <v>159</v>
      </c>
      <c r="E264" s="299">
        <v>2884</v>
      </c>
      <c r="F264" s="299">
        <v>5006</v>
      </c>
      <c r="G264" s="528">
        <v>52.93</v>
      </c>
      <c r="H264" s="528">
        <v>36.44</v>
      </c>
      <c r="I264" s="243">
        <v>206377000</v>
      </c>
      <c r="J264" s="665">
        <v>3435.49</v>
      </c>
      <c r="K264" s="243">
        <v>182722000</v>
      </c>
      <c r="L264" s="665">
        <v>3041.72</v>
      </c>
      <c r="M264" s="38">
        <v>255992000</v>
      </c>
      <c r="N264" s="528">
        <v>124.04</v>
      </c>
      <c r="O264" s="528">
        <v>4261.42</v>
      </c>
      <c r="P264" s="243">
        <v>233664000</v>
      </c>
      <c r="Q264" s="528">
        <v>127.88</v>
      </c>
      <c r="R264" s="665">
        <v>3889.73</v>
      </c>
      <c r="S264" s="38">
        <v>5574000</v>
      </c>
      <c r="T264" s="528">
        <v>3.05</v>
      </c>
      <c r="U264" s="528">
        <v>92.79</v>
      </c>
      <c r="V264" s="243">
        <v>-56516000</v>
      </c>
      <c r="W264" s="528">
        <v>-30.93</v>
      </c>
      <c r="X264" s="528">
        <v>-940.8</v>
      </c>
      <c r="Y264" s="675" t="s">
        <v>197</v>
      </c>
      <c r="Z264" s="451"/>
    </row>
    <row r="265" spans="1:26" ht="20.100000000000001" customHeight="1" x14ac:dyDescent="0.3">
      <c r="A265" s="433"/>
      <c r="B265" s="408">
        <v>2319</v>
      </c>
      <c r="C265" s="326"/>
      <c r="D265" s="325" t="s">
        <v>61</v>
      </c>
      <c r="E265" s="299">
        <v>269</v>
      </c>
      <c r="F265" s="299">
        <v>373</v>
      </c>
      <c r="G265" s="528">
        <v>69.239999999999995</v>
      </c>
      <c r="H265" s="528">
        <v>71.58</v>
      </c>
      <c r="I265" s="243">
        <v>29675000</v>
      </c>
      <c r="J265" s="665">
        <v>6629.8</v>
      </c>
      <c r="K265" s="243">
        <v>26630000</v>
      </c>
      <c r="L265" s="665">
        <v>5949.51</v>
      </c>
      <c r="M265" s="38">
        <v>29495000</v>
      </c>
      <c r="N265" s="528">
        <v>99.39</v>
      </c>
      <c r="O265" s="528">
        <v>6589.59</v>
      </c>
      <c r="P265" s="243">
        <v>26637000</v>
      </c>
      <c r="Q265" s="528">
        <v>100.03</v>
      </c>
      <c r="R265" s="665">
        <v>5951.07</v>
      </c>
      <c r="S265" s="38">
        <v>531000</v>
      </c>
      <c r="T265" s="528">
        <v>1.99</v>
      </c>
      <c r="U265" s="528">
        <v>118.63</v>
      </c>
      <c r="V265" s="243">
        <v>-538000</v>
      </c>
      <c r="W265" s="528">
        <v>-2.02</v>
      </c>
      <c r="X265" s="528">
        <v>-120.2</v>
      </c>
      <c r="Y265" s="675" t="s">
        <v>197</v>
      </c>
      <c r="Z265" s="451"/>
    </row>
    <row r="266" spans="1:26" ht="20.100000000000001" customHeight="1" x14ac:dyDescent="0.3">
      <c r="A266" s="324"/>
      <c r="B266" s="408"/>
      <c r="C266" s="325"/>
      <c r="D266" s="325" t="s">
        <v>118</v>
      </c>
      <c r="E266" s="299">
        <v>17083</v>
      </c>
      <c r="F266" s="299">
        <v>29095</v>
      </c>
      <c r="G266" s="528">
        <v>35.35</v>
      </c>
      <c r="H266" s="528">
        <v>10.94</v>
      </c>
      <c r="I266" s="243">
        <v>702553000</v>
      </c>
      <c r="J266" s="528">
        <v>2012.24</v>
      </c>
      <c r="K266" s="243">
        <v>619317000</v>
      </c>
      <c r="L266" s="528">
        <v>1773.84</v>
      </c>
      <c r="M266" s="243">
        <v>681474000</v>
      </c>
      <c r="N266" s="528">
        <v>97</v>
      </c>
      <c r="O266" s="528">
        <v>1951.86</v>
      </c>
      <c r="P266" s="243">
        <v>602577000</v>
      </c>
      <c r="Q266" s="528">
        <v>97.3</v>
      </c>
      <c r="R266" s="528">
        <v>1725.89</v>
      </c>
      <c r="S266" s="243">
        <v>32214000</v>
      </c>
      <c r="T266" s="528">
        <v>5.2</v>
      </c>
      <c r="U266" s="528">
        <v>92.27</v>
      </c>
      <c r="V266" s="243">
        <v>-15475000</v>
      </c>
      <c r="W266" s="528">
        <v>-2.5</v>
      </c>
      <c r="X266" s="528">
        <v>-44.32</v>
      </c>
      <c r="Y266" s="672">
        <v>52.15</v>
      </c>
      <c r="Z266" s="451"/>
    </row>
    <row r="267" spans="1:26" ht="20.100000000000001" customHeight="1" x14ac:dyDescent="0.3">
      <c r="A267" s="1203">
        <v>1441</v>
      </c>
      <c r="B267" s="408">
        <v>1859</v>
      </c>
      <c r="C267" s="1196" t="s">
        <v>75</v>
      </c>
      <c r="D267" s="325" t="s">
        <v>63</v>
      </c>
      <c r="E267" s="299">
        <v>2400</v>
      </c>
      <c r="F267" s="299">
        <v>4373</v>
      </c>
      <c r="G267" s="528">
        <v>51.48</v>
      </c>
      <c r="H267" s="528">
        <v>34.799999999999997</v>
      </c>
      <c r="I267" s="243">
        <v>296467000</v>
      </c>
      <c r="J267" s="665">
        <v>5649.57</v>
      </c>
      <c r="K267" s="243">
        <v>296467000</v>
      </c>
      <c r="L267" s="665">
        <v>5649.57</v>
      </c>
      <c r="M267" s="38">
        <v>266597000</v>
      </c>
      <c r="N267" s="528">
        <v>89.92</v>
      </c>
      <c r="O267" s="528">
        <v>5080.3599999999997</v>
      </c>
      <c r="P267" s="243">
        <v>266597000</v>
      </c>
      <c r="Q267" s="528">
        <v>89.92</v>
      </c>
      <c r="R267" s="665">
        <v>5080.3599999999997</v>
      </c>
      <c r="S267" s="38">
        <v>11747000</v>
      </c>
      <c r="T267" s="528">
        <v>3.96</v>
      </c>
      <c r="U267" s="528">
        <v>223.85</v>
      </c>
      <c r="V267" s="243">
        <v>18123000</v>
      </c>
      <c r="W267" s="528">
        <v>6.11</v>
      </c>
      <c r="X267" s="528">
        <v>345.36</v>
      </c>
      <c r="Y267" s="1215">
        <v>89.06</v>
      </c>
      <c r="Z267" s="451"/>
    </row>
    <row r="268" spans="1:26" ht="20.100000000000001" customHeight="1" x14ac:dyDescent="0.3">
      <c r="A268" s="1197"/>
      <c r="B268" s="408"/>
      <c r="C268" s="1197"/>
      <c r="D268" s="325" t="s">
        <v>118</v>
      </c>
      <c r="E268" s="299">
        <v>2400</v>
      </c>
      <c r="F268" s="299">
        <v>4373</v>
      </c>
      <c r="G268" s="528">
        <v>51.48</v>
      </c>
      <c r="H268" s="528">
        <v>34.799999999999997</v>
      </c>
      <c r="I268" s="243">
        <v>296467000</v>
      </c>
      <c r="J268" s="528">
        <v>5649.57</v>
      </c>
      <c r="K268" s="243">
        <v>296467000</v>
      </c>
      <c r="L268" s="528">
        <v>5649.57</v>
      </c>
      <c r="M268" s="243">
        <v>266597000</v>
      </c>
      <c r="N268" s="528">
        <v>89.92</v>
      </c>
      <c r="O268" s="528">
        <v>5080.3599999999997</v>
      </c>
      <c r="P268" s="243">
        <v>266597000</v>
      </c>
      <c r="Q268" s="528">
        <v>89.92</v>
      </c>
      <c r="R268" s="528">
        <v>5080.3599999999997</v>
      </c>
      <c r="S268" s="243">
        <v>11747000</v>
      </c>
      <c r="T268" s="528">
        <v>3.96</v>
      </c>
      <c r="U268" s="528">
        <v>223.85</v>
      </c>
      <c r="V268" s="243">
        <v>18123000</v>
      </c>
      <c r="W268" s="528">
        <v>6.11</v>
      </c>
      <c r="X268" s="528">
        <v>345.36</v>
      </c>
      <c r="Y268" s="1216"/>
      <c r="Z268" s="451"/>
    </row>
    <row r="269" spans="1:26" ht="20.100000000000001" customHeight="1" x14ac:dyDescent="0.3">
      <c r="A269" s="1203">
        <v>1186</v>
      </c>
      <c r="B269" s="408">
        <v>1842</v>
      </c>
      <c r="C269" s="1196" t="s">
        <v>7</v>
      </c>
      <c r="D269" s="325" t="s">
        <v>7</v>
      </c>
      <c r="E269" s="299">
        <v>1319</v>
      </c>
      <c r="F269" s="299">
        <v>2825</v>
      </c>
      <c r="G269" s="528">
        <v>33.03</v>
      </c>
      <c r="H269" s="528">
        <v>8.9600000000000009</v>
      </c>
      <c r="I269" s="243">
        <v>88996000</v>
      </c>
      <c r="J269" s="665">
        <v>2625.25</v>
      </c>
      <c r="K269" s="243">
        <v>71050000</v>
      </c>
      <c r="L269" s="665">
        <v>2095.87</v>
      </c>
      <c r="M269" s="38">
        <v>76352000</v>
      </c>
      <c r="N269" s="528">
        <v>85.79</v>
      </c>
      <c r="O269" s="528">
        <v>2252.27</v>
      </c>
      <c r="P269" s="243">
        <v>63388000</v>
      </c>
      <c r="Q269" s="528">
        <v>89.22</v>
      </c>
      <c r="R269" s="665">
        <v>1869.85</v>
      </c>
      <c r="S269" s="38">
        <v>5284000</v>
      </c>
      <c r="T269" s="528">
        <v>7.44</v>
      </c>
      <c r="U269" s="528">
        <v>155.87</v>
      </c>
      <c r="V269" s="243">
        <v>2378000</v>
      </c>
      <c r="W269" s="528">
        <v>3.35</v>
      </c>
      <c r="X269" s="528">
        <v>70.150000000000006</v>
      </c>
      <c r="Y269" s="1215">
        <v>99.49</v>
      </c>
      <c r="Z269" s="451"/>
    </row>
    <row r="270" spans="1:26" ht="20.100000000000001" customHeight="1" x14ac:dyDescent="0.3">
      <c r="A270" s="1197"/>
      <c r="B270" s="408"/>
      <c r="C270" s="1197"/>
      <c r="D270" s="325" t="s">
        <v>118</v>
      </c>
      <c r="E270" s="299">
        <v>1319</v>
      </c>
      <c r="F270" s="299">
        <v>2825</v>
      </c>
      <c r="G270" s="528">
        <v>33.03</v>
      </c>
      <c r="H270" s="528">
        <v>8.9600000000000009</v>
      </c>
      <c r="I270" s="243">
        <v>88996000</v>
      </c>
      <c r="J270" s="528">
        <v>2625.25</v>
      </c>
      <c r="K270" s="243">
        <v>71050000</v>
      </c>
      <c r="L270" s="528">
        <v>2095.87</v>
      </c>
      <c r="M270" s="243">
        <v>76352000</v>
      </c>
      <c r="N270" s="528">
        <v>85.79</v>
      </c>
      <c r="O270" s="528">
        <v>2252.27</v>
      </c>
      <c r="P270" s="243">
        <v>63388000</v>
      </c>
      <c r="Q270" s="528">
        <v>89.22</v>
      </c>
      <c r="R270" s="528">
        <v>1869.85</v>
      </c>
      <c r="S270" s="243">
        <v>5284000</v>
      </c>
      <c r="T270" s="528">
        <v>7.44</v>
      </c>
      <c r="U270" s="528">
        <v>155.87</v>
      </c>
      <c r="V270" s="243">
        <v>2378000</v>
      </c>
      <c r="W270" s="528">
        <v>3.35</v>
      </c>
      <c r="X270" s="528">
        <v>70.150000000000006</v>
      </c>
      <c r="Y270" s="1216"/>
      <c r="Z270" s="451"/>
    </row>
    <row r="271" spans="1:26" ht="20.100000000000001" customHeight="1" x14ac:dyDescent="0.3">
      <c r="A271" s="324">
        <v>1563</v>
      </c>
      <c r="B271" s="408">
        <v>2140</v>
      </c>
      <c r="C271" s="325" t="s">
        <v>64</v>
      </c>
      <c r="D271" s="325" t="s">
        <v>570</v>
      </c>
      <c r="E271" s="299">
        <v>6126</v>
      </c>
      <c r="F271" s="299">
        <v>13208</v>
      </c>
      <c r="G271" s="528">
        <v>31.53</v>
      </c>
      <c r="H271" s="528">
        <v>4.82</v>
      </c>
      <c r="I271" s="243">
        <v>333566000</v>
      </c>
      <c r="J271" s="665">
        <v>2104.5700000000002</v>
      </c>
      <c r="K271" s="243">
        <v>267054000</v>
      </c>
      <c r="L271" s="665">
        <v>1684.93</v>
      </c>
      <c r="M271" s="38">
        <v>318164000</v>
      </c>
      <c r="N271" s="528">
        <v>95.38</v>
      </c>
      <c r="O271" s="528">
        <v>2007.39</v>
      </c>
      <c r="P271" s="243">
        <v>253280000</v>
      </c>
      <c r="Q271" s="528">
        <v>94.84</v>
      </c>
      <c r="R271" s="665">
        <v>1598.02</v>
      </c>
      <c r="S271" s="38">
        <v>22628000</v>
      </c>
      <c r="T271" s="528">
        <v>8.4700000000000006</v>
      </c>
      <c r="U271" s="528">
        <v>142.77000000000001</v>
      </c>
      <c r="V271" s="243">
        <v>-8854000</v>
      </c>
      <c r="W271" s="528">
        <v>-3.32</v>
      </c>
      <c r="X271" s="528">
        <v>-55.86</v>
      </c>
      <c r="Y271" s="672" t="s">
        <v>197</v>
      </c>
      <c r="Z271" s="451"/>
    </row>
    <row r="272" spans="1:26" ht="20.100000000000001" customHeight="1" x14ac:dyDescent="0.3">
      <c r="A272" s="324"/>
      <c r="B272" s="408">
        <v>27074</v>
      </c>
      <c r="C272" s="325"/>
      <c r="D272" s="325" t="s">
        <v>562</v>
      </c>
      <c r="E272" s="299">
        <v>837</v>
      </c>
      <c r="F272" s="299">
        <v>1346</v>
      </c>
      <c r="G272" s="528">
        <v>28.62</v>
      </c>
      <c r="H272" s="528">
        <v>0.67</v>
      </c>
      <c r="I272" s="243">
        <v>17262000</v>
      </c>
      <c r="J272" s="665">
        <v>1068.72</v>
      </c>
      <c r="K272" s="243">
        <v>17262000</v>
      </c>
      <c r="L272" s="665">
        <v>1068.72</v>
      </c>
      <c r="M272" s="38">
        <v>9819000</v>
      </c>
      <c r="N272" s="528">
        <v>56.88</v>
      </c>
      <c r="O272" s="528">
        <v>607.91</v>
      </c>
      <c r="P272" s="243">
        <v>9819000</v>
      </c>
      <c r="Q272" s="528">
        <v>56.88</v>
      </c>
      <c r="R272" s="665">
        <v>607.91</v>
      </c>
      <c r="S272" s="38">
        <v>2825000</v>
      </c>
      <c r="T272" s="528">
        <v>16.37</v>
      </c>
      <c r="U272" s="528">
        <v>174.9</v>
      </c>
      <c r="V272" s="243">
        <v>4618000</v>
      </c>
      <c r="W272" s="528">
        <v>26.75</v>
      </c>
      <c r="X272" s="528">
        <v>285.91000000000003</v>
      </c>
      <c r="Y272" s="675" t="s">
        <v>197</v>
      </c>
      <c r="Z272" s="451"/>
    </row>
    <row r="273" spans="1:26" ht="20.100000000000001" customHeight="1" x14ac:dyDescent="0.3">
      <c r="A273" s="324"/>
      <c r="B273" s="408"/>
      <c r="C273" s="325"/>
      <c r="D273" s="325" t="s">
        <v>118</v>
      </c>
      <c r="E273" s="299">
        <v>6963</v>
      </c>
      <c r="F273" s="299">
        <v>14554</v>
      </c>
      <c r="G273" s="528">
        <v>31.26</v>
      </c>
      <c r="H273" s="528">
        <v>4.43</v>
      </c>
      <c r="I273" s="243">
        <v>350828000</v>
      </c>
      <c r="J273" s="528">
        <v>2008.77</v>
      </c>
      <c r="K273" s="243">
        <v>284316000</v>
      </c>
      <c r="L273" s="528">
        <v>1627.94</v>
      </c>
      <c r="M273" s="243">
        <v>327982000</v>
      </c>
      <c r="N273" s="528">
        <v>93.49</v>
      </c>
      <c r="O273" s="528">
        <v>1877.96</v>
      </c>
      <c r="P273" s="243">
        <v>263099000</v>
      </c>
      <c r="Q273" s="528">
        <v>92.54</v>
      </c>
      <c r="R273" s="528">
        <v>1506.45</v>
      </c>
      <c r="S273" s="243">
        <v>25453000</v>
      </c>
      <c r="T273" s="528">
        <v>8.9499999999999993</v>
      </c>
      <c r="U273" s="528">
        <v>145.74</v>
      </c>
      <c r="V273" s="243">
        <v>-4236000</v>
      </c>
      <c r="W273" s="528">
        <v>-1.49</v>
      </c>
      <c r="X273" s="528">
        <v>-24.25</v>
      </c>
      <c r="Y273" s="672">
        <v>131.03</v>
      </c>
      <c r="Z273" s="451"/>
    </row>
    <row r="274" spans="1:26" ht="20.100000000000001" customHeight="1" x14ac:dyDescent="0.3">
      <c r="A274" s="324">
        <v>1583</v>
      </c>
      <c r="B274" s="408">
        <v>6064</v>
      </c>
      <c r="C274" s="325" t="s">
        <v>101</v>
      </c>
      <c r="D274" s="325" t="s">
        <v>454</v>
      </c>
      <c r="E274" s="299">
        <v>2883</v>
      </c>
      <c r="F274" s="299">
        <v>3065</v>
      </c>
      <c r="G274" s="528">
        <v>39.76</v>
      </c>
      <c r="H274" s="528">
        <v>7.0000000000000007E-2</v>
      </c>
      <c r="I274" s="243">
        <v>49064000</v>
      </c>
      <c r="J274" s="665">
        <v>1333.99</v>
      </c>
      <c r="K274" s="243">
        <v>49064000</v>
      </c>
      <c r="L274" s="665">
        <v>1333.99</v>
      </c>
      <c r="M274" s="38">
        <v>30729000</v>
      </c>
      <c r="N274" s="528">
        <v>62.63</v>
      </c>
      <c r="O274" s="528">
        <v>835.48</v>
      </c>
      <c r="P274" s="243">
        <v>30729000</v>
      </c>
      <c r="Q274" s="528">
        <v>62.63</v>
      </c>
      <c r="R274" s="665">
        <v>835.48</v>
      </c>
      <c r="S274" s="38">
        <v>3974000</v>
      </c>
      <c r="T274" s="528">
        <v>8.1</v>
      </c>
      <c r="U274" s="528">
        <v>108.05</v>
      </c>
      <c r="V274" s="243">
        <v>14361000</v>
      </c>
      <c r="W274" s="528">
        <v>29.27</v>
      </c>
      <c r="X274" s="528">
        <v>390.46</v>
      </c>
      <c r="Y274" s="672" t="s">
        <v>197</v>
      </c>
      <c r="Z274" s="451"/>
    </row>
    <row r="275" spans="1:26" ht="20.100000000000001" customHeight="1" x14ac:dyDescent="0.3">
      <c r="A275" s="433"/>
      <c r="B275" s="408">
        <v>1783</v>
      </c>
      <c r="C275" s="326"/>
      <c r="D275" s="325" t="s">
        <v>453</v>
      </c>
      <c r="E275" s="299">
        <v>50368</v>
      </c>
      <c r="F275" s="299">
        <v>90290</v>
      </c>
      <c r="G275" s="528">
        <v>30.83</v>
      </c>
      <c r="H275" s="528">
        <v>1.52</v>
      </c>
      <c r="I275" s="243">
        <v>1481135000</v>
      </c>
      <c r="J275" s="665">
        <v>1367.02</v>
      </c>
      <c r="K275" s="243">
        <v>1481135000</v>
      </c>
      <c r="L275" s="665">
        <v>1367.02</v>
      </c>
      <c r="M275" s="38">
        <v>1465229000</v>
      </c>
      <c r="N275" s="528">
        <v>98.93</v>
      </c>
      <c r="O275" s="528">
        <v>1352.34</v>
      </c>
      <c r="P275" s="243">
        <v>1465229000</v>
      </c>
      <c r="Q275" s="528">
        <v>98.93</v>
      </c>
      <c r="R275" s="665">
        <v>1352.34</v>
      </c>
      <c r="S275" s="38">
        <v>101790000</v>
      </c>
      <c r="T275" s="528">
        <v>6.87</v>
      </c>
      <c r="U275" s="528">
        <v>93.95</v>
      </c>
      <c r="V275" s="243">
        <v>-85884000</v>
      </c>
      <c r="W275" s="528">
        <v>-5.8</v>
      </c>
      <c r="X275" s="528">
        <v>-79.27</v>
      </c>
      <c r="Y275" s="675" t="s">
        <v>197</v>
      </c>
      <c r="Z275" s="451"/>
    </row>
    <row r="276" spans="1:26" ht="20.100000000000001" customHeight="1" x14ac:dyDescent="0.3">
      <c r="A276" s="433"/>
      <c r="B276" s="408">
        <v>27160</v>
      </c>
      <c r="C276" s="326"/>
      <c r="D276" s="325" t="s">
        <v>602</v>
      </c>
      <c r="E276" s="299">
        <v>1479</v>
      </c>
      <c r="F276" s="299">
        <v>4704</v>
      </c>
      <c r="G276" s="528">
        <v>24.21</v>
      </c>
      <c r="H276" s="528">
        <v>0.04</v>
      </c>
      <c r="I276" s="243">
        <v>79944000</v>
      </c>
      <c r="J276" s="665">
        <v>1416.24</v>
      </c>
      <c r="K276" s="243">
        <v>79944000</v>
      </c>
      <c r="L276" s="665">
        <v>1416.24</v>
      </c>
      <c r="M276" s="38">
        <v>56797000</v>
      </c>
      <c r="N276" s="528">
        <v>71.05</v>
      </c>
      <c r="O276" s="528">
        <v>1006.18</v>
      </c>
      <c r="P276" s="243">
        <v>56797000</v>
      </c>
      <c r="Q276" s="528">
        <v>71.05</v>
      </c>
      <c r="R276" s="665">
        <v>1006.18</v>
      </c>
      <c r="S276" s="38">
        <v>5325000</v>
      </c>
      <c r="T276" s="528">
        <v>6.66</v>
      </c>
      <c r="U276" s="528">
        <v>94.33</v>
      </c>
      <c r="V276" s="243">
        <v>17821000</v>
      </c>
      <c r="W276" s="528">
        <v>22.29</v>
      </c>
      <c r="X276" s="528">
        <v>315.70999999999998</v>
      </c>
      <c r="Y276" s="675" t="s">
        <v>197</v>
      </c>
      <c r="Z276" s="451"/>
    </row>
    <row r="277" spans="1:26" ht="20.100000000000001" customHeight="1" x14ac:dyDescent="0.3">
      <c r="A277" s="324"/>
      <c r="B277" s="408"/>
      <c r="C277" s="325"/>
      <c r="D277" s="325" t="s">
        <v>118</v>
      </c>
      <c r="E277" s="299">
        <v>54730</v>
      </c>
      <c r="F277" s="299">
        <v>98059</v>
      </c>
      <c r="G277" s="528">
        <v>30.79</v>
      </c>
      <c r="H277" s="528">
        <v>1.41</v>
      </c>
      <c r="I277" s="243">
        <v>1610142000</v>
      </c>
      <c r="J277" s="528">
        <v>1368.34</v>
      </c>
      <c r="K277" s="243">
        <v>1610142000</v>
      </c>
      <c r="L277" s="528">
        <v>1368.34</v>
      </c>
      <c r="M277" s="243">
        <v>1552756000</v>
      </c>
      <c r="N277" s="528">
        <v>96.44</v>
      </c>
      <c r="O277" s="528">
        <v>1319.58</v>
      </c>
      <c r="P277" s="243">
        <v>1552756000</v>
      </c>
      <c r="Q277" s="528">
        <v>96.44</v>
      </c>
      <c r="R277" s="528">
        <v>1319.58</v>
      </c>
      <c r="S277" s="243">
        <v>111088000</v>
      </c>
      <c r="T277" s="528">
        <v>6.9</v>
      </c>
      <c r="U277" s="528">
        <v>94.41</v>
      </c>
      <c r="V277" s="243">
        <v>-53702000</v>
      </c>
      <c r="W277" s="528">
        <v>-3.34</v>
      </c>
      <c r="X277" s="528">
        <v>-45.64</v>
      </c>
      <c r="Y277" s="672">
        <v>39.299999999999997</v>
      </c>
      <c r="Z277" s="451"/>
    </row>
    <row r="278" spans="1:26" ht="20.100000000000001" customHeight="1" x14ac:dyDescent="0.3">
      <c r="A278" s="324">
        <v>1194</v>
      </c>
      <c r="B278" s="408">
        <v>1899</v>
      </c>
      <c r="C278" s="325" t="s">
        <v>76</v>
      </c>
      <c r="D278" s="325" t="s">
        <v>160</v>
      </c>
      <c r="E278" s="299">
        <v>13746</v>
      </c>
      <c r="F278" s="299">
        <v>29585</v>
      </c>
      <c r="G278" s="528">
        <v>37.08</v>
      </c>
      <c r="H278" s="528">
        <v>10.8</v>
      </c>
      <c r="I278" s="243">
        <v>546792000</v>
      </c>
      <c r="J278" s="665">
        <v>1540.17</v>
      </c>
      <c r="K278" s="243">
        <v>546792000</v>
      </c>
      <c r="L278" s="665">
        <v>1540.17</v>
      </c>
      <c r="M278" s="38">
        <v>460532000</v>
      </c>
      <c r="N278" s="528">
        <v>84.22</v>
      </c>
      <c r="O278" s="528">
        <v>1297.2</v>
      </c>
      <c r="P278" s="243">
        <v>460532000</v>
      </c>
      <c r="Q278" s="528">
        <v>84.22</v>
      </c>
      <c r="R278" s="665">
        <v>1297.2</v>
      </c>
      <c r="S278" s="38">
        <v>86930000</v>
      </c>
      <c r="T278" s="528">
        <v>15.9</v>
      </c>
      <c r="U278" s="528">
        <v>244.86</v>
      </c>
      <c r="V278" s="243">
        <v>-670000</v>
      </c>
      <c r="W278" s="528">
        <v>-0.12</v>
      </c>
      <c r="X278" s="528">
        <v>-1.89</v>
      </c>
      <c r="Y278" s="672" t="s">
        <v>197</v>
      </c>
      <c r="Z278" s="451"/>
    </row>
    <row r="279" spans="1:26" ht="20.100000000000001" customHeight="1" x14ac:dyDescent="0.3">
      <c r="A279" s="433"/>
      <c r="B279" s="408">
        <v>1900</v>
      </c>
      <c r="C279" s="326"/>
      <c r="D279" s="325" t="s">
        <v>161</v>
      </c>
      <c r="E279" s="299">
        <v>12041</v>
      </c>
      <c r="F279" s="299">
        <v>25466</v>
      </c>
      <c r="G279" s="528">
        <v>35.03</v>
      </c>
      <c r="H279" s="528">
        <v>10.16</v>
      </c>
      <c r="I279" s="243">
        <v>552097000</v>
      </c>
      <c r="J279" s="665">
        <v>1806.65</v>
      </c>
      <c r="K279" s="243">
        <v>552097000</v>
      </c>
      <c r="L279" s="665">
        <v>1806.65</v>
      </c>
      <c r="M279" s="38">
        <v>474021000</v>
      </c>
      <c r="N279" s="528">
        <v>85.86</v>
      </c>
      <c r="O279" s="528">
        <v>1551.16</v>
      </c>
      <c r="P279" s="243">
        <v>474021000</v>
      </c>
      <c r="Q279" s="528">
        <v>85.86</v>
      </c>
      <c r="R279" s="665">
        <v>1551.16</v>
      </c>
      <c r="S279" s="38">
        <v>75798000</v>
      </c>
      <c r="T279" s="528">
        <v>13.73</v>
      </c>
      <c r="U279" s="528">
        <v>248.04</v>
      </c>
      <c r="V279" s="243">
        <v>2278000</v>
      </c>
      <c r="W279" s="528">
        <v>0.41</v>
      </c>
      <c r="X279" s="528">
        <v>7.45</v>
      </c>
      <c r="Y279" s="675" t="s">
        <v>197</v>
      </c>
      <c r="Z279" s="451"/>
    </row>
    <row r="280" spans="1:26" ht="20.100000000000001" customHeight="1" x14ac:dyDescent="0.3">
      <c r="A280" s="433"/>
      <c r="B280" s="408">
        <v>1903</v>
      </c>
      <c r="C280" s="326"/>
      <c r="D280" s="325" t="s">
        <v>164</v>
      </c>
      <c r="E280" s="299">
        <v>1367</v>
      </c>
      <c r="F280" s="299">
        <v>2273</v>
      </c>
      <c r="G280" s="528">
        <v>61.31</v>
      </c>
      <c r="H280" s="528">
        <v>55.17</v>
      </c>
      <c r="I280" s="243">
        <v>219642000</v>
      </c>
      <c r="J280" s="665">
        <v>8052.57</v>
      </c>
      <c r="K280" s="243">
        <v>219642000</v>
      </c>
      <c r="L280" s="665">
        <v>8052.57</v>
      </c>
      <c r="M280" s="38">
        <v>253663000</v>
      </c>
      <c r="N280" s="528">
        <v>115.49</v>
      </c>
      <c r="O280" s="528">
        <v>9299.86</v>
      </c>
      <c r="P280" s="243">
        <v>253663000</v>
      </c>
      <c r="Q280" s="528">
        <v>115.49</v>
      </c>
      <c r="R280" s="665">
        <v>9299.86</v>
      </c>
      <c r="S280" s="38">
        <v>8809000</v>
      </c>
      <c r="T280" s="528">
        <v>4.01</v>
      </c>
      <c r="U280" s="528">
        <v>322.95999999999998</v>
      </c>
      <c r="V280" s="243">
        <v>-42830000</v>
      </c>
      <c r="W280" s="528">
        <v>-19.5</v>
      </c>
      <c r="X280" s="528">
        <v>-1570.24</v>
      </c>
      <c r="Y280" s="675" t="s">
        <v>197</v>
      </c>
      <c r="Z280" s="451"/>
    </row>
    <row r="281" spans="1:26" ht="20.100000000000001" customHeight="1" x14ac:dyDescent="0.3">
      <c r="A281" s="433"/>
      <c r="B281" s="408">
        <v>1901</v>
      </c>
      <c r="C281" s="326"/>
      <c r="D281" s="325" t="s">
        <v>162</v>
      </c>
      <c r="E281" s="299">
        <v>7116</v>
      </c>
      <c r="F281" s="299">
        <v>14121</v>
      </c>
      <c r="G281" s="528">
        <v>49.21</v>
      </c>
      <c r="H281" s="528">
        <v>32.31</v>
      </c>
      <c r="I281" s="243">
        <v>587781000</v>
      </c>
      <c r="J281" s="665">
        <v>3468.72</v>
      </c>
      <c r="K281" s="243">
        <v>587781000</v>
      </c>
      <c r="L281" s="665">
        <v>3468.72</v>
      </c>
      <c r="M281" s="38">
        <v>591847000</v>
      </c>
      <c r="N281" s="528">
        <v>100.69</v>
      </c>
      <c r="O281" s="528">
        <v>3492.71</v>
      </c>
      <c r="P281" s="243">
        <v>591847000</v>
      </c>
      <c r="Q281" s="528">
        <v>100.69</v>
      </c>
      <c r="R281" s="665">
        <v>3492.71</v>
      </c>
      <c r="S281" s="38">
        <v>45528000</v>
      </c>
      <c r="T281" s="528">
        <v>7.75</v>
      </c>
      <c r="U281" s="528">
        <v>268.68</v>
      </c>
      <c r="V281" s="243">
        <v>-49594000</v>
      </c>
      <c r="W281" s="528">
        <v>-8.44</v>
      </c>
      <c r="X281" s="528">
        <v>-292.67</v>
      </c>
      <c r="Y281" s="675" t="s">
        <v>197</v>
      </c>
      <c r="Z281" s="451"/>
    </row>
    <row r="282" spans="1:26" ht="20.100000000000001" customHeight="1" x14ac:dyDescent="0.3">
      <c r="A282" s="433"/>
      <c r="B282" s="408">
        <v>1902</v>
      </c>
      <c r="C282" s="326"/>
      <c r="D282" s="325" t="s">
        <v>163</v>
      </c>
      <c r="E282" s="299">
        <v>2052</v>
      </c>
      <c r="F282" s="299">
        <v>3780</v>
      </c>
      <c r="G282" s="528">
        <v>54.4</v>
      </c>
      <c r="H282" s="528">
        <v>43.94</v>
      </c>
      <c r="I282" s="243">
        <v>200186000</v>
      </c>
      <c r="J282" s="665">
        <v>4413.2700000000004</v>
      </c>
      <c r="K282" s="243">
        <v>200186000</v>
      </c>
      <c r="L282" s="665">
        <v>4413.2700000000004</v>
      </c>
      <c r="M282" s="38">
        <v>210662000</v>
      </c>
      <c r="N282" s="528">
        <v>105.23</v>
      </c>
      <c r="O282" s="528">
        <v>4644.22</v>
      </c>
      <c r="P282" s="243">
        <v>210662000</v>
      </c>
      <c r="Q282" s="528">
        <v>105.23</v>
      </c>
      <c r="R282" s="665">
        <v>4644.22</v>
      </c>
      <c r="S282" s="38">
        <v>13182000</v>
      </c>
      <c r="T282" s="528">
        <v>6.58</v>
      </c>
      <c r="U282" s="528">
        <v>290.61</v>
      </c>
      <c r="V282" s="243">
        <v>-23658000</v>
      </c>
      <c r="W282" s="528">
        <v>-11.82</v>
      </c>
      <c r="X282" s="528">
        <v>-521.55999999999995</v>
      </c>
      <c r="Y282" s="675" t="s">
        <v>197</v>
      </c>
      <c r="Z282" s="451"/>
    </row>
    <row r="283" spans="1:26" ht="20.100000000000001" customHeight="1" x14ac:dyDescent="0.3">
      <c r="A283" s="324"/>
      <c r="B283" s="408"/>
      <c r="C283" s="325"/>
      <c r="D283" s="325" t="s">
        <v>118</v>
      </c>
      <c r="E283" s="299">
        <v>36322</v>
      </c>
      <c r="F283" s="299">
        <v>75225</v>
      </c>
      <c r="G283" s="528">
        <v>40.270000000000003</v>
      </c>
      <c r="H283" s="528">
        <v>17.63</v>
      </c>
      <c r="I283" s="243">
        <v>2106498000</v>
      </c>
      <c r="J283" s="528">
        <v>2333.5500000000002</v>
      </c>
      <c r="K283" s="243">
        <v>2106498000</v>
      </c>
      <c r="L283" s="528">
        <v>2333.5500000000002</v>
      </c>
      <c r="M283" s="243">
        <v>1990725000</v>
      </c>
      <c r="N283" s="528">
        <v>94.5</v>
      </c>
      <c r="O283" s="528">
        <v>2205.3000000000002</v>
      </c>
      <c r="P283" s="243">
        <v>1990725000</v>
      </c>
      <c r="Q283" s="528">
        <v>94.5</v>
      </c>
      <c r="R283" s="528">
        <v>2205.3000000000002</v>
      </c>
      <c r="S283" s="243">
        <v>230247000</v>
      </c>
      <c r="T283" s="528">
        <v>10.93</v>
      </c>
      <c r="U283" s="528">
        <v>255.06</v>
      </c>
      <c r="V283" s="243">
        <v>-114474000</v>
      </c>
      <c r="W283" s="528">
        <v>-5.43</v>
      </c>
      <c r="X283" s="528">
        <v>-126.81</v>
      </c>
      <c r="Y283" s="672">
        <v>41.43</v>
      </c>
      <c r="Z283" s="451"/>
    </row>
    <row r="284" spans="1:26" ht="20.100000000000001" customHeight="1" x14ac:dyDescent="0.3">
      <c r="A284" s="518">
        <v>1516</v>
      </c>
      <c r="B284" s="797">
        <v>1767</v>
      </c>
      <c r="C284" s="748" t="s">
        <v>77</v>
      </c>
      <c r="D284" s="748" t="s">
        <v>121</v>
      </c>
      <c r="E284" s="516">
        <v>0</v>
      </c>
      <c r="F284" s="516">
        <v>0</v>
      </c>
      <c r="G284" s="656">
        <v>0</v>
      </c>
      <c r="H284" s="656">
        <v>0</v>
      </c>
      <c r="I284" s="513">
        <v>10951000</v>
      </c>
      <c r="J284" s="666">
        <v>0</v>
      </c>
      <c r="K284" s="513">
        <v>9316000</v>
      </c>
      <c r="L284" s="666">
        <v>0</v>
      </c>
      <c r="M284" s="515">
        <v>9343000</v>
      </c>
      <c r="N284" s="656">
        <v>85.32</v>
      </c>
      <c r="O284" s="656">
        <v>0</v>
      </c>
      <c r="P284" s="513">
        <v>8537000</v>
      </c>
      <c r="Q284" s="656">
        <v>91.64</v>
      </c>
      <c r="R284" s="666">
        <v>0</v>
      </c>
      <c r="S284" s="515">
        <v>468000</v>
      </c>
      <c r="T284" s="656">
        <v>5.0199999999999996</v>
      </c>
      <c r="U284" s="656">
        <v>0</v>
      </c>
      <c r="V284" s="513">
        <v>312000</v>
      </c>
      <c r="W284" s="656">
        <v>3.35</v>
      </c>
      <c r="X284" s="656">
        <v>0</v>
      </c>
      <c r="Y284" s="677" t="s">
        <v>197</v>
      </c>
      <c r="Z284" s="451"/>
    </row>
    <row r="285" spans="1:26" ht="20.100000000000001" customHeight="1" x14ac:dyDescent="0.3">
      <c r="A285" s="518"/>
      <c r="B285" s="797">
        <v>1766</v>
      </c>
      <c r="C285" s="748"/>
      <c r="D285" s="748" t="s">
        <v>39</v>
      </c>
      <c r="E285" s="516">
        <v>0</v>
      </c>
      <c r="F285" s="516">
        <v>0</v>
      </c>
      <c r="G285" s="656">
        <v>0</v>
      </c>
      <c r="H285" s="656">
        <v>0</v>
      </c>
      <c r="I285" s="513">
        <v>69366000</v>
      </c>
      <c r="J285" s="666">
        <v>0</v>
      </c>
      <c r="K285" s="513">
        <v>59030000</v>
      </c>
      <c r="L285" s="666">
        <v>0</v>
      </c>
      <c r="M285" s="515">
        <v>69042000</v>
      </c>
      <c r="N285" s="656">
        <v>99.53</v>
      </c>
      <c r="O285" s="656">
        <v>0</v>
      </c>
      <c r="P285" s="513">
        <v>58180000</v>
      </c>
      <c r="Q285" s="656">
        <v>98.56</v>
      </c>
      <c r="R285" s="666">
        <v>0</v>
      </c>
      <c r="S285" s="515">
        <v>6301000</v>
      </c>
      <c r="T285" s="656">
        <v>10.67</v>
      </c>
      <c r="U285" s="656">
        <v>0</v>
      </c>
      <c r="V285" s="513">
        <v>-5451000</v>
      </c>
      <c r="W285" s="656">
        <v>-9.23</v>
      </c>
      <c r="X285" s="656">
        <v>0</v>
      </c>
      <c r="Y285" s="677" t="s">
        <v>197</v>
      </c>
      <c r="Z285" s="451"/>
    </row>
    <row r="286" spans="1:26" ht="20.100000000000001" customHeight="1" x14ac:dyDescent="0.3">
      <c r="A286" s="518"/>
      <c r="B286" s="797">
        <v>1768</v>
      </c>
      <c r="C286" s="748"/>
      <c r="D286" s="748" t="s">
        <v>165</v>
      </c>
      <c r="E286" s="516">
        <v>0</v>
      </c>
      <c r="F286" s="516">
        <v>0</v>
      </c>
      <c r="G286" s="656">
        <v>0</v>
      </c>
      <c r="H286" s="656">
        <v>0</v>
      </c>
      <c r="I286" s="513">
        <v>4106000</v>
      </c>
      <c r="J286" s="666">
        <v>0</v>
      </c>
      <c r="K286" s="513">
        <v>4106000</v>
      </c>
      <c r="L286" s="666">
        <v>0</v>
      </c>
      <c r="M286" s="515">
        <v>3241000</v>
      </c>
      <c r="N286" s="656">
        <v>78.930000000000007</v>
      </c>
      <c r="O286" s="656">
        <v>0</v>
      </c>
      <c r="P286" s="513">
        <v>3241000</v>
      </c>
      <c r="Q286" s="656">
        <v>78.930000000000007</v>
      </c>
      <c r="R286" s="666">
        <v>0</v>
      </c>
      <c r="S286" s="515">
        <v>474000</v>
      </c>
      <c r="T286" s="656">
        <v>11.54</v>
      </c>
      <c r="U286" s="656">
        <v>0</v>
      </c>
      <c r="V286" s="513">
        <v>391000</v>
      </c>
      <c r="W286" s="656">
        <v>9.52</v>
      </c>
      <c r="X286" s="656">
        <v>0</v>
      </c>
      <c r="Y286" s="677" t="s">
        <v>197</v>
      </c>
      <c r="Z286" s="451"/>
    </row>
    <row r="287" spans="1:26" ht="20.100000000000001" customHeight="1" x14ac:dyDescent="0.3">
      <c r="A287" s="518"/>
      <c r="B287" s="797"/>
      <c r="C287" s="748"/>
      <c r="D287" s="748" t="s">
        <v>118</v>
      </c>
      <c r="E287" s="516">
        <v>0</v>
      </c>
      <c r="F287" s="516">
        <v>0</v>
      </c>
      <c r="G287" s="656">
        <v>0</v>
      </c>
      <c r="H287" s="656">
        <v>0</v>
      </c>
      <c r="I287" s="513">
        <v>84423000</v>
      </c>
      <c r="J287" s="656">
        <v>0</v>
      </c>
      <c r="K287" s="513">
        <v>72453000</v>
      </c>
      <c r="L287" s="656">
        <v>0</v>
      </c>
      <c r="M287" s="513">
        <v>81626000</v>
      </c>
      <c r="N287" s="656">
        <v>96.69</v>
      </c>
      <c r="O287" s="656">
        <v>0</v>
      </c>
      <c r="P287" s="513">
        <v>69958000</v>
      </c>
      <c r="Q287" s="656">
        <v>96.56</v>
      </c>
      <c r="R287" s="656">
        <v>0</v>
      </c>
      <c r="S287" s="513">
        <v>7243000</v>
      </c>
      <c r="T287" s="656">
        <v>10</v>
      </c>
      <c r="U287" s="656">
        <v>0</v>
      </c>
      <c r="V287" s="513">
        <v>-4749000</v>
      </c>
      <c r="W287" s="656">
        <v>-6.55</v>
      </c>
      <c r="X287" s="656">
        <v>0</v>
      </c>
      <c r="Y287" s="677">
        <v>0</v>
      </c>
      <c r="Z287" s="451"/>
    </row>
    <row r="288" spans="1:26" ht="20.100000000000001" customHeight="1" x14ac:dyDescent="0.3">
      <c r="A288" s="324">
        <v>1201</v>
      </c>
      <c r="B288" s="408">
        <v>2152</v>
      </c>
      <c r="C288" s="325" t="s">
        <v>78</v>
      </c>
      <c r="D288" s="325" t="s">
        <v>154</v>
      </c>
      <c r="E288" s="299">
        <v>3254</v>
      </c>
      <c r="F288" s="299">
        <v>8750</v>
      </c>
      <c r="G288" s="528">
        <v>31.16</v>
      </c>
      <c r="H288" s="528">
        <v>6.08</v>
      </c>
      <c r="I288" s="243">
        <v>252908000</v>
      </c>
      <c r="J288" s="665">
        <v>2408.65</v>
      </c>
      <c r="K288" s="243">
        <v>252908000</v>
      </c>
      <c r="L288" s="665">
        <v>2408.65</v>
      </c>
      <c r="M288" s="38">
        <v>225854000</v>
      </c>
      <c r="N288" s="528">
        <v>89.3</v>
      </c>
      <c r="O288" s="528">
        <v>2150.9899999999998</v>
      </c>
      <c r="P288" s="243">
        <v>225854000</v>
      </c>
      <c r="Q288" s="528">
        <v>89.3</v>
      </c>
      <c r="R288" s="665">
        <v>2150.9899999999998</v>
      </c>
      <c r="S288" s="38">
        <v>10613000</v>
      </c>
      <c r="T288" s="528">
        <v>4.2</v>
      </c>
      <c r="U288" s="528">
        <v>101.08</v>
      </c>
      <c r="V288" s="243">
        <v>16442000</v>
      </c>
      <c r="W288" s="528">
        <v>6.5</v>
      </c>
      <c r="X288" s="528">
        <v>156.59</v>
      </c>
      <c r="Y288" s="672" t="s">
        <v>197</v>
      </c>
      <c r="Z288" s="451"/>
    </row>
    <row r="289" spans="1:26" ht="20.100000000000001" customHeight="1" x14ac:dyDescent="0.3">
      <c r="A289" s="433"/>
      <c r="B289" s="408">
        <v>2153</v>
      </c>
      <c r="C289" s="326"/>
      <c r="D289" s="325" t="s">
        <v>531</v>
      </c>
      <c r="E289" s="299">
        <v>237</v>
      </c>
      <c r="F289" s="299">
        <v>488</v>
      </c>
      <c r="G289" s="528">
        <v>28.16</v>
      </c>
      <c r="H289" s="528">
        <v>0.62</v>
      </c>
      <c r="I289" s="243">
        <v>8944000</v>
      </c>
      <c r="J289" s="665">
        <v>1527.32</v>
      </c>
      <c r="K289" s="243">
        <v>8944000</v>
      </c>
      <c r="L289" s="665">
        <v>1527.32</v>
      </c>
      <c r="M289" s="38">
        <v>6834000</v>
      </c>
      <c r="N289" s="528">
        <v>76.41</v>
      </c>
      <c r="O289" s="528">
        <v>1167.01</v>
      </c>
      <c r="P289" s="243">
        <v>6834000</v>
      </c>
      <c r="Q289" s="528">
        <v>76.41</v>
      </c>
      <c r="R289" s="665">
        <v>1167.01</v>
      </c>
      <c r="S289" s="38">
        <v>773000</v>
      </c>
      <c r="T289" s="528">
        <v>8.64</v>
      </c>
      <c r="U289" s="665">
        <v>132</v>
      </c>
      <c r="V289" s="243">
        <v>1337000</v>
      </c>
      <c r="W289" s="528">
        <v>14.95</v>
      </c>
      <c r="X289" s="528">
        <v>228.31</v>
      </c>
      <c r="Y289" s="675" t="s">
        <v>197</v>
      </c>
      <c r="Z289" s="451"/>
    </row>
    <row r="290" spans="1:26" ht="20.100000000000001" customHeight="1" x14ac:dyDescent="0.3">
      <c r="A290" s="324"/>
      <c r="B290" s="408"/>
      <c r="C290" s="325"/>
      <c r="D290" s="325" t="s">
        <v>118</v>
      </c>
      <c r="E290" s="299">
        <v>3491</v>
      </c>
      <c r="F290" s="299">
        <v>9238</v>
      </c>
      <c r="G290" s="528">
        <v>31.01</v>
      </c>
      <c r="H290" s="528">
        <v>5.79</v>
      </c>
      <c r="I290" s="243">
        <v>261852000</v>
      </c>
      <c r="J290" s="528">
        <v>2362.09</v>
      </c>
      <c r="K290" s="243">
        <v>261852000</v>
      </c>
      <c r="L290" s="528">
        <v>2362.09</v>
      </c>
      <c r="M290" s="243">
        <v>232688000</v>
      </c>
      <c r="N290" s="528">
        <v>88.86</v>
      </c>
      <c r="O290" s="528">
        <v>2099.0100000000002</v>
      </c>
      <c r="P290" s="243">
        <v>232688000</v>
      </c>
      <c r="Q290" s="528">
        <v>88.86</v>
      </c>
      <c r="R290" s="528">
        <v>2099.0100000000002</v>
      </c>
      <c r="S290" s="243">
        <v>11386000</v>
      </c>
      <c r="T290" s="528">
        <v>4.3499999999999996</v>
      </c>
      <c r="U290" s="528">
        <v>102.71</v>
      </c>
      <c r="V290" s="243">
        <v>17778000</v>
      </c>
      <c r="W290" s="528">
        <v>6.79</v>
      </c>
      <c r="X290" s="528">
        <v>160.37</v>
      </c>
      <c r="Y290" s="672">
        <v>142.43</v>
      </c>
      <c r="Z290" s="451"/>
    </row>
    <row r="291" spans="1:26" ht="20.100000000000001" customHeight="1" x14ac:dyDescent="0.3">
      <c r="A291" s="324">
        <v>1430</v>
      </c>
      <c r="B291" s="408">
        <v>2243</v>
      </c>
      <c r="C291" s="325" t="s">
        <v>79</v>
      </c>
      <c r="D291" s="325" t="s">
        <v>135</v>
      </c>
      <c r="E291" s="299">
        <v>10015</v>
      </c>
      <c r="F291" s="299">
        <v>22517</v>
      </c>
      <c r="G291" s="528">
        <v>27.59</v>
      </c>
      <c r="H291" s="528">
        <v>3.22</v>
      </c>
      <c r="I291" s="243">
        <v>589727000</v>
      </c>
      <c r="J291" s="665">
        <v>2182.5300000000002</v>
      </c>
      <c r="K291" s="243">
        <v>589727000</v>
      </c>
      <c r="L291" s="665">
        <v>2182.5300000000002</v>
      </c>
      <c r="M291" s="38">
        <v>435241000</v>
      </c>
      <c r="N291" s="528">
        <v>73.8</v>
      </c>
      <c r="O291" s="528">
        <v>1610.79</v>
      </c>
      <c r="P291" s="243">
        <v>435241000</v>
      </c>
      <c r="Q291" s="528">
        <v>73.8</v>
      </c>
      <c r="R291" s="665">
        <v>1610.79</v>
      </c>
      <c r="S291" s="38">
        <v>30714000</v>
      </c>
      <c r="T291" s="528">
        <v>5.21</v>
      </c>
      <c r="U291" s="528">
        <v>113.67</v>
      </c>
      <c r="V291" s="243">
        <v>123772000</v>
      </c>
      <c r="W291" s="528">
        <v>20.99</v>
      </c>
      <c r="X291" s="528">
        <v>458.07</v>
      </c>
      <c r="Y291" s="672" t="s">
        <v>197</v>
      </c>
      <c r="Z291" s="451"/>
    </row>
    <row r="292" spans="1:26" ht="20.100000000000001" customHeight="1" x14ac:dyDescent="0.3">
      <c r="A292" s="433"/>
      <c r="B292" s="408">
        <v>2122</v>
      </c>
      <c r="C292" s="326"/>
      <c r="D292" s="325" t="s">
        <v>147</v>
      </c>
      <c r="E292" s="299">
        <v>5555</v>
      </c>
      <c r="F292" s="299">
        <v>11741</v>
      </c>
      <c r="G292" s="528">
        <v>41.24</v>
      </c>
      <c r="H292" s="528">
        <v>17.12</v>
      </c>
      <c r="I292" s="243">
        <v>427968000</v>
      </c>
      <c r="J292" s="665">
        <v>3037.56</v>
      </c>
      <c r="K292" s="243">
        <v>385298000</v>
      </c>
      <c r="L292" s="665">
        <v>2734.7</v>
      </c>
      <c r="M292" s="38">
        <v>514292000</v>
      </c>
      <c r="N292" s="528">
        <v>120.17</v>
      </c>
      <c r="O292" s="528">
        <v>3650.26</v>
      </c>
      <c r="P292" s="243">
        <v>478330000</v>
      </c>
      <c r="Q292" s="528">
        <v>124.15</v>
      </c>
      <c r="R292" s="665">
        <v>3395.01</v>
      </c>
      <c r="S292" s="38">
        <v>17201000</v>
      </c>
      <c r="T292" s="528">
        <v>4.46</v>
      </c>
      <c r="U292" s="528">
        <v>122.09</v>
      </c>
      <c r="V292" s="243">
        <v>-110233000</v>
      </c>
      <c r="W292" s="528">
        <v>-28.61</v>
      </c>
      <c r="X292" s="528">
        <v>-782.39</v>
      </c>
      <c r="Y292" s="675" t="s">
        <v>197</v>
      </c>
      <c r="Z292" s="451"/>
    </row>
    <row r="293" spans="1:26" ht="20.100000000000001" customHeight="1" x14ac:dyDescent="0.3">
      <c r="A293" s="433"/>
      <c r="B293" s="408">
        <v>2123</v>
      </c>
      <c r="C293" s="326"/>
      <c r="D293" s="325" t="s">
        <v>119</v>
      </c>
      <c r="E293" s="299">
        <v>4632</v>
      </c>
      <c r="F293" s="299">
        <v>10892</v>
      </c>
      <c r="G293" s="528">
        <v>27.76</v>
      </c>
      <c r="H293" s="528">
        <v>2</v>
      </c>
      <c r="I293" s="243">
        <v>151413000</v>
      </c>
      <c r="J293" s="665">
        <v>1158.44</v>
      </c>
      <c r="K293" s="243">
        <v>151413000</v>
      </c>
      <c r="L293" s="665">
        <v>1158.44</v>
      </c>
      <c r="M293" s="38">
        <v>141995000</v>
      </c>
      <c r="N293" s="528">
        <v>93.78</v>
      </c>
      <c r="O293" s="528">
        <v>1086.3900000000001</v>
      </c>
      <c r="P293" s="243">
        <v>141995000</v>
      </c>
      <c r="Q293" s="528">
        <v>93.78</v>
      </c>
      <c r="R293" s="665">
        <v>1086.3900000000001</v>
      </c>
      <c r="S293" s="38">
        <v>13684000</v>
      </c>
      <c r="T293" s="528">
        <v>9.0399999999999991</v>
      </c>
      <c r="U293" s="528">
        <v>104.69</v>
      </c>
      <c r="V293" s="243">
        <v>-4266000</v>
      </c>
      <c r="W293" s="528">
        <v>-2.82</v>
      </c>
      <c r="X293" s="528">
        <v>-32.64</v>
      </c>
      <c r="Y293" s="675" t="s">
        <v>197</v>
      </c>
      <c r="Z293" s="451"/>
    </row>
    <row r="294" spans="1:26" ht="20.100000000000001" customHeight="1" x14ac:dyDescent="0.3">
      <c r="A294" s="324"/>
      <c r="B294" s="408"/>
      <c r="C294" s="325"/>
      <c r="D294" s="325" t="s">
        <v>118</v>
      </c>
      <c r="E294" s="299">
        <v>20202</v>
      </c>
      <c r="F294" s="299">
        <v>45150</v>
      </c>
      <c r="G294" s="528">
        <v>31.18</v>
      </c>
      <c r="H294" s="528">
        <v>6.54</v>
      </c>
      <c r="I294" s="243">
        <v>1169108000</v>
      </c>
      <c r="J294" s="528">
        <v>2157.8200000000002</v>
      </c>
      <c r="K294" s="243">
        <v>1126438000</v>
      </c>
      <c r="L294" s="528">
        <v>2079.0700000000002</v>
      </c>
      <c r="M294" s="243">
        <v>1091528000</v>
      </c>
      <c r="N294" s="528">
        <v>93.36</v>
      </c>
      <c r="O294" s="528">
        <v>2014.63</v>
      </c>
      <c r="P294" s="243">
        <v>1055566000</v>
      </c>
      <c r="Q294" s="528">
        <v>93.71</v>
      </c>
      <c r="R294" s="528">
        <v>1948.26</v>
      </c>
      <c r="S294" s="243">
        <v>61600000</v>
      </c>
      <c r="T294" s="528">
        <v>5.47</v>
      </c>
      <c r="U294" s="528">
        <v>113.7</v>
      </c>
      <c r="V294" s="243">
        <v>9272000</v>
      </c>
      <c r="W294" s="528">
        <v>0.82</v>
      </c>
      <c r="X294" s="528">
        <v>17.11</v>
      </c>
      <c r="Y294" s="672">
        <v>70.62</v>
      </c>
      <c r="Z294" s="451"/>
    </row>
    <row r="295" spans="1:26" ht="20.100000000000001" customHeight="1" x14ac:dyDescent="0.3">
      <c r="A295" s="324">
        <v>1176</v>
      </c>
      <c r="B295" s="408">
        <v>1816</v>
      </c>
      <c r="C295" s="325" t="s">
        <v>102</v>
      </c>
      <c r="D295" s="325" t="s">
        <v>66</v>
      </c>
      <c r="E295" s="299">
        <v>12762</v>
      </c>
      <c r="F295" s="299">
        <v>22480</v>
      </c>
      <c r="G295" s="528">
        <v>29.87</v>
      </c>
      <c r="H295" s="528">
        <v>1.6</v>
      </c>
      <c r="I295" s="243">
        <v>297619000</v>
      </c>
      <c r="J295" s="665">
        <v>1103.27</v>
      </c>
      <c r="K295" s="243">
        <v>297619000</v>
      </c>
      <c r="L295" s="665">
        <v>1103.27</v>
      </c>
      <c r="M295" s="38">
        <v>248572000</v>
      </c>
      <c r="N295" s="528">
        <v>83.52</v>
      </c>
      <c r="O295" s="528">
        <v>921.46</v>
      </c>
      <c r="P295" s="243">
        <v>248572000</v>
      </c>
      <c r="Q295" s="528">
        <v>83.52</v>
      </c>
      <c r="R295" s="665">
        <v>921.46</v>
      </c>
      <c r="S295" s="38">
        <v>35979000</v>
      </c>
      <c r="T295" s="528">
        <v>12.09</v>
      </c>
      <c r="U295" s="528">
        <v>133.37</v>
      </c>
      <c r="V295" s="243">
        <v>13068000</v>
      </c>
      <c r="W295" s="528">
        <v>4.3899999999999997</v>
      </c>
      <c r="X295" s="528">
        <v>48.44</v>
      </c>
      <c r="Y295" s="672" t="s">
        <v>197</v>
      </c>
      <c r="Z295" s="451"/>
    </row>
    <row r="296" spans="1:26" ht="20.100000000000001" customHeight="1" x14ac:dyDescent="0.3">
      <c r="A296" s="433"/>
      <c r="B296" s="408">
        <v>1817</v>
      </c>
      <c r="C296" s="326"/>
      <c r="D296" s="325" t="s">
        <v>65</v>
      </c>
      <c r="E296" s="299">
        <v>461</v>
      </c>
      <c r="F296" s="299">
        <v>782</v>
      </c>
      <c r="G296" s="528">
        <v>55.86</v>
      </c>
      <c r="H296" s="528">
        <v>36.700000000000003</v>
      </c>
      <c r="I296" s="243">
        <v>40675000</v>
      </c>
      <c r="J296" s="665">
        <v>4334.51</v>
      </c>
      <c r="K296" s="243">
        <v>33442000</v>
      </c>
      <c r="L296" s="665">
        <v>3563.73</v>
      </c>
      <c r="M296" s="38">
        <v>34995000</v>
      </c>
      <c r="N296" s="528">
        <v>86.04</v>
      </c>
      <c r="O296" s="528">
        <v>3729.22</v>
      </c>
      <c r="P296" s="243">
        <v>27830000</v>
      </c>
      <c r="Q296" s="528">
        <v>83.22</v>
      </c>
      <c r="R296" s="665">
        <v>2965.69</v>
      </c>
      <c r="S296" s="38">
        <v>1300000</v>
      </c>
      <c r="T296" s="528">
        <v>3.89</v>
      </c>
      <c r="U296" s="528">
        <v>138.53</v>
      </c>
      <c r="V296" s="243">
        <v>4313000</v>
      </c>
      <c r="W296" s="528">
        <v>12.9</v>
      </c>
      <c r="X296" s="528">
        <v>459.61</v>
      </c>
      <c r="Y296" s="675" t="s">
        <v>197</v>
      </c>
      <c r="Z296" s="451"/>
    </row>
    <row r="297" spans="1:26" ht="20.100000000000001" customHeight="1" x14ac:dyDescent="0.3">
      <c r="A297" s="324"/>
      <c r="B297" s="408"/>
      <c r="C297" s="325"/>
      <c r="D297" s="325" t="s">
        <v>118</v>
      </c>
      <c r="E297" s="299">
        <v>13223</v>
      </c>
      <c r="F297" s="299">
        <v>23262</v>
      </c>
      <c r="G297" s="528">
        <v>30.75</v>
      </c>
      <c r="H297" s="528">
        <v>2.78</v>
      </c>
      <c r="I297" s="243">
        <v>338294000</v>
      </c>
      <c r="J297" s="528">
        <v>1211.9000000000001</v>
      </c>
      <c r="K297" s="243">
        <v>331062000</v>
      </c>
      <c r="L297" s="528">
        <v>1185.99</v>
      </c>
      <c r="M297" s="243">
        <v>283566000</v>
      </c>
      <c r="N297" s="528">
        <v>83.82</v>
      </c>
      <c r="O297" s="528">
        <v>1015.84</v>
      </c>
      <c r="P297" s="243">
        <v>276402000</v>
      </c>
      <c r="Q297" s="528">
        <v>83.49</v>
      </c>
      <c r="R297" s="528">
        <v>990.18</v>
      </c>
      <c r="S297" s="243">
        <v>37279000</v>
      </c>
      <c r="T297" s="528">
        <v>11.26</v>
      </c>
      <c r="U297" s="528">
        <v>133.55000000000001</v>
      </c>
      <c r="V297" s="243">
        <v>17381000</v>
      </c>
      <c r="W297" s="528">
        <v>5.25</v>
      </c>
      <c r="X297" s="528">
        <v>62.27</v>
      </c>
      <c r="Y297" s="672">
        <v>109.66</v>
      </c>
      <c r="Z297" s="451"/>
    </row>
    <row r="298" spans="1:26" ht="20.100000000000001" customHeight="1" x14ac:dyDescent="0.3">
      <c r="A298" s="1203">
        <v>1013</v>
      </c>
      <c r="B298" s="408">
        <v>2223</v>
      </c>
      <c r="C298" s="1196" t="s">
        <v>1</v>
      </c>
      <c r="D298" s="325" t="s">
        <v>67</v>
      </c>
      <c r="E298" s="299">
        <v>1192</v>
      </c>
      <c r="F298" s="299">
        <v>2416</v>
      </c>
      <c r="G298" s="528">
        <v>40.86</v>
      </c>
      <c r="H298" s="528">
        <v>18.71</v>
      </c>
      <c r="I298" s="243">
        <v>61722000</v>
      </c>
      <c r="J298" s="665">
        <v>2128.9299999999998</v>
      </c>
      <c r="K298" s="243">
        <v>61722000</v>
      </c>
      <c r="L298" s="665">
        <v>2128.9299999999998</v>
      </c>
      <c r="M298" s="38">
        <v>46557000</v>
      </c>
      <c r="N298" s="528">
        <v>75.430000000000007</v>
      </c>
      <c r="O298" s="528">
        <v>1605.86</v>
      </c>
      <c r="P298" s="243">
        <v>46557000</v>
      </c>
      <c r="Q298" s="528">
        <v>75.430000000000007</v>
      </c>
      <c r="R298" s="665">
        <v>1605.86</v>
      </c>
      <c r="S298" s="38">
        <v>3822000</v>
      </c>
      <c r="T298" s="528">
        <v>6.19</v>
      </c>
      <c r="U298" s="528">
        <v>131.83000000000001</v>
      </c>
      <c r="V298" s="243">
        <v>11343000</v>
      </c>
      <c r="W298" s="528">
        <v>18.38</v>
      </c>
      <c r="X298" s="528">
        <v>391.25</v>
      </c>
      <c r="Y298" s="1215">
        <v>157.53</v>
      </c>
      <c r="Z298" s="451"/>
    </row>
    <row r="299" spans="1:26" ht="20.100000000000001" customHeight="1" x14ac:dyDescent="0.3">
      <c r="A299" s="1197"/>
      <c r="B299" s="408"/>
      <c r="C299" s="1197"/>
      <c r="D299" s="325" t="s">
        <v>118</v>
      </c>
      <c r="E299" s="299">
        <v>1192</v>
      </c>
      <c r="F299" s="299">
        <v>2416</v>
      </c>
      <c r="G299" s="528">
        <v>40.86</v>
      </c>
      <c r="H299" s="528">
        <v>18.71</v>
      </c>
      <c r="I299" s="243">
        <v>61722000</v>
      </c>
      <c r="J299" s="528">
        <v>2128.9299999999998</v>
      </c>
      <c r="K299" s="243">
        <v>61722000</v>
      </c>
      <c r="L299" s="528">
        <v>2128.9299999999998</v>
      </c>
      <c r="M299" s="243">
        <v>46557000</v>
      </c>
      <c r="N299" s="528">
        <v>75.430000000000007</v>
      </c>
      <c r="O299" s="528">
        <v>1605.86</v>
      </c>
      <c r="P299" s="243">
        <v>46557000</v>
      </c>
      <c r="Q299" s="528">
        <v>75.430000000000007</v>
      </c>
      <c r="R299" s="528">
        <v>1605.86</v>
      </c>
      <c r="S299" s="243">
        <v>3822000</v>
      </c>
      <c r="T299" s="528">
        <v>6.19</v>
      </c>
      <c r="U299" s="528">
        <v>131.83000000000001</v>
      </c>
      <c r="V299" s="243">
        <v>11343000</v>
      </c>
      <c r="W299" s="528">
        <v>18.38</v>
      </c>
      <c r="X299" s="528">
        <v>391.25</v>
      </c>
      <c r="Y299" s="1216"/>
      <c r="Z299" s="451"/>
    </row>
    <row r="300" spans="1:26" ht="20.100000000000001" customHeight="1" x14ac:dyDescent="0.3">
      <c r="A300" s="433">
        <v>1209</v>
      </c>
      <c r="B300" s="408">
        <v>2038</v>
      </c>
      <c r="C300" s="1204" t="s">
        <v>485</v>
      </c>
      <c r="D300" s="325" t="s">
        <v>70</v>
      </c>
      <c r="E300" s="299">
        <v>4426</v>
      </c>
      <c r="F300" s="299">
        <v>9850</v>
      </c>
      <c r="G300" s="528">
        <v>35.47</v>
      </c>
      <c r="H300" s="528">
        <v>11.83</v>
      </c>
      <c r="I300" s="243">
        <v>338524000</v>
      </c>
      <c r="J300" s="665">
        <v>2863.99</v>
      </c>
      <c r="K300" s="243">
        <v>304757000</v>
      </c>
      <c r="L300" s="665">
        <v>2578.3200000000002</v>
      </c>
      <c r="M300" s="38">
        <v>322981000</v>
      </c>
      <c r="N300" s="528">
        <v>95.41</v>
      </c>
      <c r="O300" s="528">
        <v>2732.5</v>
      </c>
      <c r="P300" s="243">
        <v>288191000</v>
      </c>
      <c r="Q300" s="528">
        <v>94.56</v>
      </c>
      <c r="R300" s="665">
        <v>2438.16</v>
      </c>
      <c r="S300" s="38">
        <v>15102000</v>
      </c>
      <c r="T300" s="528">
        <v>4.96</v>
      </c>
      <c r="U300" s="528">
        <v>127.77</v>
      </c>
      <c r="V300" s="243">
        <v>1464000</v>
      </c>
      <c r="W300" s="528">
        <v>0.48</v>
      </c>
      <c r="X300" s="528">
        <v>12.39</v>
      </c>
      <c r="Y300" s="672" t="s">
        <v>197</v>
      </c>
      <c r="Z300" s="451"/>
    </row>
    <row r="301" spans="1:26" ht="20.100000000000001" customHeight="1" x14ac:dyDescent="0.3">
      <c r="A301" s="324"/>
      <c r="B301" s="408">
        <v>2037</v>
      </c>
      <c r="C301" s="1205"/>
      <c r="D301" s="325" t="s">
        <v>66</v>
      </c>
      <c r="E301" s="299">
        <v>6348</v>
      </c>
      <c r="F301" s="299">
        <v>12272</v>
      </c>
      <c r="G301" s="528">
        <v>27.25</v>
      </c>
      <c r="H301" s="528">
        <v>1.08</v>
      </c>
      <c r="I301" s="243">
        <v>185060000</v>
      </c>
      <c r="J301" s="665">
        <v>1256.6500000000001</v>
      </c>
      <c r="K301" s="243">
        <v>185060000</v>
      </c>
      <c r="L301" s="665">
        <v>1256.6500000000001</v>
      </c>
      <c r="M301" s="38">
        <v>141296000</v>
      </c>
      <c r="N301" s="528">
        <v>76.349999999999994</v>
      </c>
      <c r="O301" s="528">
        <v>959.47</v>
      </c>
      <c r="P301" s="243">
        <v>141296000</v>
      </c>
      <c r="Q301" s="528">
        <v>76.349999999999994</v>
      </c>
      <c r="R301" s="665">
        <v>959.47</v>
      </c>
      <c r="S301" s="38">
        <v>21157000</v>
      </c>
      <c r="T301" s="528">
        <v>11.43</v>
      </c>
      <c r="U301" s="528">
        <v>143.66999999999999</v>
      </c>
      <c r="V301" s="243">
        <v>22607000</v>
      </c>
      <c r="W301" s="528">
        <v>12.22</v>
      </c>
      <c r="X301" s="528">
        <v>153.51</v>
      </c>
      <c r="Y301" s="675" t="s">
        <v>197</v>
      </c>
      <c r="Z301" s="451"/>
    </row>
    <row r="302" spans="1:26" ht="20.100000000000001" customHeight="1" x14ac:dyDescent="0.3">
      <c r="A302" s="324"/>
      <c r="B302" s="408"/>
      <c r="C302" s="325"/>
      <c r="D302" s="325" t="s">
        <v>118</v>
      </c>
      <c r="E302" s="299">
        <v>10774</v>
      </c>
      <c r="F302" s="299">
        <v>22122</v>
      </c>
      <c r="G302" s="528">
        <v>30.91</v>
      </c>
      <c r="H302" s="528">
        <v>5.86</v>
      </c>
      <c r="I302" s="243">
        <v>523584000</v>
      </c>
      <c r="J302" s="528">
        <v>1972.34</v>
      </c>
      <c r="K302" s="243">
        <v>489816000</v>
      </c>
      <c r="L302" s="528">
        <v>1845.13</v>
      </c>
      <c r="M302" s="243">
        <v>464277000</v>
      </c>
      <c r="N302" s="528">
        <v>88.67</v>
      </c>
      <c r="O302" s="528">
        <v>1748.93</v>
      </c>
      <c r="P302" s="243">
        <v>429487000</v>
      </c>
      <c r="Q302" s="528">
        <v>87.68</v>
      </c>
      <c r="R302" s="528">
        <v>1617.87</v>
      </c>
      <c r="S302" s="243">
        <v>36258000</v>
      </c>
      <c r="T302" s="528">
        <v>7.4</v>
      </c>
      <c r="U302" s="528">
        <v>136.58000000000001</v>
      </c>
      <c r="V302" s="243">
        <v>24071000</v>
      </c>
      <c r="W302" s="528">
        <v>4.91</v>
      </c>
      <c r="X302" s="528">
        <v>90.68</v>
      </c>
      <c r="Y302" s="672">
        <v>65.06</v>
      </c>
      <c r="Z302" s="451"/>
    </row>
    <row r="303" spans="1:26" ht="20.100000000000001" customHeight="1" x14ac:dyDescent="0.3">
      <c r="A303" s="324">
        <v>1424</v>
      </c>
      <c r="B303" s="408">
        <v>1982</v>
      </c>
      <c r="C303" s="325" t="s">
        <v>80</v>
      </c>
      <c r="D303" s="325" t="s">
        <v>68</v>
      </c>
      <c r="E303" s="299">
        <v>3899</v>
      </c>
      <c r="F303" s="299">
        <v>8268</v>
      </c>
      <c r="G303" s="528">
        <v>37.549999999999997</v>
      </c>
      <c r="H303" s="528">
        <v>15.83</v>
      </c>
      <c r="I303" s="243">
        <v>311711000</v>
      </c>
      <c r="J303" s="665">
        <v>3141.74</v>
      </c>
      <c r="K303" s="243">
        <v>264931000</v>
      </c>
      <c r="L303" s="665">
        <v>2670.24</v>
      </c>
      <c r="M303" s="38">
        <v>308495000</v>
      </c>
      <c r="N303" s="528">
        <v>98.97</v>
      </c>
      <c r="O303" s="528">
        <v>3109.33</v>
      </c>
      <c r="P303" s="243">
        <v>264969000</v>
      </c>
      <c r="Q303" s="528">
        <v>100.01</v>
      </c>
      <c r="R303" s="665">
        <v>2670.63</v>
      </c>
      <c r="S303" s="38">
        <v>15270000</v>
      </c>
      <c r="T303" s="528">
        <v>5.76</v>
      </c>
      <c r="U303" s="528">
        <v>153.91</v>
      </c>
      <c r="V303" s="243">
        <v>-15308000</v>
      </c>
      <c r="W303" s="528">
        <v>-5.78</v>
      </c>
      <c r="X303" s="528">
        <v>-154.29</v>
      </c>
      <c r="Y303" s="1215">
        <v>86.47</v>
      </c>
      <c r="Z303" s="451"/>
    </row>
    <row r="304" spans="1:26" ht="20.100000000000001" customHeight="1" x14ac:dyDescent="0.3">
      <c r="A304" s="324"/>
      <c r="B304" s="408"/>
      <c r="C304" s="325"/>
      <c r="D304" s="325" t="s">
        <v>118</v>
      </c>
      <c r="E304" s="299">
        <v>3899</v>
      </c>
      <c r="F304" s="299">
        <v>8268</v>
      </c>
      <c r="G304" s="528">
        <v>37.549999999999997</v>
      </c>
      <c r="H304" s="528">
        <v>15.83</v>
      </c>
      <c r="I304" s="243">
        <v>311711000</v>
      </c>
      <c r="J304" s="528">
        <v>3141.74</v>
      </c>
      <c r="K304" s="243">
        <v>264931000</v>
      </c>
      <c r="L304" s="528">
        <v>2670.24</v>
      </c>
      <c r="M304" s="243">
        <v>308495000</v>
      </c>
      <c r="N304" s="528">
        <v>98.97</v>
      </c>
      <c r="O304" s="528">
        <v>3109.33</v>
      </c>
      <c r="P304" s="243">
        <v>264969000</v>
      </c>
      <c r="Q304" s="528">
        <v>100.01</v>
      </c>
      <c r="R304" s="528">
        <v>2670.63</v>
      </c>
      <c r="S304" s="243">
        <v>15270000</v>
      </c>
      <c r="T304" s="528">
        <v>5.76</v>
      </c>
      <c r="U304" s="528">
        <v>153.91</v>
      </c>
      <c r="V304" s="243">
        <v>-15308000</v>
      </c>
      <c r="W304" s="528">
        <v>-5.78</v>
      </c>
      <c r="X304" s="528">
        <v>-154.29</v>
      </c>
      <c r="Y304" s="1216"/>
      <c r="Z304" s="451"/>
    </row>
    <row r="305" spans="1:26" ht="20.100000000000001" customHeight="1" x14ac:dyDescent="0.3">
      <c r="A305" s="324">
        <v>1038</v>
      </c>
      <c r="B305" s="408">
        <v>2141</v>
      </c>
      <c r="C305" s="325" t="s">
        <v>8</v>
      </c>
      <c r="D305" s="325" t="s">
        <v>154</v>
      </c>
      <c r="E305" s="299">
        <v>13542</v>
      </c>
      <c r="F305" s="299">
        <v>26919</v>
      </c>
      <c r="G305" s="528">
        <v>33.630000000000003</v>
      </c>
      <c r="H305" s="528">
        <v>4.76</v>
      </c>
      <c r="I305" s="243">
        <v>474073000</v>
      </c>
      <c r="J305" s="665">
        <v>1467.59</v>
      </c>
      <c r="K305" s="243">
        <v>474073000</v>
      </c>
      <c r="L305" s="665">
        <v>1467.59</v>
      </c>
      <c r="M305" s="38">
        <v>613644000</v>
      </c>
      <c r="N305" s="528">
        <v>129.44</v>
      </c>
      <c r="O305" s="528">
        <v>1899.66</v>
      </c>
      <c r="P305" s="243">
        <v>613644000</v>
      </c>
      <c r="Q305" s="528">
        <v>129.44</v>
      </c>
      <c r="R305" s="665">
        <v>1899.66</v>
      </c>
      <c r="S305" s="38">
        <v>39894000</v>
      </c>
      <c r="T305" s="528">
        <v>8.42</v>
      </c>
      <c r="U305" s="528">
        <v>123.5</v>
      </c>
      <c r="V305" s="243">
        <v>-179464000</v>
      </c>
      <c r="W305" s="528">
        <v>-37.86</v>
      </c>
      <c r="X305" s="528">
        <v>-555.57000000000005</v>
      </c>
      <c r="Y305" s="672" t="s">
        <v>197</v>
      </c>
      <c r="Z305" s="451"/>
    </row>
    <row r="306" spans="1:26" ht="20.100000000000001" customHeight="1" x14ac:dyDescent="0.3">
      <c r="A306" s="433"/>
      <c r="B306" s="408">
        <v>2181</v>
      </c>
      <c r="C306" s="326"/>
      <c r="D306" s="325" t="s">
        <v>155</v>
      </c>
      <c r="E306" s="299">
        <v>21659</v>
      </c>
      <c r="F306" s="299">
        <v>49477</v>
      </c>
      <c r="G306" s="528">
        <v>32.450000000000003</v>
      </c>
      <c r="H306" s="528">
        <v>3.78</v>
      </c>
      <c r="I306" s="243">
        <v>1144296000</v>
      </c>
      <c r="J306" s="665">
        <v>1927.32</v>
      </c>
      <c r="K306" s="243">
        <v>1144296000</v>
      </c>
      <c r="L306" s="665">
        <v>1927.32</v>
      </c>
      <c r="M306" s="38">
        <v>1008977000</v>
      </c>
      <c r="N306" s="528">
        <v>88.17</v>
      </c>
      <c r="O306" s="528">
        <v>1699.4</v>
      </c>
      <c r="P306" s="243">
        <v>1008977000</v>
      </c>
      <c r="Q306" s="528">
        <v>88.17</v>
      </c>
      <c r="R306" s="665">
        <v>1699.4</v>
      </c>
      <c r="S306" s="38">
        <v>63807000</v>
      </c>
      <c r="T306" s="528">
        <v>5.58</v>
      </c>
      <c r="U306" s="528">
        <v>107.47</v>
      </c>
      <c r="V306" s="243">
        <v>71511000</v>
      </c>
      <c r="W306" s="528">
        <v>6.25</v>
      </c>
      <c r="X306" s="528">
        <v>120.44</v>
      </c>
      <c r="Y306" s="675" t="s">
        <v>197</v>
      </c>
      <c r="Z306" s="451"/>
    </row>
    <row r="307" spans="1:26" ht="20.100000000000001" customHeight="1" x14ac:dyDescent="0.3">
      <c r="A307" s="324"/>
      <c r="B307" s="408"/>
      <c r="C307" s="325"/>
      <c r="D307" s="325" t="s">
        <v>118</v>
      </c>
      <c r="E307" s="299">
        <v>35201</v>
      </c>
      <c r="F307" s="299">
        <v>76396</v>
      </c>
      <c r="G307" s="528">
        <v>32.86</v>
      </c>
      <c r="H307" s="528">
        <v>4.13</v>
      </c>
      <c r="I307" s="243">
        <v>1618369000</v>
      </c>
      <c r="J307" s="528">
        <v>1765.33</v>
      </c>
      <c r="K307" s="243">
        <v>1618369000</v>
      </c>
      <c r="L307" s="528">
        <v>1765.33</v>
      </c>
      <c r="M307" s="243">
        <v>1622621000</v>
      </c>
      <c r="N307" s="528">
        <v>100.26</v>
      </c>
      <c r="O307" s="528">
        <v>1769.97</v>
      </c>
      <c r="P307" s="243">
        <v>1622621000</v>
      </c>
      <c r="Q307" s="528">
        <v>100.26</v>
      </c>
      <c r="R307" s="528">
        <v>1769.97</v>
      </c>
      <c r="S307" s="243">
        <v>103701000</v>
      </c>
      <c r="T307" s="528">
        <v>6.41</v>
      </c>
      <c r="U307" s="528">
        <v>113.12</v>
      </c>
      <c r="V307" s="243">
        <v>-107953000</v>
      </c>
      <c r="W307" s="528">
        <v>-6.67</v>
      </c>
      <c r="X307" s="528">
        <v>-117.76</v>
      </c>
      <c r="Y307" s="672">
        <v>94.04</v>
      </c>
      <c r="Z307" s="451"/>
    </row>
    <row r="308" spans="1:26" ht="20.100000000000001" customHeight="1" x14ac:dyDescent="0.3">
      <c r="A308" s="324">
        <v>1234</v>
      </c>
      <c r="B308" s="408">
        <v>2160</v>
      </c>
      <c r="C308" s="325" t="s">
        <v>81</v>
      </c>
      <c r="D308" s="325" t="s">
        <v>81</v>
      </c>
      <c r="E308" s="299">
        <v>27565</v>
      </c>
      <c r="F308" s="299">
        <v>73182</v>
      </c>
      <c r="G308" s="528">
        <v>31.73</v>
      </c>
      <c r="H308" s="528">
        <v>7.18</v>
      </c>
      <c r="I308" s="243">
        <v>1894822000</v>
      </c>
      <c r="J308" s="665">
        <v>2157.66</v>
      </c>
      <c r="K308" s="243">
        <v>1894822000</v>
      </c>
      <c r="L308" s="665">
        <v>2157.66</v>
      </c>
      <c r="M308" s="38">
        <v>2011404000</v>
      </c>
      <c r="N308" s="528">
        <v>106.15</v>
      </c>
      <c r="O308" s="528">
        <v>2290.41</v>
      </c>
      <c r="P308" s="243">
        <v>2011404000</v>
      </c>
      <c r="Q308" s="528">
        <v>106.15</v>
      </c>
      <c r="R308" s="665">
        <v>2290.41</v>
      </c>
      <c r="S308" s="38">
        <v>62424000</v>
      </c>
      <c r="T308" s="528">
        <v>3.29</v>
      </c>
      <c r="U308" s="528">
        <v>71.08</v>
      </c>
      <c r="V308" s="243">
        <v>-179006000</v>
      </c>
      <c r="W308" s="528">
        <v>-9.4499999999999993</v>
      </c>
      <c r="X308" s="528">
        <v>-203.84</v>
      </c>
      <c r="Y308" s="672" t="s">
        <v>197</v>
      </c>
      <c r="Z308" s="451"/>
    </row>
    <row r="309" spans="1:26" ht="20.100000000000001" customHeight="1" x14ac:dyDescent="0.3">
      <c r="A309" s="324"/>
      <c r="B309" s="408">
        <v>27173</v>
      </c>
      <c r="C309" s="325"/>
      <c r="D309" s="325" t="s">
        <v>799</v>
      </c>
      <c r="E309" s="299">
        <v>1508</v>
      </c>
      <c r="F309" s="299">
        <v>3718</v>
      </c>
      <c r="G309" s="528">
        <v>26.45</v>
      </c>
      <c r="H309" s="528">
        <v>0.91</v>
      </c>
      <c r="I309" s="243">
        <v>89260000</v>
      </c>
      <c r="J309" s="665">
        <v>2000.63</v>
      </c>
      <c r="K309" s="243">
        <v>89260000</v>
      </c>
      <c r="L309" s="665">
        <v>2000.63</v>
      </c>
      <c r="M309" s="38">
        <v>55119000</v>
      </c>
      <c r="N309" s="528">
        <v>61.75</v>
      </c>
      <c r="O309" s="528">
        <v>1235.4100000000001</v>
      </c>
      <c r="P309" s="243">
        <v>55119000</v>
      </c>
      <c r="Q309" s="528">
        <v>61.75</v>
      </c>
      <c r="R309" s="665">
        <v>1235.4100000000001</v>
      </c>
      <c r="S309" s="38">
        <v>2654000</v>
      </c>
      <c r="T309" s="528">
        <v>2.97</v>
      </c>
      <c r="U309" s="528">
        <v>59.49</v>
      </c>
      <c r="V309" s="243">
        <v>31487000</v>
      </c>
      <c r="W309" s="528">
        <v>35.28</v>
      </c>
      <c r="X309" s="528">
        <v>705.73</v>
      </c>
      <c r="Y309" s="675" t="s">
        <v>197</v>
      </c>
      <c r="Z309" s="451"/>
    </row>
    <row r="310" spans="1:26" ht="20.100000000000001" customHeight="1" x14ac:dyDescent="0.3">
      <c r="A310" s="324"/>
      <c r="B310" s="408"/>
      <c r="C310" s="325"/>
      <c r="D310" s="325" t="s">
        <v>118</v>
      </c>
      <c r="E310" s="299">
        <v>29073</v>
      </c>
      <c r="F310" s="299">
        <v>76900</v>
      </c>
      <c r="G310" s="528">
        <v>31.48</v>
      </c>
      <c r="H310" s="528">
        <v>6.87</v>
      </c>
      <c r="I310" s="243">
        <v>1984082000</v>
      </c>
      <c r="J310" s="528">
        <v>2150.0700000000002</v>
      </c>
      <c r="K310" s="243">
        <v>1984082000</v>
      </c>
      <c r="L310" s="528">
        <v>2150.0700000000002</v>
      </c>
      <c r="M310" s="243">
        <v>2066522000</v>
      </c>
      <c r="N310" s="528">
        <v>104.16</v>
      </c>
      <c r="O310" s="528">
        <v>2239.4</v>
      </c>
      <c r="P310" s="243">
        <v>2066522000</v>
      </c>
      <c r="Q310" s="528">
        <v>104.16</v>
      </c>
      <c r="R310" s="528">
        <v>2239.4</v>
      </c>
      <c r="S310" s="243">
        <v>65078000</v>
      </c>
      <c r="T310" s="528">
        <v>3.28</v>
      </c>
      <c r="U310" s="528">
        <v>70.52</v>
      </c>
      <c r="V310" s="243">
        <v>-147518000</v>
      </c>
      <c r="W310" s="528">
        <v>-7.44</v>
      </c>
      <c r="X310" s="528">
        <v>-159.86000000000001</v>
      </c>
      <c r="Y310" s="672">
        <v>49.16</v>
      </c>
      <c r="Z310" s="451"/>
    </row>
    <row r="311" spans="1:26" ht="20.100000000000001" customHeight="1" x14ac:dyDescent="0.3">
      <c r="A311" s="1203">
        <v>1531</v>
      </c>
      <c r="B311" s="408">
        <v>1635</v>
      </c>
      <c r="C311" s="1196" t="s">
        <v>94</v>
      </c>
      <c r="D311" s="325" t="s">
        <v>94</v>
      </c>
      <c r="E311" s="299">
        <v>1052</v>
      </c>
      <c r="F311" s="299">
        <v>2254</v>
      </c>
      <c r="G311" s="528">
        <v>44.4</v>
      </c>
      <c r="H311" s="528">
        <v>25.02</v>
      </c>
      <c r="I311" s="243">
        <v>60237000</v>
      </c>
      <c r="J311" s="665">
        <v>2227.04</v>
      </c>
      <c r="K311" s="243">
        <v>60237000</v>
      </c>
      <c r="L311" s="665">
        <v>2227.04</v>
      </c>
      <c r="M311" s="38">
        <v>58825000</v>
      </c>
      <c r="N311" s="528">
        <v>97.66</v>
      </c>
      <c r="O311" s="528">
        <v>2174.84</v>
      </c>
      <c r="P311" s="243">
        <v>58825000</v>
      </c>
      <c r="Q311" s="528">
        <v>97.66</v>
      </c>
      <c r="R311" s="665">
        <v>2174.84</v>
      </c>
      <c r="S311" s="38">
        <v>2622000</v>
      </c>
      <c r="T311" s="528">
        <v>4.3499999999999996</v>
      </c>
      <c r="U311" s="528">
        <v>96.94</v>
      </c>
      <c r="V311" s="243">
        <v>-1209000</v>
      </c>
      <c r="W311" s="528">
        <v>-2.0099999999999998</v>
      </c>
      <c r="X311" s="528">
        <v>-44.7</v>
      </c>
      <c r="Y311" s="1215">
        <v>66.91</v>
      </c>
      <c r="Z311" s="184"/>
    </row>
    <row r="312" spans="1:26" ht="20.100000000000001" customHeight="1" x14ac:dyDescent="0.3">
      <c r="A312" s="1197"/>
      <c r="B312" s="408"/>
      <c r="C312" s="1197"/>
      <c r="D312" s="325" t="s">
        <v>118</v>
      </c>
      <c r="E312" s="299">
        <v>1052</v>
      </c>
      <c r="F312" s="299">
        <v>2254</v>
      </c>
      <c r="G312" s="528">
        <v>44.4</v>
      </c>
      <c r="H312" s="528">
        <v>25.02</v>
      </c>
      <c r="I312" s="243">
        <v>60237000</v>
      </c>
      <c r="J312" s="528">
        <v>2227.04</v>
      </c>
      <c r="K312" s="243">
        <v>60237000</v>
      </c>
      <c r="L312" s="528">
        <v>2227.04</v>
      </c>
      <c r="M312" s="243">
        <v>58825000</v>
      </c>
      <c r="N312" s="528">
        <v>97.66</v>
      </c>
      <c r="O312" s="528">
        <v>2174.84</v>
      </c>
      <c r="P312" s="243">
        <v>58825000</v>
      </c>
      <c r="Q312" s="528">
        <v>97.66</v>
      </c>
      <c r="R312" s="528">
        <v>2174.84</v>
      </c>
      <c r="S312" s="243">
        <v>2622000</v>
      </c>
      <c r="T312" s="528">
        <v>4.3499999999999996</v>
      </c>
      <c r="U312" s="528">
        <v>96.94</v>
      </c>
      <c r="V312" s="243">
        <v>-1209000</v>
      </c>
      <c r="W312" s="528">
        <v>-2.0099999999999998</v>
      </c>
      <c r="X312" s="528">
        <v>-44.7</v>
      </c>
      <c r="Y312" s="1216"/>
      <c r="Z312" s="451"/>
    </row>
    <row r="313" spans="1:26" ht="20.100000000000001" customHeight="1" x14ac:dyDescent="0.3">
      <c r="A313" s="324">
        <v>1568</v>
      </c>
      <c r="B313" s="408">
        <v>27174</v>
      </c>
      <c r="C313" s="325" t="s">
        <v>484</v>
      </c>
      <c r="D313" s="325" t="s">
        <v>800</v>
      </c>
      <c r="E313" s="299">
        <v>2377</v>
      </c>
      <c r="F313" s="299">
        <v>3918</v>
      </c>
      <c r="G313" s="528">
        <v>35.200000000000003</v>
      </c>
      <c r="H313" s="528">
        <v>5.39</v>
      </c>
      <c r="I313" s="243">
        <v>77908000</v>
      </c>
      <c r="J313" s="665">
        <v>1657.05</v>
      </c>
      <c r="K313" s="243">
        <v>77908000</v>
      </c>
      <c r="L313" s="665">
        <v>1657.05</v>
      </c>
      <c r="M313" s="38">
        <v>70458000</v>
      </c>
      <c r="N313" s="528">
        <v>90.44</v>
      </c>
      <c r="O313" s="528">
        <v>1498.6</v>
      </c>
      <c r="P313" s="243">
        <v>70458000</v>
      </c>
      <c r="Q313" s="528">
        <v>90.44</v>
      </c>
      <c r="R313" s="665">
        <v>1498.6</v>
      </c>
      <c r="S313" s="38">
        <v>5284000</v>
      </c>
      <c r="T313" s="528">
        <v>6.78</v>
      </c>
      <c r="U313" s="528">
        <v>112.39</v>
      </c>
      <c r="V313" s="243">
        <v>2167000</v>
      </c>
      <c r="W313" s="528">
        <v>2.78</v>
      </c>
      <c r="X313" s="528">
        <v>46.09</v>
      </c>
      <c r="Y313" s="675" t="s">
        <v>197</v>
      </c>
      <c r="Z313" s="451"/>
    </row>
    <row r="314" spans="1:26" ht="20.100000000000001" customHeight="1" x14ac:dyDescent="0.3">
      <c r="A314" s="433"/>
      <c r="B314" s="408">
        <v>2144</v>
      </c>
      <c r="C314" s="326"/>
      <c r="D314" s="325" t="s">
        <v>209</v>
      </c>
      <c r="E314" s="299">
        <v>5433</v>
      </c>
      <c r="F314" s="299">
        <v>6973</v>
      </c>
      <c r="G314" s="528">
        <v>38.97</v>
      </c>
      <c r="H314" s="528">
        <v>2.4500000000000002</v>
      </c>
      <c r="I314" s="243">
        <v>99084000</v>
      </c>
      <c r="J314" s="665">
        <v>1184.1400000000001</v>
      </c>
      <c r="K314" s="243">
        <v>99084000</v>
      </c>
      <c r="L314" s="665">
        <v>1184.1400000000001</v>
      </c>
      <c r="M314" s="38">
        <v>95521000</v>
      </c>
      <c r="N314" s="528">
        <v>96.4</v>
      </c>
      <c r="O314" s="528">
        <v>1141.56</v>
      </c>
      <c r="P314" s="243">
        <v>95521000</v>
      </c>
      <c r="Q314" s="528">
        <v>96.4</v>
      </c>
      <c r="R314" s="665">
        <v>1141.56</v>
      </c>
      <c r="S314" s="38">
        <v>8942000</v>
      </c>
      <c r="T314" s="528">
        <v>9.02</v>
      </c>
      <c r="U314" s="528">
        <v>106.86</v>
      </c>
      <c r="V314" s="243">
        <v>-5378000</v>
      </c>
      <c r="W314" s="528">
        <v>-5.43</v>
      </c>
      <c r="X314" s="528">
        <v>-64.27</v>
      </c>
      <c r="Y314" s="675" t="s">
        <v>197</v>
      </c>
      <c r="Z314" s="451"/>
    </row>
    <row r="315" spans="1:26" ht="20.100000000000001" customHeight="1" x14ac:dyDescent="0.3">
      <c r="A315" s="433"/>
      <c r="B315" s="408">
        <v>2131</v>
      </c>
      <c r="C315" s="326"/>
      <c r="D315" s="325" t="s">
        <v>210</v>
      </c>
      <c r="E315" s="299">
        <v>6850</v>
      </c>
      <c r="F315" s="299">
        <v>15475</v>
      </c>
      <c r="G315" s="528">
        <v>34.25</v>
      </c>
      <c r="H315" s="528">
        <v>4.9800000000000004</v>
      </c>
      <c r="I315" s="243">
        <v>425918000</v>
      </c>
      <c r="J315" s="665">
        <v>2293.58</v>
      </c>
      <c r="K315" s="243">
        <v>425918000</v>
      </c>
      <c r="L315" s="665">
        <v>2293.58</v>
      </c>
      <c r="M315" s="38">
        <v>357248000</v>
      </c>
      <c r="N315" s="528">
        <v>83.88</v>
      </c>
      <c r="O315" s="528">
        <v>1923.79</v>
      </c>
      <c r="P315" s="243">
        <v>357248000</v>
      </c>
      <c r="Q315" s="528">
        <v>83.88</v>
      </c>
      <c r="R315" s="665">
        <v>1923.79</v>
      </c>
      <c r="S315" s="38">
        <v>22678000</v>
      </c>
      <c r="T315" s="528">
        <v>5.32</v>
      </c>
      <c r="U315" s="528">
        <v>122.12</v>
      </c>
      <c r="V315" s="243">
        <v>45992000</v>
      </c>
      <c r="W315" s="528">
        <v>10.8</v>
      </c>
      <c r="X315" s="528">
        <v>247.67</v>
      </c>
      <c r="Y315" s="675"/>
      <c r="Z315" s="451"/>
    </row>
    <row r="316" spans="1:26" ht="20.100000000000001" customHeight="1" x14ac:dyDescent="0.3">
      <c r="A316" s="324"/>
      <c r="B316" s="408"/>
      <c r="C316" s="325"/>
      <c r="D316" s="325" t="s">
        <v>118</v>
      </c>
      <c r="E316" s="299">
        <v>14660</v>
      </c>
      <c r="F316" s="299">
        <v>26366</v>
      </c>
      <c r="G316" s="528">
        <v>35.64</v>
      </c>
      <c r="H316" s="528">
        <v>4.37</v>
      </c>
      <c r="I316" s="243">
        <v>602911000</v>
      </c>
      <c r="J316" s="528">
        <v>1905.58</v>
      </c>
      <c r="K316" s="243">
        <v>602911000</v>
      </c>
      <c r="L316" s="528">
        <v>1905.58</v>
      </c>
      <c r="M316" s="243">
        <v>523226000</v>
      </c>
      <c r="N316" s="528">
        <v>86.78</v>
      </c>
      <c r="O316" s="528">
        <v>1653.73</v>
      </c>
      <c r="P316" s="243">
        <v>523226000</v>
      </c>
      <c r="Q316" s="528">
        <v>86.78</v>
      </c>
      <c r="R316" s="528">
        <v>1653.73</v>
      </c>
      <c r="S316" s="243">
        <v>36904000</v>
      </c>
      <c r="T316" s="528">
        <v>6.12</v>
      </c>
      <c r="U316" s="528">
        <v>116.64</v>
      </c>
      <c r="V316" s="243">
        <v>42781000</v>
      </c>
      <c r="W316" s="528">
        <v>7.1</v>
      </c>
      <c r="X316" s="528">
        <v>135.22</v>
      </c>
      <c r="Y316" s="672">
        <v>36.94</v>
      </c>
      <c r="Z316" s="451"/>
    </row>
    <row r="317" spans="1:26" s="223" customFormat="1" ht="20.100000000000001" customHeight="1" x14ac:dyDescent="0.2">
      <c r="A317" s="408">
        <v>1580</v>
      </c>
      <c r="B317" s="408">
        <v>2081</v>
      </c>
      <c r="C317" s="1196" t="s">
        <v>9</v>
      </c>
      <c r="D317" s="325" t="s">
        <v>552</v>
      </c>
      <c r="E317" s="409">
        <v>58694</v>
      </c>
      <c r="F317" s="409">
        <v>185917</v>
      </c>
      <c r="G317" s="679">
        <v>22.95</v>
      </c>
      <c r="H317" s="679">
        <v>0.7</v>
      </c>
      <c r="I317" s="410">
        <v>2223159000</v>
      </c>
      <c r="J317" s="680">
        <v>996.48</v>
      </c>
      <c r="K317" s="410">
        <v>2223159000</v>
      </c>
      <c r="L317" s="680">
        <v>996.48</v>
      </c>
      <c r="M317" s="411">
        <v>2213846000</v>
      </c>
      <c r="N317" s="679">
        <v>99.58</v>
      </c>
      <c r="O317" s="679">
        <v>992.31</v>
      </c>
      <c r="P317" s="410">
        <v>2213846000</v>
      </c>
      <c r="Q317" s="679">
        <v>99.58</v>
      </c>
      <c r="R317" s="680">
        <v>992.31</v>
      </c>
      <c r="S317" s="411">
        <v>118630000</v>
      </c>
      <c r="T317" s="679">
        <v>5.34</v>
      </c>
      <c r="U317" s="679">
        <v>53.17</v>
      </c>
      <c r="V317" s="410">
        <v>-109316000</v>
      </c>
      <c r="W317" s="679">
        <v>-4.92</v>
      </c>
      <c r="X317" s="679">
        <v>-49</v>
      </c>
      <c r="Y317" s="676" t="s">
        <v>197</v>
      </c>
      <c r="Z317" s="451"/>
    </row>
    <row r="318" spans="1:26" ht="20.100000000000001" customHeight="1" x14ac:dyDescent="0.3">
      <c r="A318" s="433"/>
      <c r="B318" s="408">
        <v>2080</v>
      </c>
      <c r="C318" s="1212"/>
      <c r="D318" s="325" t="s">
        <v>551</v>
      </c>
      <c r="E318" s="299">
        <v>114155</v>
      </c>
      <c r="F318" s="299">
        <v>306229</v>
      </c>
      <c r="G318" s="528">
        <v>32</v>
      </c>
      <c r="H318" s="528">
        <v>5.18</v>
      </c>
      <c r="I318" s="243">
        <v>9438213000</v>
      </c>
      <c r="J318" s="665">
        <v>2568.4</v>
      </c>
      <c r="K318" s="243">
        <v>9438213000</v>
      </c>
      <c r="L318" s="665">
        <v>2568.4</v>
      </c>
      <c r="M318" s="38">
        <v>8274185000</v>
      </c>
      <c r="N318" s="528">
        <v>87.67</v>
      </c>
      <c r="O318" s="528">
        <v>2251.63</v>
      </c>
      <c r="P318" s="243">
        <v>8274185000</v>
      </c>
      <c r="Q318" s="528">
        <v>87.67</v>
      </c>
      <c r="R318" s="665">
        <v>2251.63</v>
      </c>
      <c r="S318" s="38">
        <v>317574000</v>
      </c>
      <c r="T318" s="528">
        <v>3.36</v>
      </c>
      <c r="U318" s="528">
        <v>86.42</v>
      </c>
      <c r="V318" s="243">
        <v>846453000</v>
      </c>
      <c r="W318" s="528">
        <v>8.9700000000000006</v>
      </c>
      <c r="X318" s="528">
        <v>230.34</v>
      </c>
      <c r="Y318" s="675" t="s">
        <v>197</v>
      </c>
      <c r="Z318" s="451"/>
    </row>
    <row r="319" spans="1:26" ht="20.100000000000001" customHeight="1" x14ac:dyDescent="0.3">
      <c r="A319" s="324"/>
      <c r="B319" s="408"/>
      <c r="C319" s="325"/>
      <c r="D319" s="325" t="s">
        <v>118</v>
      </c>
      <c r="E319" s="299">
        <v>172849</v>
      </c>
      <c r="F319" s="299">
        <v>492146</v>
      </c>
      <c r="G319" s="528">
        <v>28.58</v>
      </c>
      <c r="H319" s="528">
        <v>3.49</v>
      </c>
      <c r="I319" s="243">
        <v>11661372000</v>
      </c>
      <c r="J319" s="528">
        <v>1974.58</v>
      </c>
      <c r="K319" s="243">
        <v>11661372000</v>
      </c>
      <c r="L319" s="528">
        <v>1974.58</v>
      </c>
      <c r="M319" s="243">
        <v>10488031000</v>
      </c>
      <c r="N319" s="528">
        <v>89.94</v>
      </c>
      <c r="O319" s="528">
        <v>1775.9</v>
      </c>
      <c r="P319" s="243">
        <v>10488031000</v>
      </c>
      <c r="Q319" s="528">
        <v>89.94</v>
      </c>
      <c r="R319" s="528">
        <v>1775.9</v>
      </c>
      <c r="S319" s="243">
        <v>436204000</v>
      </c>
      <c r="T319" s="528">
        <v>3.74</v>
      </c>
      <c r="U319" s="528">
        <v>73.86</v>
      </c>
      <c r="V319" s="243">
        <v>737137000</v>
      </c>
      <c r="W319" s="528">
        <v>6.32</v>
      </c>
      <c r="X319" s="528">
        <v>124.82</v>
      </c>
      <c r="Y319" s="672">
        <v>54.61</v>
      </c>
      <c r="Z319" s="451"/>
    </row>
    <row r="320" spans="1:26" ht="20.100000000000001" customHeight="1" x14ac:dyDescent="0.3">
      <c r="A320" s="324">
        <v>1578</v>
      </c>
      <c r="B320" s="408">
        <v>1973</v>
      </c>
      <c r="C320" s="325" t="s">
        <v>487</v>
      </c>
      <c r="D320" s="325" t="s">
        <v>619</v>
      </c>
      <c r="E320" s="299">
        <v>1663</v>
      </c>
      <c r="F320" s="299">
        <v>3498</v>
      </c>
      <c r="G320" s="528">
        <v>28.66</v>
      </c>
      <c r="H320" s="528">
        <v>3.69</v>
      </c>
      <c r="I320" s="243">
        <v>45164000</v>
      </c>
      <c r="J320" s="665">
        <v>1075.95</v>
      </c>
      <c r="K320" s="243">
        <v>45164000</v>
      </c>
      <c r="L320" s="665">
        <v>1075.95</v>
      </c>
      <c r="M320" s="38">
        <v>46923000</v>
      </c>
      <c r="N320" s="528">
        <v>103.89</v>
      </c>
      <c r="O320" s="528">
        <v>1117.8499999999999</v>
      </c>
      <c r="P320" s="243">
        <v>46923000</v>
      </c>
      <c r="Q320" s="528">
        <v>103.89</v>
      </c>
      <c r="R320" s="665">
        <v>1117.8499999999999</v>
      </c>
      <c r="S320" s="38">
        <v>5839000</v>
      </c>
      <c r="T320" s="528">
        <v>12.93</v>
      </c>
      <c r="U320" s="528">
        <v>139.1</v>
      </c>
      <c r="V320" s="243">
        <v>-7598000</v>
      </c>
      <c r="W320" s="528">
        <v>-16.82</v>
      </c>
      <c r="X320" s="528">
        <v>-181.01</v>
      </c>
      <c r="Y320" s="672" t="s">
        <v>197</v>
      </c>
      <c r="Z320" s="451"/>
    </row>
    <row r="321" spans="1:26" ht="20.100000000000001" customHeight="1" x14ac:dyDescent="0.3">
      <c r="A321" s="433"/>
      <c r="B321" s="408">
        <v>1974</v>
      </c>
      <c r="C321" s="326"/>
      <c r="D321" s="325" t="s">
        <v>620</v>
      </c>
      <c r="E321" s="299">
        <v>1549</v>
      </c>
      <c r="F321" s="299">
        <v>3575</v>
      </c>
      <c r="G321" s="528">
        <v>36.630000000000003</v>
      </c>
      <c r="H321" s="528">
        <v>11.22</v>
      </c>
      <c r="I321" s="243">
        <v>119704000</v>
      </c>
      <c r="J321" s="665">
        <v>2790.3</v>
      </c>
      <c r="K321" s="243">
        <v>119704000</v>
      </c>
      <c r="L321" s="665">
        <v>2790.3</v>
      </c>
      <c r="M321" s="38">
        <v>97462000</v>
      </c>
      <c r="N321" s="528">
        <v>81.42</v>
      </c>
      <c r="O321" s="528">
        <v>2271.84</v>
      </c>
      <c r="P321" s="243">
        <v>97462000</v>
      </c>
      <c r="Q321" s="528">
        <v>81.42</v>
      </c>
      <c r="R321" s="665">
        <v>2271.84</v>
      </c>
      <c r="S321" s="38">
        <v>5716000</v>
      </c>
      <c r="T321" s="528">
        <v>4.78</v>
      </c>
      <c r="U321" s="528">
        <v>133.24</v>
      </c>
      <c r="V321" s="243">
        <v>16526000</v>
      </c>
      <c r="W321" s="528">
        <v>13.81</v>
      </c>
      <c r="X321" s="528">
        <v>385.22</v>
      </c>
      <c r="Y321" s="675" t="s">
        <v>197</v>
      </c>
      <c r="Z321" s="451"/>
    </row>
    <row r="322" spans="1:26" ht="20.100000000000001" customHeight="1" x14ac:dyDescent="0.3">
      <c r="A322" s="324"/>
      <c r="B322" s="408"/>
      <c r="C322" s="325"/>
      <c r="D322" s="325" t="s">
        <v>118</v>
      </c>
      <c r="E322" s="299">
        <v>3212</v>
      </c>
      <c r="F322" s="299">
        <v>7073</v>
      </c>
      <c r="G322" s="528">
        <v>32.69</v>
      </c>
      <c r="H322" s="528">
        <v>7.49</v>
      </c>
      <c r="I322" s="243">
        <v>164868000</v>
      </c>
      <c r="J322" s="528">
        <v>1942.46</v>
      </c>
      <c r="K322" s="243">
        <v>164868000</v>
      </c>
      <c r="L322" s="528">
        <v>1942.46</v>
      </c>
      <c r="M322" s="243">
        <v>144385000</v>
      </c>
      <c r="N322" s="528">
        <v>87.58</v>
      </c>
      <c r="O322" s="528">
        <v>1701.13</v>
      </c>
      <c r="P322" s="243">
        <v>144385000</v>
      </c>
      <c r="Q322" s="528">
        <v>87.58</v>
      </c>
      <c r="R322" s="528">
        <v>1701.13</v>
      </c>
      <c r="S322" s="243">
        <v>11555000</v>
      </c>
      <c r="T322" s="528">
        <v>7.01</v>
      </c>
      <c r="U322" s="528">
        <v>136.13999999999999</v>
      </c>
      <c r="V322" s="243">
        <v>8928000</v>
      </c>
      <c r="W322" s="528">
        <v>5.42</v>
      </c>
      <c r="X322" s="528">
        <v>105.19</v>
      </c>
      <c r="Y322" s="672">
        <v>122.3</v>
      </c>
      <c r="Z322" s="451"/>
    </row>
    <row r="323" spans="1:26" ht="20.100000000000001" customHeight="1" x14ac:dyDescent="0.3">
      <c r="A323" s="324">
        <v>1544</v>
      </c>
      <c r="B323" s="408">
        <v>6063</v>
      </c>
      <c r="C323" s="325" t="s">
        <v>85</v>
      </c>
      <c r="D323" s="325" t="s">
        <v>803</v>
      </c>
      <c r="E323" s="299">
        <v>1241</v>
      </c>
      <c r="F323" s="299">
        <v>2658</v>
      </c>
      <c r="G323" s="528">
        <v>27.46</v>
      </c>
      <c r="H323" s="528">
        <v>0.72</v>
      </c>
      <c r="I323" s="243">
        <v>38546000</v>
      </c>
      <c r="J323" s="665">
        <v>1208.49</v>
      </c>
      <c r="K323" s="243">
        <v>38546000</v>
      </c>
      <c r="L323" s="665">
        <v>1208.49</v>
      </c>
      <c r="M323" s="38">
        <v>36377000</v>
      </c>
      <c r="N323" s="528">
        <v>94.37</v>
      </c>
      <c r="O323" s="528">
        <v>1140.49</v>
      </c>
      <c r="P323" s="243">
        <v>36377000</v>
      </c>
      <c r="Q323" s="528">
        <v>94.37</v>
      </c>
      <c r="R323" s="665">
        <v>1140.49</v>
      </c>
      <c r="S323" s="38">
        <v>2505000</v>
      </c>
      <c r="T323" s="528">
        <v>6.5</v>
      </c>
      <c r="U323" s="528">
        <v>78.540000000000006</v>
      </c>
      <c r="V323" s="243">
        <v>-336000</v>
      </c>
      <c r="W323" s="528">
        <v>-0.87</v>
      </c>
      <c r="X323" s="528">
        <v>-10.53</v>
      </c>
      <c r="Y323" s="672" t="s">
        <v>197</v>
      </c>
      <c r="Z323" s="451"/>
    </row>
    <row r="324" spans="1:26" ht="20.100000000000001" customHeight="1" x14ac:dyDescent="0.3">
      <c r="A324" s="324"/>
      <c r="B324" s="408">
        <v>1950</v>
      </c>
      <c r="C324" s="326"/>
      <c r="D324" s="325" t="s">
        <v>150</v>
      </c>
      <c r="E324" s="299">
        <v>3103</v>
      </c>
      <c r="F324" s="299">
        <v>6495</v>
      </c>
      <c r="G324" s="528">
        <v>44.73</v>
      </c>
      <c r="H324" s="528">
        <v>23.99</v>
      </c>
      <c r="I324" s="243">
        <v>264009000</v>
      </c>
      <c r="J324" s="665">
        <v>3387.34</v>
      </c>
      <c r="K324" s="243">
        <v>264009000</v>
      </c>
      <c r="L324" s="665">
        <v>3387.34</v>
      </c>
      <c r="M324" s="38">
        <v>230908000</v>
      </c>
      <c r="N324" s="528">
        <v>87.46</v>
      </c>
      <c r="O324" s="528">
        <v>2962.64</v>
      </c>
      <c r="P324" s="243">
        <v>230908000</v>
      </c>
      <c r="Q324" s="528">
        <v>87.46</v>
      </c>
      <c r="R324" s="665">
        <v>2962.64</v>
      </c>
      <c r="S324" s="38">
        <v>11544000</v>
      </c>
      <c r="T324" s="528">
        <v>4.37</v>
      </c>
      <c r="U324" s="528">
        <v>148.11000000000001</v>
      </c>
      <c r="V324" s="243">
        <v>21556000</v>
      </c>
      <c r="W324" s="528">
        <v>8.16</v>
      </c>
      <c r="X324" s="528">
        <v>276.57</v>
      </c>
      <c r="Y324" s="675"/>
      <c r="Z324" s="451"/>
    </row>
    <row r="325" spans="1:26" ht="20.100000000000001" customHeight="1" x14ac:dyDescent="0.3">
      <c r="A325" s="324"/>
      <c r="B325" s="408"/>
      <c r="C325" s="325"/>
      <c r="D325" s="325" t="s">
        <v>118</v>
      </c>
      <c r="E325" s="299">
        <v>4344</v>
      </c>
      <c r="F325" s="299">
        <v>9153</v>
      </c>
      <c r="G325" s="528">
        <v>39.71</v>
      </c>
      <c r="H325" s="528">
        <v>17.23</v>
      </c>
      <c r="I325" s="243">
        <v>302555000</v>
      </c>
      <c r="J325" s="528">
        <v>2754.61</v>
      </c>
      <c r="K325" s="243">
        <v>302555000</v>
      </c>
      <c r="L325" s="528">
        <v>2754.61</v>
      </c>
      <c r="M325" s="243">
        <v>267285000</v>
      </c>
      <c r="N325" s="528">
        <v>88.34</v>
      </c>
      <c r="O325" s="528">
        <v>2433.4899999999998</v>
      </c>
      <c r="P325" s="243">
        <v>267285000</v>
      </c>
      <c r="Q325" s="528">
        <v>88.34</v>
      </c>
      <c r="R325" s="528">
        <v>2433.4899999999998</v>
      </c>
      <c r="S325" s="243">
        <v>14049000</v>
      </c>
      <c r="T325" s="528">
        <v>4.6399999999999997</v>
      </c>
      <c r="U325" s="528">
        <v>127.91</v>
      </c>
      <c r="V325" s="243">
        <v>21220000</v>
      </c>
      <c r="W325" s="528">
        <v>7.01</v>
      </c>
      <c r="X325" s="528">
        <v>193.2</v>
      </c>
      <c r="Y325" s="672">
        <v>60.41</v>
      </c>
      <c r="Z325" s="451"/>
    </row>
    <row r="326" spans="1:26" ht="20.100000000000001" customHeight="1" x14ac:dyDescent="0.3">
      <c r="A326" s="324">
        <v>1582</v>
      </c>
      <c r="B326" s="408">
        <v>2359</v>
      </c>
      <c r="C326" s="325" t="s">
        <v>103</v>
      </c>
      <c r="D326" s="325" t="s">
        <v>214</v>
      </c>
      <c r="E326" s="299">
        <v>5126</v>
      </c>
      <c r="F326" s="299">
        <v>5908</v>
      </c>
      <c r="G326" s="528">
        <v>80.959999999999994</v>
      </c>
      <c r="H326" s="528">
        <v>93.72</v>
      </c>
      <c r="I326" s="243">
        <v>152098000</v>
      </c>
      <c r="J326" s="528">
        <v>2145.37</v>
      </c>
      <c r="K326" s="243">
        <v>152098000</v>
      </c>
      <c r="L326" s="528">
        <v>2145.37</v>
      </c>
      <c r="M326" s="243">
        <v>173624000</v>
      </c>
      <c r="N326" s="528">
        <v>114.15</v>
      </c>
      <c r="O326" s="528">
        <v>2449</v>
      </c>
      <c r="P326" s="243">
        <v>173624000</v>
      </c>
      <c r="Q326" s="528">
        <v>114.15</v>
      </c>
      <c r="R326" s="528">
        <v>2449</v>
      </c>
      <c r="S326" s="243">
        <v>31187000</v>
      </c>
      <c r="T326" s="528">
        <v>20.5</v>
      </c>
      <c r="U326" s="528">
        <v>439.9</v>
      </c>
      <c r="V326" s="243">
        <v>-52714000</v>
      </c>
      <c r="W326" s="528">
        <v>-34.659999999999997</v>
      </c>
      <c r="X326" s="528">
        <v>-743.54</v>
      </c>
      <c r="Y326" s="672" t="s">
        <v>197</v>
      </c>
      <c r="Z326" s="451"/>
    </row>
    <row r="327" spans="1:26" ht="20.100000000000001" customHeight="1" x14ac:dyDescent="0.3">
      <c r="A327" s="433"/>
      <c r="B327" s="408">
        <v>6042</v>
      </c>
      <c r="C327" s="326"/>
      <c r="D327" s="325" t="s">
        <v>622</v>
      </c>
      <c r="E327" s="299">
        <v>396</v>
      </c>
      <c r="F327" s="299">
        <v>480</v>
      </c>
      <c r="G327" s="528">
        <v>70.69</v>
      </c>
      <c r="H327" s="528">
        <v>71.88</v>
      </c>
      <c r="I327" s="243">
        <v>42146000</v>
      </c>
      <c r="J327" s="665">
        <v>7317.01</v>
      </c>
      <c r="K327" s="243">
        <v>42146000</v>
      </c>
      <c r="L327" s="665">
        <v>7317.01</v>
      </c>
      <c r="M327" s="38">
        <v>41098000</v>
      </c>
      <c r="N327" s="528">
        <v>97.51</v>
      </c>
      <c r="O327" s="528">
        <v>7135.07</v>
      </c>
      <c r="P327" s="243">
        <v>41098000</v>
      </c>
      <c r="Q327" s="528">
        <v>97.51</v>
      </c>
      <c r="R327" s="665">
        <v>7135.07</v>
      </c>
      <c r="S327" s="38">
        <v>2304000</v>
      </c>
      <c r="T327" s="528">
        <v>5.47</v>
      </c>
      <c r="U327" s="528">
        <v>400</v>
      </c>
      <c r="V327" s="243">
        <v>-1256000</v>
      </c>
      <c r="W327" s="528">
        <v>-2.98</v>
      </c>
      <c r="X327" s="528">
        <v>-218.06</v>
      </c>
      <c r="Y327" s="675"/>
      <c r="Z327" s="451"/>
    </row>
    <row r="328" spans="1:26" ht="20.100000000000001" customHeight="1" x14ac:dyDescent="0.3">
      <c r="A328" s="433"/>
      <c r="B328" s="408">
        <v>1961</v>
      </c>
      <c r="C328" s="326"/>
      <c r="D328" s="325" t="s">
        <v>621</v>
      </c>
      <c r="E328" s="299">
        <v>1573</v>
      </c>
      <c r="F328" s="299">
        <v>2873</v>
      </c>
      <c r="G328" s="528">
        <v>47.69</v>
      </c>
      <c r="H328" s="528">
        <v>30.77</v>
      </c>
      <c r="I328" s="243">
        <v>37239000</v>
      </c>
      <c r="J328" s="665">
        <v>1080.1400000000001</v>
      </c>
      <c r="K328" s="243">
        <v>37239000</v>
      </c>
      <c r="L328" s="665">
        <v>1080.1400000000001</v>
      </c>
      <c r="M328" s="38">
        <v>30050000</v>
      </c>
      <c r="N328" s="528">
        <v>80.69</v>
      </c>
      <c r="O328" s="528">
        <v>871.62</v>
      </c>
      <c r="P328" s="243">
        <v>30050000</v>
      </c>
      <c r="Q328" s="528">
        <v>80.69</v>
      </c>
      <c r="R328" s="665">
        <v>871.62</v>
      </c>
      <c r="S328" s="38">
        <v>3402000</v>
      </c>
      <c r="T328" s="528">
        <v>9.14</v>
      </c>
      <c r="U328" s="528">
        <v>98.68</v>
      </c>
      <c r="V328" s="243">
        <v>3787000</v>
      </c>
      <c r="W328" s="528">
        <v>10.17</v>
      </c>
      <c r="X328" s="528">
        <v>109.84</v>
      </c>
      <c r="Y328" s="675" t="s">
        <v>197</v>
      </c>
      <c r="Z328" s="451"/>
    </row>
    <row r="329" spans="1:26" ht="20.100000000000001" customHeight="1" x14ac:dyDescent="0.3">
      <c r="A329" s="433"/>
      <c r="B329" s="408">
        <v>1962</v>
      </c>
      <c r="C329" s="326"/>
      <c r="D329" s="325" t="s">
        <v>623</v>
      </c>
      <c r="E329" s="299">
        <v>10119</v>
      </c>
      <c r="F329" s="299">
        <v>16644</v>
      </c>
      <c r="G329" s="528">
        <v>49.09</v>
      </c>
      <c r="H329" s="528">
        <v>34.79</v>
      </c>
      <c r="I329" s="243">
        <v>338071000</v>
      </c>
      <c r="J329" s="665">
        <v>1692.66</v>
      </c>
      <c r="K329" s="243">
        <v>338071000</v>
      </c>
      <c r="L329" s="665">
        <v>1692.66</v>
      </c>
      <c r="M329" s="38">
        <v>322614000</v>
      </c>
      <c r="N329" s="528">
        <v>95.43</v>
      </c>
      <c r="O329" s="528">
        <v>1615.27</v>
      </c>
      <c r="P329" s="243">
        <v>322614000</v>
      </c>
      <c r="Q329" s="528">
        <v>95.43</v>
      </c>
      <c r="R329" s="665">
        <v>1615.27</v>
      </c>
      <c r="S329" s="38">
        <v>19046000</v>
      </c>
      <c r="T329" s="528">
        <v>5.63</v>
      </c>
      <c r="U329" s="528">
        <v>95.36</v>
      </c>
      <c r="V329" s="243">
        <v>-3589000</v>
      </c>
      <c r="W329" s="528">
        <v>-1.06</v>
      </c>
      <c r="X329" s="528">
        <v>-17.97</v>
      </c>
      <c r="Y329" s="675" t="s">
        <v>197</v>
      </c>
      <c r="Z329" s="451"/>
    </row>
    <row r="330" spans="1:26" ht="20.100000000000001" customHeight="1" x14ac:dyDescent="0.3">
      <c r="A330" s="324"/>
      <c r="B330" s="408"/>
      <c r="C330" s="325"/>
      <c r="D330" s="325" t="s">
        <v>118</v>
      </c>
      <c r="E330" s="299">
        <v>17214</v>
      </c>
      <c r="F330" s="299">
        <v>25905</v>
      </c>
      <c r="G330" s="528">
        <v>56.61</v>
      </c>
      <c r="H330" s="528">
        <v>48.47</v>
      </c>
      <c r="I330" s="243">
        <v>569553000</v>
      </c>
      <c r="J330" s="528">
        <v>1832.18</v>
      </c>
      <c r="K330" s="243">
        <v>569553000</v>
      </c>
      <c r="L330" s="528">
        <v>1832.18</v>
      </c>
      <c r="M330" s="243">
        <v>567386000</v>
      </c>
      <c r="N330" s="528">
        <v>99.62</v>
      </c>
      <c r="O330" s="528">
        <v>1825.21</v>
      </c>
      <c r="P330" s="243">
        <v>567386000</v>
      </c>
      <c r="Q330" s="528">
        <v>99.62</v>
      </c>
      <c r="R330" s="528">
        <v>1825.21</v>
      </c>
      <c r="S330" s="243">
        <v>55939000</v>
      </c>
      <c r="T330" s="528">
        <v>9.82</v>
      </c>
      <c r="U330" s="528">
        <v>179.95</v>
      </c>
      <c r="V330" s="243">
        <v>-53772000</v>
      </c>
      <c r="W330" s="528">
        <v>-9.44</v>
      </c>
      <c r="X330" s="528">
        <v>-172.98</v>
      </c>
      <c r="Y330" s="672">
        <v>19.72</v>
      </c>
      <c r="Z330" s="451"/>
    </row>
    <row r="331" spans="1:26" ht="20.100000000000001" customHeight="1" x14ac:dyDescent="0.3">
      <c r="A331" s="324">
        <v>1579</v>
      </c>
      <c r="B331" s="408">
        <v>1764</v>
      </c>
      <c r="C331" s="1196" t="s">
        <v>193</v>
      </c>
      <c r="D331" s="325" t="s">
        <v>126</v>
      </c>
      <c r="E331" s="299">
        <v>554</v>
      </c>
      <c r="F331" s="299">
        <v>1199</v>
      </c>
      <c r="G331" s="528">
        <v>39.25</v>
      </c>
      <c r="H331" s="528">
        <v>13.43</v>
      </c>
      <c r="I331" s="243">
        <v>42147000</v>
      </c>
      <c r="J331" s="665">
        <v>2929.32</v>
      </c>
      <c r="K331" s="243">
        <v>34157000</v>
      </c>
      <c r="L331" s="665">
        <v>2373.9899999999998</v>
      </c>
      <c r="M331" s="38">
        <v>46245000</v>
      </c>
      <c r="N331" s="528">
        <v>109.72</v>
      </c>
      <c r="O331" s="528">
        <v>3214.14</v>
      </c>
      <c r="P331" s="243">
        <v>38411000</v>
      </c>
      <c r="Q331" s="528">
        <v>112.45</v>
      </c>
      <c r="R331" s="665">
        <v>2669.66</v>
      </c>
      <c r="S331" s="38">
        <v>2185000</v>
      </c>
      <c r="T331" s="528">
        <v>6.4</v>
      </c>
      <c r="U331" s="528">
        <v>151.86000000000001</v>
      </c>
      <c r="V331" s="243">
        <v>-6439000</v>
      </c>
      <c r="W331" s="528">
        <v>-18.850000000000001</v>
      </c>
      <c r="X331" s="528">
        <v>-447.53</v>
      </c>
      <c r="Y331" s="672" t="s">
        <v>197</v>
      </c>
      <c r="Z331" s="451"/>
    </row>
    <row r="332" spans="1:26" ht="20.100000000000001" customHeight="1" x14ac:dyDescent="0.3">
      <c r="A332" s="433"/>
      <c r="B332" s="408">
        <v>1763</v>
      </c>
      <c r="C332" s="1197"/>
      <c r="D332" s="325" t="s">
        <v>37</v>
      </c>
      <c r="E332" s="299">
        <v>3384</v>
      </c>
      <c r="F332" s="299">
        <v>7595</v>
      </c>
      <c r="G332" s="528">
        <v>26.86</v>
      </c>
      <c r="H332" s="528">
        <v>0.65</v>
      </c>
      <c r="I332" s="243">
        <v>123837000</v>
      </c>
      <c r="J332" s="665">
        <v>1358.76</v>
      </c>
      <c r="K332" s="243">
        <v>100539000</v>
      </c>
      <c r="L332" s="665">
        <v>1103.1300000000001</v>
      </c>
      <c r="M332" s="38">
        <v>91506000</v>
      </c>
      <c r="N332" s="528">
        <v>73.89</v>
      </c>
      <c r="O332" s="528">
        <v>1004.02</v>
      </c>
      <c r="P332" s="243">
        <v>66160000</v>
      </c>
      <c r="Q332" s="528">
        <v>65.81</v>
      </c>
      <c r="R332" s="665">
        <v>725.92</v>
      </c>
      <c r="S332" s="38">
        <v>13338000</v>
      </c>
      <c r="T332" s="528">
        <v>13.27</v>
      </c>
      <c r="U332" s="528">
        <v>146.35</v>
      </c>
      <c r="V332" s="243">
        <v>21041000</v>
      </c>
      <c r="W332" s="528">
        <v>20.93</v>
      </c>
      <c r="X332" s="528">
        <v>230.86</v>
      </c>
      <c r="Y332" s="675" t="s">
        <v>197</v>
      </c>
      <c r="Z332" s="451"/>
    </row>
    <row r="333" spans="1:26" ht="20.100000000000001" customHeight="1" x14ac:dyDescent="0.3">
      <c r="A333" s="324"/>
      <c r="B333" s="408"/>
      <c r="C333" s="325"/>
      <c r="D333" s="325" t="s">
        <v>118</v>
      </c>
      <c r="E333" s="299">
        <v>3938</v>
      </c>
      <c r="F333" s="299">
        <v>8794</v>
      </c>
      <c r="G333" s="528">
        <v>28.55</v>
      </c>
      <c r="H333" s="528">
        <v>2.39</v>
      </c>
      <c r="I333" s="243">
        <v>165984000</v>
      </c>
      <c r="J333" s="528">
        <v>1572.89</v>
      </c>
      <c r="K333" s="243">
        <v>134695000</v>
      </c>
      <c r="L333" s="528">
        <v>1276.3900000000001</v>
      </c>
      <c r="M333" s="243">
        <v>137751000</v>
      </c>
      <c r="N333" s="528">
        <v>82.99</v>
      </c>
      <c r="O333" s="528">
        <v>1305.3499999999999</v>
      </c>
      <c r="P333" s="243">
        <v>104571000</v>
      </c>
      <c r="Q333" s="528">
        <v>77.64</v>
      </c>
      <c r="R333" s="528">
        <v>990.93</v>
      </c>
      <c r="S333" s="243">
        <v>15522000</v>
      </c>
      <c r="T333" s="528">
        <v>11.52</v>
      </c>
      <c r="U333" s="528">
        <v>147.09</v>
      </c>
      <c r="V333" s="243">
        <v>14602000</v>
      </c>
      <c r="W333" s="528">
        <v>10.84</v>
      </c>
      <c r="X333" s="528">
        <v>138.37</v>
      </c>
      <c r="Y333" s="672">
        <v>57.65</v>
      </c>
      <c r="Z333" s="451"/>
    </row>
    <row r="334" spans="1:26" ht="20.100000000000001" customHeight="1" x14ac:dyDescent="0.3">
      <c r="A334" s="324">
        <v>1597</v>
      </c>
      <c r="B334" s="408">
        <v>27139</v>
      </c>
      <c r="C334" s="1196" t="s">
        <v>196</v>
      </c>
      <c r="D334" s="325" t="s">
        <v>563</v>
      </c>
      <c r="E334" s="299">
        <v>84</v>
      </c>
      <c r="F334" s="299">
        <v>135</v>
      </c>
      <c r="G334" s="528">
        <v>30.72</v>
      </c>
      <c r="H334" s="528">
        <v>1.48</v>
      </c>
      <c r="I334" s="243">
        <v>1901000</v>
      </c>
      <c r="J334" s="665">
        <v>1173.46</v>
      </c>
      <c r="K334" s="243">
        <v>1901000</v>
      </c>
      <c r="L334" s="665">
        <v>1173.46</v>
      </c>
      <c r="M334" s="38">
        <v>652000</v>
      </c>
      <c r="N334" s="528">
        <v>34.299999999999997</v>
      </c>
      <c r="O334" s="528">
        <v>402.47</v>
      </c>
      <c r="P334" s="243">
        <v>652000</v>
      </c>
      <c r="Q334" s="528">
        <v>34.299999999999997</v>
      </c>
      <c r="R334" s="665">
        <v>402.47</v>
      </c>
      <c r="S334" s="38">
        <v>228000</v>
      </c>
      <c r="T334" s="528">
        <v>11.99</v>
      </c>
      <c r="U334" s="528">
        <v>140.74</v>
      </c>
      <c r="V334" s="243">
        <v>1021000</v>
      </c>
      <c r="W334" s="528">
        <v>53.71</v>
      </c>
      <c r="X334" s="528">
        <v>630.25</v>
      </c>
      <c r="Y334" s="672" t="s">
        <v>197</v>
      </c>
      <c r="Z334" s="451"/>
    </row>
    <row r="335" spans="1:26" ht="20.100000000000001" customHeight="1" x14ac:dyDescent="0.3">
      <c r="A335" s="324"/>
      <c r="B335" s="408">
        <v>1947</v>
      </c>
      <c r="C335" s="1196"/>
      <c r="D335" s="325" t="s">
        <v>119</v>
      </c>
      <c r="E335" s="299">
        <v>6371</v>
      </c>
      <c r="F335" s="299">
        <v>12873</v>
      </c>
      <c r="G335" s="528">
        <v>30.47</v>
      </c>
      <c r="H335" s="528">
        <v>0.92</v>
      </c>
      <c r="I335" s="243">
        <v>245649000</v>
      </c>
      <c r="J335" s="665">
        <v>1590.21</v>
      </c>
      <c r="K335" s="243">
        <v>245649000</v>
      </c>
      <c r="L335" s="665">
        <v>1590.21</v>
      </c>
      <c r="M335" s="38">
        <v>214881000</v>
      </c>
      <c r="N335" s="528">
        <v>87.47</v>
      </c>
      <c r="O335" s="528">
        <v>1391.03</v>
      </c>
      <c r="P335" s="243">
        <v>214881000</v>
      </c>
      <c r="Q335" s="528">
        <v>87.47</v>
      </c>
      <c r="R335" s="665">
        <v>1391.03</v>
      </c>
      <c r="S335" s="38">
        <v>27758000</v>
      </c>
      <c r="T335" s="528">
        <v>11.3</v>
      </c>
      <c r="U335" s="528">
        <v>179.69</v>
      </c>
      <c r="V335" s="243">
        <v>3010000</v>
      </c>
      <c r="W335" s="528">
        <v>1.23</v>
      </c>
      <c r="X335" s="528">
        <v>19.489999999999998</v>
      </c>
      <c r="Y335" s="672" t="s">
        <v>197</v>
      </c>
      <c r="Z335" s="451"/>
    </row>
    <row r="336" spans="1:26" ht="20.100000000000001" customHeight="1" x14ac:dyDescent="0.3">
      <c r="A336" s="433"/>
      <c r="B336" s="408">
        <v>2331</v>
      </c>
      <c r="C336" s="1197"/>
      <c r="D336" s="325" t="s">
        <v>184</v>
      </c>
      <c r="E336" s="299">
        <v>13188</v>
      </c>
      <c r="F336" s="299">
        <v>34381</v>
      </c>
      <c r="G336" s="528">
        <v>26.35</v>
      </c>
      <c r="H336" s="528">
        <v>0.47</v>
      </c>
      <c r="I336" s="243">
        <v>716122000</v>
      </c>
      <c r="J336" s="665">
        <v>1735.75</v>
      </c>
      <c r="K336" s="243">
        <v>716122000</v>
      </c>
      <c r="L336" s="665">
        <v>1735.75</v>
      </c>
      <c r="M336" s="38">
        <v>554233000</v>
      </c>
      <c r="N336" s="528">
        <v>77.39</v>
      </c>
      <c r="O336" s="528">
        <v>1343.36</v>
      </c>
      <c r="P336" s="243">
        <v>554233000</v>
      </c>
      <c r="Q336" s="528">
        <v>77.39</v>
      </c>
      <c r="R336" s="665">
        <v>1343.36</v>
      </c>
      <c r="S336" s="38">
        <v>76883000</v>
      </c>
      <c r="T336" s="528">
        <v>10.74</v>
      </c>
      <c r="U336" s="528">
        <v>186.35</v>
      </c>
      <c r="V336" s="243">
        <v>85006000</v>
      </c>
      <c r="W336" s="528">
        <v>11.87</v>
      </c>
      <c r="X336" s="528">
        <v>206.04</v>
      </c>
      <c r="Y336" s="675" t="s">
        <v>197</v>
      </c>
      <c r="Z336" s="451"/>
    </row>
    <row r="337" spans="1:26" ht="20.100000000000001" customHeight="1" x14ac:dyDescent="0.3">
      <c r="A337" s="433"/>
      <c r="B337" s="408">
        <v>1948</v>
      </c>
      <c r="C337" s="326"/>
      <c r="D337" s="325" t="s">
        <v>166</v>
      </c>
      <c r="E337" s="299">
        <v>23766</v>
      </c>
      <c r="F337" s="299">
        <v>31151</v>
      </c>
      <c r="G337" s="528">
        <v>36.57</v>
      </c>
      <c r="H337" s="528">
        <v>0.66</v>
      </c>
      <c r="I337" s="243">
        <v>493143000</v>
      </c>
      <c r="J337" s="665">
        <v>1319.23</v>
      </c>
      <c r="K337" s="243">
        <v>493143000</v>
      </c>
      <c r="L337" s="665">
        <v>1319.23</v>
      </c>
      <c r="M337" s="38">
        <v>445723000</v>
      </c>
      <c r="N337" s="528">
        <v>90.38</v>
      </c>
      <c r="O337" s="528">
        <v>1192.3699999999999</v>
      </c>
      <c r="P337" s="243">
        <v>445723000</v>
      </c>
      <c r="Q337" s="528">
        <v>90.38</v>
      </c>
      <c r="R337" s="665">
        <v>1192.3699999999999</v>
      </c>
      <c r="S337" s="38">
        <v>49650000</v>
      </c>
      <c r="T337" s="528">
        <v>10.07</v>
      </c>
      <c r="U337" s="528">
        <v>132.82</v>
      </c>
      <c r="V337" s="243">
        <v>-2230000</v>
      </c>
      <c r="W337" s="528">
        <v>-0.45</v>
      </c>
      <c r="X337" s="528">
        <v>-5.97</v>
      </c>
      <c r="Y337" s="675" t="s">
        <v>197</v>
      </c>
      <c r="Z337" s="451"/>
    </row>
    <row r="338" spans="1:26" ht="20.100000000000001" customHeight="1" x14ac:dyDescent="0.3">
      <c r="A338" s="433"/>
      <c r="B338" s="408">
        <v>6096</v>
      </c>
      <c r="C338" s="326"/>
      <c r="D338" s="325" t="s">
        <v>533</v>
      </c>
      <c r="E338" s="299">
        <v>1228</v>
      </c>
      <c r="F338" s="299">
        <v>2946</v>
      </c>
      <c r="G338" s="528">
        <v>27.83</v>
      </c>
      <c r="H338" s="528">
        <v>0.61</v>
      </c>
      <c r="I338" s="243">
        <v>82594000</v>
      </c>
      <c r="J338" s="665">
        <v>2336.33</v>
      </c>
      <c r="K338" s="243">
        <v>82594000</v>
      </c>
      <c r="L338" s="665">
        <v>2336.33</v>
      </c>
      <c r="M338" s="38">
        <v>67946000</v>
      </c>
      <c r="N338" s="528">
        <v>82.27</v>
      </c>
      <c r="O338" s="528">
        <v>1921.98</v>
      </c>
      <c r="P338" s="243">
        <v>67946000</v>
      </c>
      <c r="Q338" s="528">
        <v>82.27</v>
      </c>
      <c r="R338" s="665">
        <v>1921.98</v>
      </c>
      <c r="S338" s="38">
        <v>7868000</v>
      </c>
      <c r="T338" s="528">
        <v>9.5299999999999994</v>
      </c>
      <c r="U338" s="528">
        <v>222.56</v>
      </c>
      <c r="V338" s="243">
        <v>6780000</v>
      </c>
      <c r="W338" s="528">
        <v>8.2100000000000009</v>
      </c>
      <c r="X338" s="528">
        <v>191.79</v>
      </c>
      <c r="Y338" s="675" t="s">
        <v>197</v>
      </c>
      <c r="Z338" s="451"/>
    </row>
    <row r="339" spans="1:26" ht="20.100000000000001" customHeight="1" x14ac:dyDescent="0.3">
      <c r="A339" s="324"/>
      <c r="B339" s="408"/>
      <c r="C339" s="325"/>
      <c r="D339" s="325" t="s">
        <v>118</v>
      </c>
      <c r="E339" s="299">
        <v>44637</v>
      </c>
      <c r="F339" s="299">
        <v>81486</v>
      </c>
      <c r="G339" s="528">
        <v>30.97</v>
      </c>
      <c r="H339" s="528">
        <v>0.62</v>
      </c>
      <c r="I339" s="243">
        <v>1539408000</v>
      </c>
      <c r="J339" s="528">
        <v>1574.31</v>
      </c>
      <c r="K339" s="243">
        <v>1539408000</v>
      </c>
      <c r="L339" s="528">
        <v>1574.31</v>
      </c>
      <c r="M339" s="243">
        <v>1283434000</v>
      </c>
      <c r="N339" s="528">
        <v>83.37</v>
      </c>
      <c r="O339" s="528">
        <v>1312.53</v>
      </c>
      <c r="P339" s="243">
        <v>1283434000</v>
      </c>
      <c r="Q339" s="528">
        <v>83.37</v>
      </c>
      <c r="R339" s="528">
        <v>1312.53</v>
      </c>
      <c r="S339" s="243">
        <v>162386000</v>
      </c>
      <c r="T339" s="528">
        <v>10.55</v>
      </c>
      <c r="U339" s="528">
        <v>166.07</v>
      </c>
      <c r="V339" s="243">
        <v>93588000</v>
      </c>
      <c r="W339" s="528">
        <v>6.08</v>
      </c>
      <c r="X339" s="528">
        <v>95.71</v>
      </c>
      <c r="Y339" s="672">
        <v>44.2</v>
      </c>
      <c r="Z339" s="451"/>
    </row>
    <row r="340" spans="1:26" ht="20.100000000000001" customHeight="1" x14ac:dyDescent="0.3">
      <c r="A340" s="1203">
        <v>1520</v>
      </c>
      <c r="B340" s="408">
        <v>2067</v>
      </c>
      <c r="C340" s="1196" t="s">
        <v>2</v>
      </c>
      <c r="D340" s="325" t="s">
        <v>69</v>
      </c>
      <c r="E340" s="299">
        <v>3381</v>
      </c>
      <c r="F340" s="299">
        <v>6671</v>
      </c>
      <c r="G340" s="528">
        <v>42.72</v>
      </c>
      <c r="H340" s="528">
        <v>21.81</v>
      </c>
      <c r="I340" s="243">
        <v>225580000</v>
      </c>
      <c r="J340" s="665">
        <v>2817.92</v>
      </c>
      <c r="K340" s="243">
        <v>184681000</v>
      </c>
      <c r="L340" s="665">
        <v>2307.0100000000002</v>
      </c>
      <c r="M340" s="38">
        <v>194554000</v>
      </c>
      <c r="N340" s="528">
        <v>86.25</v>
      </c>
      <c r="O340" s="528">
        <v>2430.35</v>
      </c>
      <c r="P340" s="243">
        <v>161507000</v>
      </c>
      <c r="Q340" s="528">
        <v>87.45</v>
      </c>
      <c r="R340" s="665">
        <v>2017.53</v>
      </c>
      <c r="S340" s="38">
        <v>12246000</v>
      </c>
      <c r="T340" s="528">
        <v>6.63</v>
      </c>
      <c r="U340" s="528">
        <v>152.97999999999999</v>
      </c>
      <c r="V340" s="243">
        <v>10928000</v>
      </c>
      <c r="W340" s="528">
        <v>5.92</v>
      </c>
      <c r="X340" s="528">
        <v>136.51</v>
      </c>
      <c r="Y340" s="1215">
        <v>89.15</v>
      </c>
      <c r="Z340" s="451"/>
    </row>
    <row r="341" spans="1:26" ht="20.100000000000001" customHeight="1" x14ac:dyDescent="0.3">
      <c r="A341" s="1197"/>
      <c r="B341" s="408"/>
      <c r="C341" s="1197"/>
      <c r="D341" s="325" t="s">
        <v>118</v>
      </c>
      <c r="E341" s="299">
        <v>3381</v>
      </c>
      <c r="F341" s="299">
        <v>6671</v>
      </c>
      <c r="G341" s="528">
        <v>42.72</v>
      </c>
      <c r="H341" s="528">
        <v>21.81</v>
      </c>
      <c r="I341" s="243">
        <v>225580000</v>
      </c>
      <c r="J341" s="528">
        <v>2817.92</v>
      </c>
      <c r="K341" s="243">
        <v>184681000</v>
      </c>
      <c r="L341" s="528">
        <v>2307.0100000000002</v>
      </c>
      <c r="M341" s="243">
        <v>194554000</v>
      </c>
      <c r="N341" s="528">
        <v>86.25</v>
      </c>
      <c r="O341" s="528">
        <v>2430.35</v>
      </c>
      <c r="P341" s="243">
        <v>161507000</v>
      </c>
      <c r="Q341" s="528">
        <v>87.45</v>
      </c>
      <c r="R341" s="528">
        <v>2017.53</v>
      </c>
      <c r="S341" s="243">
        <v>12246000</v>
      </c>
      <c r="T341" s="528">
        <v>6.63</v>
      </c>
      <c r="U341" s="528">
        <v>152.97999999999999</v>
      </c>
      <c r="V341" s="243">
        <v>10928000</v>
      </c>
      <c r="W341" s="528">
        <v>5.92</v>
      </c>
      <c r="X341" s="528">
        <v>136.51</v>
      </c>
      <c r="Y341" s="1216"/>
      <c r="Z341" s="451"/>
    </row>
    <row r="342" spans="1:26" ht="20.100000000000001" customHeight="1" x14ac:dyDescent="0.3">
      <c r="A342" s="324">
        <v>1291</v>
      </c>
      <c r="B342" s="408">
        <v>2132</v>
      </c>
      <c r="C342" s="1196" t="s">
        <v>104</v>
      </c>
      <c r="D342" s="325" t="s">
        <v>70</v>
      </c>
      <c r="E342" s="299">
        <v>6529</v>
      </c>
      <c r="F342" s="299">
        <v>17304</v>
      </c>
      <c r="G342" s="528">
        <v>30.1</v>
      </c>
      <c r="H342" s="528">
        <v>6.77</v>
      </c>
      <c r="I342" s="243">
        <v>511531000</v>
      </c>
      <c r="J342" s="665">
        <v>2463.4499999999998</v>
      </c>
      <c r="K342" s="243">
        <v>383697000</v>
      </c>
      <c r="L342" s="665">
        <v>1847.82</v>
      </c>
      <c r="M342" s="38">
        <v>477865000</v>
      </c>
      <c r="N342" s="528">
        <v>93.42</v>
      </c>
      <c r="O342" s="528">
        <v>2301.3200000000002</v>
      </c>
      <c r="P342" s="243">
        <v>371093000</v>
      </c>
      <c r="Q342" s="528">
        <v>96.72</v>
      </c>
      <c r="R342" s="665">
        <v>1787.13</v>
      </c>
      <c r="S342" s="38">
        <v>36208000</v>
      </c>
      <c r="T342" s="528">
        <v>9.44</v>
      </c>
      <c r="U342" s="528">
        <v>174.37</v>
      </c>
      <c r="V342" s="243">
        <v>-23604000</v>
      </c>
      <c r="W342" s="528">
        <v>-6.15</v>
      </c>
      <c r="X342" s="528">
        <v>-113.67</v>
      </c>
      <c r="Y342" s="672" t="s">
        <v>197</v>
      </c>
      <c r="Z342" s="451"/>
    </row>
    <row r="343" spans="1:26" ht="20.100000000000001" customHeight="1" x14ac:dyDescent="0.3">
      <c r="A343" s="433"/>
      <c r="B343" s="408">
        <v>27073</v>
      </c>
      <c r="C343" s="1197"/>
      <c r="D343" s="325" t="s">
        <v>565</v>
      </c>
      <c r="E343" s="299">
        <v>332</v>
      </c>
      <c r="F343" s="299">
        <v>796</v>
      </c>
      <c r="G343" s="528">
        <v>26.13</v>
      </c>
      <c r="H343" s="528">
        <v>0.63</v>
      </c>
      <c r="I343" s="243">
        <v>14543000</v>
      </c>
      <c r="J343" s="665">
        <v>1522.51</v>
      </c>
      <c r="K343" s="243">
        <v>11926000</v>
      </c>
      <c r="L343" s="665">
        <v>1248.53</v>
      </c>
      <c r="M343" s="38">
        <v>11490000</v>
      </c>
      <c r="N343" s="528">
        <v>79.010000000000005</v>
      </c>
      <c r="O343" s="528">
        <v>1202.8900000000001</v>
      </c>
      <c r="P343" s="243">
        <v>9083000</v>
      </c>
      <c r="Q343" s="528">
        <v>76.16</v>
      </c>
      <c r="R343" s="665">
        <v>950.9</v>
      </c>
      <c r="S343" s="38">
        <v>455000</v>
      </c>
      <c r="T343" s="528">
        <v>3.82</v>
      </c>
      <c r="U343" s="528">
        <v>47.63</v>
      </c>
      <c r="V343" s="243">
        <v>2387000</v>
      </c>
      <c r="W343" s="528">
        <v>20.02</v>
      </c>
      <c r="X343" s="528">
        <v>249.9</v>
      </c>
      <c r="Y343" s="675" t="s">
        <v>197</v>
      </c>
      <c r="Z343" s="451"/>
    </row>
    <row r="344" spans="1:26" ht="19.5" customHeight="1" x14ac:dyDescent="0.3">
      <c r="A344" s="433"/>
      <c r="B344" s="408">
        <v>27075</v>
      </c>
      <c r="C344" s="798"/>
      <c r="D344" s="325" t="s">
        <v>564</v>
      </c>
      <c r="E344" s="299">
        <v>2412</v>
      </c>
      <c r="F344" s="299">
        <v>6162</v>
      </c>
      <c r="G344" s="528">
        <v>25.62</v>
      </c>
      <c r="H344" s="528">
        <v>0.33</v>
      </c>
      <c r="I344" s="243">
        <v>70515000</v>
      </c>
      <c r="J344" s="665">
        <v>953.63</v>
      </c>
      <c r="K344" s="243">
        <v>70515000</v>
      </c>
      <c r="L344" s="665">
        <v>953.63</v>
      </c>
      <c r="M344" s="38">
        <v>60152000</v>
      </c>
      <c r="N344" s="528">
        <v>85.3</v>
      </c>
      <c r="O344" s="528">
        <v>813.48</v>
      </c>
      <c r="P344" s="243">
        <v>60152000</v>
      </c>
      <c r="Q344" s="528">
        <v>85.3</v>
      </c>
      <c r="R344" s="665">
        <v>813.48</v>
      </c>
      <c r="S344" s="38">
        <v>3503000</v>
      </c>
      <c r="T344" s="528">
        <v>4.97</v>
      </c>
      <c r="U344" s="528">
        <v>47.37</v>
      </c>
      <c r="V344" s="243">
        <v>6860000</v>
      </c>
      <c r="W344" s="528">
        <v>9.73</v>
      </c>
      <c r="X344" s="528">
        <v>92.77</v>
      </c>
      <c r="Y344" s="675" t="s">
        <v>197</v>
      </c>
      <c r="Z344" s="451"/>
    </row>
    <row r="345" spans="1:26" ht="20.100000000000001" customHeight="1" x14ac:dyDescent="0.3">
      <c r="A345" s="433"/>
      <c r="B345" s="408">
        <v>2336</v>
      </c>
      <c r="C345" s="522"/>
      <c r="D345" s="325" t="s">
        <v>185</v>
      </c>
      <c r="E345" s="299">
        <v>0</v>
      </c>
      <c r="F345" s="299">
        <v>0</v>
      </c>
      <c r="G345" s="528">
        <v>0</v>
      </c>
      <c r="H345" s="528">
        <v>0</v>
      </c>
      <c r="I345" s="243">
        <v>605000</v>
      </c>
      <c r="J345" s="665">
        <v>0</v>
      </c>
      <c r="K345" s="243">
        <v>605000</v>
      </c>
      <c r="L345" s="665">
        <v>0</v>
      </c>
      <c r="M345" s="38">
        <v>569000</v>
      </c>
      <c r="N345" s="528">
        <v>94.05</v>
      </c>
      <c r="O345" s="528">
        <v>0</v>
      </c>
      <c r="P345" s="243">
        <v>569000</v>
      </c>
      <c r="Q345" s="528">
        <v>94.05</v>
      </c>
      <c r="R345" s="665">
        <v>0</v>
      </c>
      <c r="S345" s="38">
        <v>37000</v>
      </c>
      <c r="T345" s="528">
        <v>6.12</v>
      </c>
      <c r="U345" s="528">
        <v>0</v>
      </c>
      <c r="V345" s="243">
        <v>-1000</v>
      </c>
      <c r="W345" s="528">
        <v>-0.17</v>
      </c>
      <c r="X345" s="528">
        <v>0</v>
      </c>
      <c r="Y345" s="675" t="s">
        <v>197</v>
      </c>
      <c r="Z345" s="451"/>
    </row>
    <row r="346" spans="1:26" ht="20.100000000000001" customHeight="1" x14ac:dyDescent="0.3">
      <c r="A346" s="324"/>
      <c r="B346" s="408"/>
      <c r="C346" s="325"/>
      <c r="D346" s="325" t="s">
        <v>118</v>
      </c>
      <c r="E346" s="299">
        <v>9273</v>
      </c>
      <c r="F346" s="299">
        <v>24262</v>
      </c>
      <c r="G346" s="528">
        <v>28.83</v>
      </c>
      <c r="H346" s="528">
        <v>4.93</v>
      </c>
      <c r="I346" s="243">
        <v>597194000</v>
      </c>
      <c r="J346" s="528">
        <v>2051.1999999999998</v>
      </c>
      <c r="K346" s="243">
        <v>466742000</v>
      </c>
      <c r="L346" s="528">
        <v>1603.13</v>
      </c>
      <c r="M346" s="243">
        <v>550076000</v>
      </c>
      <c r="N346" s="528">
        <v>92.11</v>
      </c>
      <c r="O346" s="528">
        <v>1889.36</v>
      </c>
      <c r="P346" s="243">
        <v>440897000</v>
      </c>
      <c r="Q346" s="528">
        <v>94.46</v>
      </c>
      <c r="R346" s="528">
        <v>1514.36</v>
      </c>
      <c r="S346" s="243">
        <v>40204000</v>
      </c>
      <c r="T346" s="528">
        <v>8.61</v>
      </c>
      <c r="U346" s="528">
        <v>138.09</v>
      </c>
      <c r="V346" s="243">
        <v>-14359000</v>
      </c>
      <c r="W346" s="528">
        <v>-3.08</v>
      </c>
      <c r="X346" s="528">
        <v>-49.32</v>
      </c>
      <c r="Y346" s="672">
        <v>96.99</v>
      </c>
      <c r="Z346" s="451"/>
    </row>
    <row r="347" spans="1:26" ht="20.100000000000001" customHeight="1" x14ac:dyDescent="0.3">
      <c r="A347" s="324">
        <v>1293</v>
      </c>
      <c r="B347" s="408">
        <v>1781</v>
      </c>
      <c r="C347" s="325" t="s">
        <v>82</v>
      </c>
      <c r="D347" s="325" t="s">
        <v>665</v>
      </c>
      <c r="E347" s="299">
        <v>422</v>
      </c>
      <c r="F347" s="299">
        <v>745</v>
      </c>
      <c r="G347" s="528">
        <v>53.99</v>
      </c>
      <c r="H347" s="528">
        <v>38.26</v>
      </c>
      <c r="I347" s="243">
        <v>39113000</v>
      </c>
      <c r="J347" s="665">
        <v>4375.0600000000004</v>
      </c>
      <c r="K347" s="243">
        <v>29783000</v>
      </c>
      <c r="L347" s="665">
        <v>3331.43</v>
      </c>
      <c r="M347" s="38">
        <v>37335000</v>
      </c>
      <c r="N347" s="528">
        <v>95.45</v>
      </c>
      <c r="O347" s="528">
        <v>4176.17</v>
      </c>
      <c r="P347" s="243">
        <v>33679000</v>
      </c>
      <c r="Q347" s="528">
        <v>113.08</v>
      </c>
      <c r="R347" s="665">
        <v>3767.23</v>
      </c>
      <c r="S347" s="38">
        <v>1534000</v>
      </c>
      <c r="T347" s="528">
        <v>5.15</v>
      </c>
      <c r="U347" s="528">
        <v>171.59</v>
      </c>
      <c r="V347" s="243">
        <v>-5430000</v>
      </c>
      <c r="W347" s="528">
        <v>-18.23</v>
      </c>
      <c r="X347" s="528">
        <v>-607.38</v>
      </c>
      <c r="Y347" s="672" t="s">
        <v>197</v>
      </c>
      <c r="Z347" s="451"/>
    </row>
    <row r="348" spans="1:26" ht="20.100000000000001" customHeight="1" x14ac:dyDescent="0.3">
      <c r="A348" s="433"/>
      <c r="B348" s="408">
        <v>1780</v>
      </c>
      <c r="C348" s="326"/>
      <c r="D348" s="325" t="s">
        <v>496</v>
      </c>
      <c r="E348" s="299">
        <v>2041</v>
      </c>
      <c r="F348" s="299">
        <v>3024</v>
      </c>
      <c r="G348" s="528">
        <v>27.88</v>
      </c>
      <c r="H348" s="528">
        <v>3.37</v>
      </c>
      <c r="I348" s="243">
        <v>43950000</v>
      </c>
      <c r="J348" s="665">
        <v>1211.1400000000001</v>
      </c>
      <c r="K348" s="243">
        <v>43950000</v>
      </c>
      <c r="L348" s="665">
        <v>1211.1400000000001</v>
      </c>
      <c r="M348" s="38">
        <v>36477000</v>
      </c>
      <c r="N348" s="528">
        <v>83</v>
      </c>
      <c r="O348" s="528">
        <v>1005.21</v>
      </c>
      <c r="P348" s="243">
        <v>36477000</v>
      </c>
      <c r="Q348" s="528">
        <v>83</v>
      </c>
      <c r="R348" s="665">
        <v>1005.21</v>
      </c>
      <c r="S348" s="38">
        <v>4287000</v>
      </c>
      <c r="T348" s="528">
        <v>9.75</v>
      </c>
      <c r="U348" s="528">
        <v>118.14</v>
      </c>
      <c r="V348" s="243">
        <v>3186000</v>
      </c>
      <c r="W348" s="528">
        <v>7.25</v>
      </c>
      <c r="X348" s="528">
        <v>87.8</v>
      </c>
      <c r="Y348" s="675" t="s">
        <v>197</v>
      </c>
      <c r="Z348" s="451"/>
    </row>
    <row r="349" spans="1:26" ht="20.100000000000001" customHeight="1" x14ac:dyDescent="0.3">
      <c r="A349" s="433"/>
      <c r="B349" s="408">
        <v>1782</v>
      </c>
      <c r="C349" s="326"/>
      <c r="D349" s="325" t="s">
        <v>664</v>
      </c>
      <c r="E349" s="299">
        <v>7098</v>
      </c>
      <c r="F349" s="299">
        <v>13671</v>
      </c>
      <c r="G349" s="528">
        <v>32.81</v>
      </c>
      <c r="H349" s="528">
        <v>6.41</v>
      </c>
      <c r="I349" s="243">
        <v>308610000</v>
      </c>
      <c r="J349" s="665">
        <v>1881.17</v>
      </c>
      <c r="K349" s="243">
        <v>250186000</v>
      </c>
      <c r="L349" s="665">
        <v>1525.04</v>
      </c>
      <c r="M349" s="38">
        <v>298796000</v>
      </c>
      <c r="N349" s="528">
        <v>96.82</v>
      </c>
      <c r="O349" s="528">
        <v>1821.35</v>
      </c>
      <c r="P349" s="243">
        <v>238896000</v>
      </c>
      <c r="Q349" s="528">
        <v>95.49</v>
      </c>
      <c r="R349" s="665">
        <v>1456.22</v>
      </c>
      <c r="S349" s="38">
        <v>25574000</v>
      </c>
      <c r="T349" s="528">
        <v>10.220000000000001</v>
      </c>
      <c r="U349" s="528">
        <v>155.88999999999999</v>
      </c>
      <c r="V349" s="243">
        <v>-14285000</v>
      </c>
      <c r="W349" s="528">
        <v>-5.71</v>
      </c>
      <c r="X349" s="528">
        <v>-87.08</v>
      </c>
      <c r="Y349" s="675" t="s">
        <v>197</v>
      </c>
      <c r="Z349" s="451"/>
    </row>
    <row r="350" spans="1:26" ht="20.100000000000001" customHeight="1" x14ac:dyDescent="0.3">
      <c r="A350" s="324"/>
      <c r="B350" s="408"/>
      <c r="C350" s="325"/>
      <c r="D350" s="325" t="s">
        <v>118</v>
      </c>
      <c r="E350" s="299">
        <v>9561</v>
      </c>
      <c r="F350" s="299">
        <v>17440</v>
      </c>
      <c r="G350" s="528">
        <v>32.86</v>
      </c>
      <c r="H350" s="528">
        <v>7.24</v>
      </c>
      <c r="I350" s="243">
        <v>391673000</v>
      </c>
      <c r="J350" s="528">
        <v>1871.53</v>
      </c>
      <c r="K350" s="243">
        <v>323919000</v>
      </c>
      <c r="L350" s="528">
        <v>1547.78</v>
      </c>
      <c r="M350" s="243">
        <v>372607000</v>
      </c>
      <c r="N350" s="528">
        <v>95.13</v>
      </c>
      <c r="O350" s="528">
        <v>1780.42</v>
      </c>
      <c r="P350" s="243">
        <v>309052000</v>
      </c>
      <c r="Q350" s="528">
        <v>95.41</v>
      </c>
      <c r="R350" s="528">
        <v>1476.74</v>
      </c>
      <c r="S350" s="243">
        <v>31395000</v>
      </c>
      <c r="T350" s="528">
        <v>9.69</v>
      </c>
      <c r="U350" s="528">
        <v>150.01</v>
      </c>
      <c r="V350" s="243">
        <v>-16529000</v>
      </c>
      <c r="W350" s="528">
        <v>-5.0999999999999996</v>
      </c>
      <c r="X350" s="528">
        <v>-78.98</v>
      </c>
      <c r="Y350" s="672">
        <v>53.01</v>
      </c>
      <c r="Z350" s="451"/>
    </row>
    <row r="351" spans="1:26" ht="9.9499999999999993" customHeight="1" thickBot="1" x14ac:dyDescent="0.35">
      <c r="A351" s="338"/>
      <c r="B351" s="338"/>
      <c r="C351" s="246"/>
      <c r="D351" s="246"/>
      <c r="E351" s="337"/>
      <c r="F351" s="301"/>
      <c r="G351" s="659"/>
      <c r="H351" s="532"/>
      <c r="I351" s="248"/>
      <c r="J351" s="659"/>
      <c r="K351" s="248"/>
      <c r="L351" s="659"/>
      <c r="M351" s="248"/>
      <c r="N351" s="532"/>
      <c r="O351" s="659"/>
      <c r="P351" s="248"/>
      <c r="Q351" s="532"/>
      <c r="R351" s="659"/>
      <c r="S351" s="248"/>
      <c r="T351" s="659"/>
      <c r="U351" s="659"/>
      <c r="V351" s="248"/>
      <c r="W351" s="532"/>
      <c r="X351" s="659"/>
      <c r="Y351" s="532"/>
      <c r="Z351" s="184"/>
    </row>
    <row r="352" spans="1:26" ht="20.100000000000001" customHeight="1" thickBot="1" x14ac:dyDescent="0.35">
      <c r="A352" s="1149" t="s">
        <v>234</v>
      </c>
      <c r="B352" s="1198"/>
      <c r="C352" s="1198"/>
      <c r="D352" s="1150"/>
      <c r="E352" s="303">
        <v>1707639</v>
      </c>
      <c r="F352" s="303">
        <v>4109404</v>
      </c>
      <c r="G352" s="563">
        <v>31.58</v>
      </c>
      <c r="H352" s="563">
        <v>6.8</v>
      </c>
      <c r="I352" s="279">
        <v>97087638000</v>
      </c>
      <c r="J352" s="563">
        <v>1968.81</v>
      </c>
      <c r="K352" s="279">
        <v>92495861000</v>
      </c>
      <c r="L352" s="563">
        <v>1875.69</v>
      </c>
      <c r="M352" s="279">
        <v>88610008000</v>
      </c>
      <c r="N352" s="563">
        <v>91.27</v>
      </c>
      <c r="O352" s="563">
        <v>1796.89</v>
      </c>
      <c r="P352" s="279">
        <v>84558742000</v>
      </c>
      <c r="Q352" s="563">
        <v>91.42</v>
      </c>
      <c r="R352" s="563">
        <v>1714.74</v>
      </c>
      <c r="S352" s="279">
        <v>5218077000</v>
      </c>
      <c r="T352" s="563">
        <v>5.64</v>
      </c>
      <c r="U352" s="563">
        <v>105.82</v>
      </c>
      <c r="V352" s="279">
        <v>2719042000</v>
      </c>
      <c r="W352" s="563">
        <v>2.94</v>
      </c>
      <c r="X352" s="563">
        <v>55.14</v>
      </c>
      <c r="Y352" s="563">
        <v>56.15</v>
      </c>
      <c r="Z352" s="184"/>
    </row>
    <row r="353" spans="1:26" ht="20.100000000000001" customHeight="1" thickTop="1" thickBot="1" x14ac:dyDescent="0.35">
      <c r="A353" s="1152"/>
      <c r="B353" s="1153"/>
      <c r="C353" s="1153"/>
      <c r="D353" s="1153"/>
      <c r="E353" s="1153"/>
      <c r="F353" s="1153"/>
      <c r="G353" s="1153"/>
      <c r="H353" s="1153"/>
      <c r="I353" s="1153"/>
      <c r="J353" s="1153"/>
      <c r="K353" s="1153"/>
      <c r="L353" s="1153"/>
      <c r="M353" s="1153"/>
      <c r="N353" s="1153"/>
      <c r="O353" s="1153"/>
      <c r="P353" s="1153"/>
      <c r="Q353" s="1153"/>
      <c r="R353" s="1153"/>
      <c r="S353" s="1153"/>
      <c r="T353" s="1153"/>
      <c r="U353" s="1153"/>
      <c r="V353" s="1153"/>
      <c r="W353" s="1153"/>
      <c r="X353" s="1153"/>
      <c r="Y353" s="1154"/>
      <c r="Z353" s="258"/>
    </row>
    <row r="354" spans="1:26" ht="20.100000000000001" customHeight="1" thickBot="1" x14ac:dyDescent="0.35">
      <c r="A354" s="1133" t="s">
        <v>235</v>
      </c>
      <c r="B354" s="1213"/>
      <c r="C354" s="1213"/>
      <c r="D354" s="1134"/>
      <c r="E354" s="306">
        <v>4059597</v>
      </c>
      <c r="F354" s="306">
        <v>8945053</v>
      </c>
      <c r="G354" s="533">
        <v>33.71</v>
      </c>
      <c r="H354" s="533">
        <v>9.06</v>
      </c>
      <c r="I354" s="250">
        <v>225646103000</v>
      </c>
      <c r="J354" s="533">
        <v>2102.15</v>
      </c>
      <c r="K354" s="250">
        <v>204694719000</v>
      </c>
      <c r="L354" s="533">
        <v>1906.96</v>
      </c>
      <c r="M354" s="250">
        <v>205797288000</v>
      </c>
      <c r="N354" s="533">
        <v>91.2</v>
      </c>
      <c r="O354" s="533">
        <v>1917.24</v>
      </c>
      <c r="P354" s="250">
        <v>186149515000</v>
      </c>
      <c r="Q354" s="533">
        <v>90.94</v>
      </c>
      <c r="R354" s="533">
        <v>1734.19</v>
      </c>
      <c r="S354" s="250">
        <v>17724687000</v>
      </c>
      <c r="T354" s="533">
        <v>8.66</v>
      </c>
      <c r="U354" s="533">
        <v>165.13</v>
      </c>
      <c r="V354" s="250">
        <v>820517000</v>
      </c>
      <c r="W354" s="533">
        <v>0.4</v>
      </c>
      <c r="X354" s="533">
        <v>7.64</v>
      </c>
      <c r="Y354" s="533">
        <v>46.73</v>
      </c>
      <c r="Z354" s="184"/>
    </row>
    <row r="355" spans="1:26" ht="20.100000000000001" customHeight="1" thickTop="1" thickBot="1" x14ac:dyDescent="0.35">
      <c r="A355" s="1184"/>
      <c r="B355" s="1199"/>
      <c r="C355" s="1199"/>
      <c r="D355" s="1199"/>
      <c r="E355" s="1199"/>
      <c r="F355" s="1199"/>
      <c r="G355" s="1199"/>
      <c r="H355" s="1199"/>
      <c r="I355" s="1199"/>
      <c r="J355" s="1199"/>
      <c r="K355" s="1199"/>
      <c r="L355" s="1199"/>
      <c r="M355" s="1199"/>
      <c r="N355" s="1199"/>
      <c r="O355" s="1199"/>
      <c r="P355" s="1199"/>
      <c r="Q355" s="1199"/>
      <c r="R355" s="1199"/>
      <c r="S355" s="1199"/>
      <c r="T355" s="1199"/>
      <c r="U355" s="1199"/>
      <c r="V355" s="1199"/>
      <c r="W355" s="1199"/>
      <c r="X355" s="1199"/>
      <c r="Y355" s="1214"/>
      <c r="Z355" s="258"/>
    </row>
    <row r="356" spans="1:26" ht="20.100000000000001" customHeight="1" thickTop="1" x14ac:dyDescent="0.3">
      <c r="A356" s="1118"/>
      <c r="B356" s="1097"/>
      <c r="C356" s="1097"/>
      <c r="D356" s="1097"/>
      <c r="E356" s="1097"/>
      <c r="F356" s="1097"/>
      <c r="G356" s="1097"/>
      <c r="H356" s="1097"/>
      <c r="I356" s="1097"/>
      <c r="J356" s="1097"/>
      <c r="K356" s="1097"/>
      <c r="L356" s="1097"/>
      <c r="M356" s="1097"/>
      <c r="N356" s="1097"/>
      <c r="O356" s="1097"/>
      <c r="P356" s="1097"/>
      <c r="Q356" s="1097"/>
      <c r="R356" s="1097"/>
      <c r="S356" s="1097"/>
      <c r="T356" s="1097"/>
      <c r="U356" s="1097"/>
      <c r="V356" s="1097"/>
      <c r="W356" s="1097"/>
      <c r="X356" s="1097"/>
      <c r="Y356" s="1097"/>
      <c r="Z356" s="258"/>
    </row>
    <row r="357" spans="1:26" ht="20.100000000000001" customHeight="1" x14ac:dyDescent="0.3">
      <c r="A357" s="260" t="s">
        <v>223</v>
      </c>
      <c r="B357" s="237"/>
      <c r="C357" s="258"/>
      <c r="D357" s="258"/>
      <c r="E357" s="252"/>
      <c r="F357" s="252"/>
      <c r="G357" s="252"/>
      <c r="H357" s="252"/>
      <c r="I357" s="284"/>
      <c r="J357" s="283"/>
      <c r="K357" s="284"/>
      <c r="L357" s="283"/>
      <c r="M357" s="284"/>
      <c r="N357" s="283"/>
      <c r="O357" s="283"/>
      <c r="P357" s="284"/>
      <c r="Q357" s="283"/>
      <c r="R357" s="283"/>
      <c r="S357" s="284"/>
      <c r="T357" s="283"/>
      <c r="U357" s="283"/>
      <c r="V357" s="284"/>
      <c r="W357" s="283"/>
      <c r="X357" s="283"/>
      <c r="Y357" s="657"/>
      <c r="Z357" s="283"/>
    </row>
    <row r="358" spans="1:26" ht="20.100000000000001" customHeight="1" x14ac:dyDescent="0.3">
      <c r="A358" s="252" t="s">
        <v>107</v>
      </c>
      <c r="B358" s="1097" t="s">
        <v>462</v>
      </c>
      <c r="C358" s="1142"/>
      <c r="D358" s="1142"/>
      <c r="E358" s="1142"/>
      <c r="F358" s="1142"/>
      <c r="G358" s="1142"/>
      <c r="H358" s="1142"/>
      <c r="I358" s="1142"/>
      <c r="J358" s="1142"/>
      <c r="K358" s="1142"/>
      <c r="L358" s="1142"/>
      <c r="M358" s="1142"/>
      <c r="N358" s="1142"/>
      <c r="O358" s="1142"/>
      <c r="P358" s="1142"/>
      <c r="Q358" s="1142"/>
      <c r="R358" s="1142"/>
      <c r="S358" s="1142"/>
      <c r="T358" s="1142"/>
      <c r="U358" s="1142"/>
      <c r="V358" s="1142"/>
      <c r="W358" s="1142"/>
      <c r="X358" s="1142"/>
      <c r="Y358" s="1142"/>
      <c r="Z358" s="443"/>
    </row>
    <row r="359" spans="1:26" ht="20.100000000000001" customHeight="1" x14ac:dyDescent="0.3">
      <c r="A359" s="252" t="s">
        <v>108</v>
      </c>
      <c r="B359" s="1097" t="s">
        <v>456</v>
      </c>
      <c r="C359" s="1180"/>
      <c r="D359" s="1180"/>
      <c r="E359" s="1180"/>
      <c r="F359" s="1180"/>
      <c r="G359" s="1180"/>
      <c r="H359" s="1180"/>
      <c r="I359" s="1180"/>
      <c r="J359" s="1180"/>
      <c r="K359" s="1180"/>
      <c r="L359" s="1180"/>
      <c r="M359" s="1180"/>
      <c r="N359" s="1180"/>
      <c r="O359" s="1180"/>
      <c r="P359" s="1180"/>
      <c r="Q359" s="1180"/>
      <c r="R359" s="1180"/>
      <c r="S359" s="1180"/>
      <c r="T359" s="1180"/>
      <c r="U359" s="1180"/>
      <c r="V359" s="1180"/>
      <c r="W359" s="1180"/>
      <c r="X359" s="1180"/>
      <c r="Y359" s="1180"/>
      <c r="Z359" s="443"/>
    </row>
    <row r="360" spans="1:26" ht="20.100000000000001" customHeight="1" x14ac:dyDescent="0.3">
      <c r="A360" s="1097"/>
      <c r="B360" s="1142"/>
      <c r="C360" s="1142"/>
      <c r="D360" s="1142"/>
      <c r="E360" s="1142"/>
      <c r="F360" s="1142"/>
      <c r="G360" s="1142"/>
      <c r="H360" s="1142"/>
      <c r="I360" s="1142"/>
      <c r="J360" s="1142"/>
      <c r="K360" s="1142"/>
      <c r="L360" s="1142"/>
      <c r="M360" s="1142"/>
      <c r="N360" s="1142"/>
      <c r="O360" s="1142"/>
      <c r="P360" s="1142"/>
      <c r="Q360" s="1142"/>
      <c r="R360" s="1142"/>
      <c r="S360" s="1142"/>
      <c r="T360" s="1142"/>
      <c r="U360" s="1142"/>
      <c r="V360" s="1142"/>
      <c r="W360" s="1142"/>
      <c r="X360" s="1142"/>
      <c r="Y360" s="1142"/>
      <c r="Z360" s="443"/>
    </row>
    <row r="361" spans="1:26" ht="20.100000000000001" customHeight="1" x14ac:dyDescent="0.3">
      <c r="A361" s="1097" t="s">
        <v>432</v>
      </c>
      <c r="B361" s="1097"/>
      <c r="C361" s="1097"/>
      <c r="D361" s="1097"/>
      <c r="E361" s="1097"/>
      <c r="F361" s="1097"/>
      <c r="G361" s="1097"/>
      <c r="H361" s="1097"/>
      <c r="I361" s="1097"/>
      <c r="J361" s="1097"/>
      <c r="K361" s="1097"/>
      <c r="L361" s="1097"/>
      <c r="M361" s="1097"/>
      <c r="N361" s="1097"/>
      <c r="O361" s="1097"/>
      <c r="P361" s="1097"/>
      <c r="Q361" s="1097"/>
      <c r="R361" s="1097"/>
      <c r="S361" s="1097"/>
      <c r="T361" s="1097"/>
      <c r="U361" s="1097"/>
      <c r="V361" s="1097"/>
      <c r="W361" s="1097"/>
      <c r="X361" s="1097"/>
      <c r="Y361" s="1097"/>
      <c r="Z361" s="258"/>
    </row>
    <row r="362" spans="1:26" ht="20.100000000000001" customHeight="1" x14ac:dyDescent="0.3">
      <c r="A362" s="1097" t="s">
        <v>431</v>
      </c>
      <c r="B362" s="1097"/>
      <c r="C362" s="1097"/>
      <c r="D362" s="1097"/>
      <c r="E362" s="1097"/>
      <c r="F362" s="1097"/>
      <c r="G362" s="1097"/>
      <c r="H362" s="1097"/>
      <c r="I362" s="1097"/>
      <c r="J362" s="1097"/>
      <c r="K362" s="1097"/>
      <c r="L362" s="1097"/>
      <c r="M362" s="1097"/>
      <c r="N362" s="1097"/>
      <c r="O362" s="1097"/>
      <c r="P362" s="1097"/>
      <c r="Q362" s="1097"/>
      <c r="R362" s="1097"/>
      <c r="S362" s="1097"/>
      <c r="T362" s="1097"/>
      <c r="U362" s="1097"/>
      <c r="V362" s="1097"/>
      <c r="W362" s="1097"/>
      <c r="X362" s="1097"/>
      <c r="Y362" s="1097"/>
      <c r="Z362" s="258"/>
    </row>
    <row r="363" spans="1:26" ht="20.100000000000001" customHeight="1" x14ac:dyDescent="0.3">
      <c r="A363" s="1097" t="s">
        <v>430</v>
      </c>
      <c r="B363" s="1097"/>
      <c r="C363" s="1097"/>
      <c r="D363" s="1097"/>
      <c r="E363" s="1097"/>
      <c r="F363" s="1097"/>
      <c r="G363" s="1097"/>
      <c r="H363" s="1097"/>
      <c r="I363" s="1097"/>
      <c r="J363" s="1097"/>
      <c r="K363" s="1097"/>
      <c r="L363" s="1097"/>
      <c r="M363" s="1097"/>
      <c r="N363" s="1097"/>
      <c r="O363" s="1097"/>
      <c r="P363" s="1097"/>
      <c r="Q363" s="1097"/>
      <c r="R363" s="1097"/>
      <c r="S363" s="1097"/>
      <c r="T363" s="1097"/>
      <c r="U363" s="1097"/>
      <c r="V363" s="1097"/>
      <c r="W363" s="1097"/>
      <c r="X363" s="1097"/>
      <c r="Y363" s="1097"/>
      <c r="Z363" s="258"/>
    </row>
    <row r="364" spans="1:26" ht="20.100000000000001" customHeight="1" x14ac:dyDescent="0.3">
      <c r="A364" s="1097" t="s">
        <v>426</v>
      </c>
      <c r="B364" s="1097"/>
      <c r="C364" s="1097"/>
      <c r="D364" s="1097"/>
      <c r="E364" s="1097"/>
      <c r="F364" s="1097"/>
      <c r="G364" s="1097"/>
      <c r="H364" s="1097"/>
      <c r="I364" s="1097"/>
      <c r="J364" s="1097"/>
      <c r="K364" s="1097"/>
      <c r="L364" s="1097"/>
      <c r="M364" s="1097"/>
      <c r="N364" s="1097"/>
      <c r="O364" s="1097"/>
      <c r="P364" s="1097"/>
      <c r="Q364" s="1097"/>
      <c r="R364" s="1097"/>
      <c r="S364" s="1097"/>
      <c r="T364" s="1097"/>
      <c r="U364" s="1097"/>
      <c r="V364" s="1097"/>
      <c r="W364" s="1097"/>
      <c r="X364" s="1097"/>
      <c r="Y364" s="1097"/>
      <c r="Z364" s="258"/>
    </row>
    <row r="365" spans="1:26" ht="20.100000000000001" customHeight="1" x14ac:dyDescent="0.3">
      <c r="A365" s="1097" t="s">
        <v>434</v>
      </c>
      <c r="B365" s="1097"/>
      <c r="C365" s="1097"/>
      <c r="D365" s="1097"/>
      <c r="E365" s="1097"/>
      <c r="F365" s="1097"/>
      <c r="G365" s="1097"/>
      <c r="H365" s="1097"/>
      <c r="I365" s="1097"/>
      <c r="J365" s="1097"/>
      <c r="K365" s="1097"/>
      <c r="L365" s="1097"/>
      <c r="M365" s="1097"/>
      <c r="N365" s="1097"/>
      <c r="O365" s="1097"/>
      <c r="P365" s="1097"/>
      <c r="Q365" s="1097"/>
      <c r="R365" s="1097"/>
      <c r="S365" s="1097"/>
      <c r="T365" s="1097"/>
      <c r="U365" s="1097"/>
      <c r="V365" s="1097"/>
      <c r="W365" s="1097"/>
      <c r="X365" s="1097"/>
      <c r="Y365" s="1097"/>
      <c r="Z365" s="258"/>
    </row>
    <row r="366" spans="1:26" s="223" customFormat="1" ht="20.100000000000001" customHeight="1" x14ac:dyDescent="0.2">
      <c r="A366" s="1118"/>
      <c r="B366" s="1097"/>
      <c r="C366" s="1097"/>
      <c r="D366" s="1097"/>
      <c r="E366" s="1097"/>
      <c r="F366" s="1097"/>
      <c r="G366" s="1097"/>
      <c r="H366" s="1097"/>
      <c r="I366" s="1097"/>
      <c r="J366" s="1097"/>
      <c r="K366" s="1097"/>
      <c r="L366" s="1097"/>
      <c r="M366" s="1097"/>
      <c r="N366" s="1097"/>
      <c r="O366" s="1097"/>
      <c r="P366" s="1097"/>
      <c r="Q366" s="1097"/>
      <c r="R366" s="1097"/>
      <c r="S366" s="1097"/>
      <c r="T366" s="1097"/>
      <c r="U366" s="1097"/>
      <c r="V366" s="1097"/>
      <c r="W366" s="1097"/>
      <c r="X366" s="1097"/>
      <c r="Y366" s="1097"/>
      <c r="Z366" s="258"/>
    </row>
    <row r="367" spans="1:26" s="223" customFormat="1" ht="20.100000000000001" customHeight="1" x14ac:dyDescent="0.2">
      <c r="A367" s="1117" t="s">
        <v>792</v>
      </c>
      <c r="B367" s="1117"/>
      <c r="C367" s="1117"/>
      <c r="D367" s="1117"/>
      <c r="E367" s="1117"/>
      <c r="F367" s="1117"/>
      <c r="G367" s="1117"/>
      <c r="H367" s="1117"/>
      <c r="I367" s="1117"/>
      <c r="J367" s="1117"/>
      <c r="K367" s="1117"/>
      <c r="L367" s="1117"/>
      <c r="M367" s="1117"/>
      <c r="N367" s="1117"/>
      <c r="O367" s="1117"/>
      <c r="P367" s="1117"/>
      <c r="Q367" s="1117"/>
      <c r="R367" s="1117"/>
      <c r="S367" s="1117"/>
      <c r="T367" s="1117"/>
      <c r="U367" s="1117"/>
      <c r="V367" s="1117"/>
      <c r="W367" s="1117"/>
      <c r="X367" s="1117"/>
      <c r="Y367" s="1117"/>
      <c r="Z367" s="258"/>
    </row>
    <row r="368" spans="1:26" s="223" customFormat="1" ht="20.100000000000001" customHeight="1" x14ac:dyDescent="0.2">
      <c r="A368" s="1119" t="s">
        <v>754</v>
      </c>
      <c r="B368" s="1117"/>
      <c r="C368" s="1117"/>
      <c r="D368" s="1117"/>
      <c r="E368" s="1117"/>
      <c r="F368" s="1117"/>
      <c r="G368" s="1117"/>
      <c r="H368" s="1117"/>
      <c r="I368" s="1117"/>
      <c r="J368" s="1117"/>
      <c r="K368" s="1117"/>
      <c r="L368" s="1117"/>
      <c r="M368" s="1117"/>
      <c r="N368" s="1117"/>
      <c r="O368" s="1117"/>
      <c r="P368" s="1117"/>
      <c r="Q368" s="1117"/>
      <c r="R368" s="1117"/>
      <c r="S368" s="1117"/>
      <c r="T368" s="1117"/>
      <c r="U368" s="1117"/>
      <c r="V368" s="1117"/>
      <c r="W368" s="1117"/>
      <c r="X368" s="1117"/>
      <c r="Y368" s="1117"/>
      <c r="Z368" s="258"/>
    </row>
    <row r="369" spans="1:26" s="223" customFormat="1" ht="20.100000000000001" customHeight="1" x14ac:dyDescent="0.2">
      <c r="A369" s="1119" t="s">
        <v>796</v>
      </c>
      <c r="B369" s="1117"/>
      <c r="C369" s="1117"/>
      <c r="D369" s="1117"/>
      <c r="E369" s="1117"/>
      <c r="F369" s="1117"/>
      <c r="G369" s="1117"/>
      <c r="H369" s="1117"/>
      <c r="I369" s="1117"/>
      <c r="J369" s="1117"/>
      <c r="K369" s="1117"/>
      <c r="L369" s="1117"/>
      <c r="M369" s="1117"/>
      <c r="N369" s="1117"/>
      <c r="O369" s="1117"/>
      <c r="P369" s="1117"/>
      <c r="Q369" s="1117"/>
      <c r="R369" s="1117"/>
      <c r="S369" s="1117"/>
      <c r="T369" s="1117"/>
      <c r="U369" s="1117"/>
      <c r="V369" s="1117"/>
      <c r="W369" s="1117"/>
      <c r="X369" s="1117"/>
      <c r="Y369" s="1117"/>
      <c r="Z369" s="258"/>
    </row>
  </sheetData>
  <autoFilter ref="D4:D350" xr:uid="{00000000-0009-0000-0000-000009000000}"/>
  <sortState xmlns:xlrd2="http://schemas.microsoft.com/office/spreadsheetml/2017/richdata2" ref="A216:X218">
    <sortCondition ref="D216:D218"/>
  </sortState>
  <customSheetViews>
    <customSheetView guid="{D4C5893D-E0C3-4CD2-AD3D-FAA2712F23C5}" scale="60" showPageBreaks="1" fitToPage="1" printArea="1" view="pageBreakPreview" showRuler="0">
      <pane xSplit="2" ySplit="6" topLeftCell="C7" activePane="bottomRight" state="frozen"/>
      <selection pane="bottomRight" activeCell="A164" sqref="A164"/>
      <rowBreaks count="3" manualBreakCount="3">
        <brk id="49" max="36" man="1"/>
        <brk id="87" max="36" man="1"/>
        <brk id="138" max="36" man="1"/>
      </rowBreaks>
      <pageMargins left="0.75" right="0.75" top="1" bottom="1" header="0.5" footer="0.5"/>
      <printOptions headings="1" gridLines="1"/>
      <pageSetup paperSize="8" scale="33" fitToHeight="0" orientation="landscape" r:id="rId1"/>
      <headerFooter alignWithMargins="0">
        <oddFooter>Page &amp;P&amp;R&amp;A</oddFooter>
      </headerFooter>
    </customSheetView>
    <customSheetView guid="{50FB0EBB-2675-4169-BD2C-ADCEDF2212F1}" scale="85" showPageBreaks="1" printArea="1" filter="1" showAutoFilter="1" view="pageBreakPreview" showRuler="0">
      <pane xSplit="4" ySplit="7" topLeftCell="Z693" activePane="bottomRight" state="frozen"/>
      <selection pane="bottomRight" activeCell="AC694" sqref="AC694"/>
      <pageMargins left="0.75" right="0.75" top="1" bottom="1" header="0.5" footer="0.5"/>
      <printOptions gridLines="1"/>
      <pageSetup paperSize="8" scale="50" fitToHeight="0" orientation="landscape" r:id="rId2"/>
      <headerFooter alignWithMargins="0">
        <oddFooter>Page &amp;P&amp;R&amp;A</oddFooter>
      </headerFooter>
      <autoFilter ref="B1" xr:uid="{2F89B8A5-3352-453A-8DFF-744316B33960}">
        <filterColumn colId="0">
          <customFilters and="1">
            <customFilter operator="notEqual" val="Other"/>
          </customFilters>
        </filterColumn>
      </autoFilter>
    </customSheetView>
    <customSheetView guid="{2C053166-E54E-491C-900E-F86E4DB329BF}" scale="75" showPageBreaks="1" printArea="1" showAutoFilter="1" view="pageBreakPreview">
      <pane xSplit="4" ySplit="6" topLeftCell="E567" activePane="bottomRight" state="frozen"/>
      <selection pane="bottomRight" activeCell="E590" sqref="E590"/>
      <rowBreaks count="1" manualBreakCount="1">
        <brk id="595" max="91" man="1"/>
      </rowBreaks>
      <pageMargins left="0.75" right="0.75" top="1" bottom="1" header="0.5" footer="0.5"/>
      <printOptions gridLines="1"/>
      <pageSetup paperSize="8" scale="50" fitToHeight="0" orientation="landscape" r:id="rId3"/>
      <headerFooter alignWithMargins="0">
        <oddFooter>Page &amp;P&amp;R&amp;A</oddFooter>
      </headerFooter>
      <autoFilter ref="D5:D560" xr:uid="{9E0B1CE9-1DB5-4F7D-A7EC-43FDA8AECB41}"/>
    </customSheetView>
  </customSheetViews>
  <mergeCells count="118">
    <mergeCell ref="Y259:Y260"/>
    <mergeCell ref="Y269:Y270"/>
    <mergeCell ref="Y298:Y299"/>
    <mergeCell ref="Y311:Y312"/>
    <mergeCell ref="Y340:Y341"/>
    <mergeCell ref="Y267:Y268"/>
    <mergeCell ref="Y303:Y304"/>
    <mergeCell ref="Y215:Y216"/>
    <mergeCell ref="Y226:Y227"/>
    <mergeCell ref="Y228:Y229"/>
    <mergeCell ref="Y239:Y240"/>
    <mergeCell ref="Y251:Y252"/>
    <mergeCell ref="Y181:Y182"/>
    <mergeCell ref="Y190:Y191"/>
    <mergeCell ref="Y192:Y193"/>
    <mergeCell ref="Y197:Y198"/>
    <mergeCell ref="Y199:Y200"/>
    <mergeCell ref="Y160:Y161"/>
    <mergeCell ref="Y166:Y167"/>
    <mergeCell ref="Y175:Y176"/>
    <mergeCell ref="Y177:Y178"/>
    <mergeCell ref="Y179:Y180"/>
    <mergeCell ref="C311:C312"/>
    <mergeCell ref="A311:A312"/>
    <mergeCell ref="A340:A341"/>
    <mergeCell ref="C194:C196"/>
    <mergeCell ref="C342:C343"/>
    <mergeCell ref="C269:C270"/>
    <mergeCell ref="A269:A270"/>
    <mergeCell ref="A267:A268"/>
    <mergeCell ref="C298:C299"/>
    <mergeCell ref="A298:A299"/>
    <mergeCell ref="C251:C252"/>
    <mergeCell ref="A251:A252"/>
    <mergeCell ref="C259:C260"/>
    <mergeCell ref="A259:A260"/>
    <mergeCell ref="C267:C268"/>
    <mergeCell ref="C226:C227"/>
    <mergeCell ref="A226:A227"/>
    <mergeCell ref="C228:C229"/>
    <mergeCell ref="A228:A229"/>
    <mergeCell ref="C239:C240"/>
    <mergeCell ref="A239:A240"/>
    <mergeCell ref="C197:C198"/>
    <mergeCell ref="A197:A198"/>
    <mergeCell ref="A199:A200"/>
    <mergeCell ref="A352:D352"/>
    <mergeCell ref="A356:Y356"/>
    <mergeCell ref="B358:Y358"/>
    <mergeCell ref="C177:C178"/>
    <mergeCell ref="C331:C332"/>
    <mergeCell ref="C334:C336"/>
    <mergeCell ref="C300:C301"/>
    <mergeCell ref="A154:Y154"/>
    <mergeCell ref="C160:C161"/>
    <mergeCell ref="A355:Y355"/>
    <mergeCell ref="C317:C318"/>
    <mergeCell ref="C205:C206"/>
    <mergeCell ref="C201:C202"/>
    <mergeCell ref="C181:C182"/>
    <mergeCell ref="C199:C200"/>
    <mergeCell ref="C215:C216"/>
    <mergeCell ref="A215:A216"/>
    <mergeCell ref="A179:A180"/>
    <mergeCell ref="A181:A182"/>
    <mergeCell ref="C179:C180"/>
    <mergeCell ref="C190:C191"/>
    <mergeCell ref="C192:C193"/>
    <mergeCell ref="A190:A191"/>
    <mergeCell ref="A192:A193"/>
    <mergeCell ref="A366:Y366"/>
    <mergeCell ref="A369:Y369"/>
    <mergeCell ref="A368:Y368"/>
    <mergeCell ref="A367:Y367"/>
    <mergeCell ref="A1:Y2"/>
    <mergeCell ref="E5:E6"/>
    <mergeCell ref="F5:F6"/>
    <mergeCell ref="G5:G6"/>
    <mergeCell ref="H5:H6"/>
    <mergeCell ref="I5:I6"/>
    <mergeCell ref="K5:K6"/>
    <mergeCell ref="M5:M6"/>
    <mergeCell ref="P5:P6"/>
    <mergeCell ref="S5:S6"/>
    <mergeCell ref="V5:V6"/>
    <mergeCell ref="V4:X4"/>
    <mergeCell ref="P4:R4"/>
    <mergeCell ref="S4:U4"/>
    <mergeCell ref="A365:Y365"/>
    <mergeCell ref="A364:Y364"/>
    <mergeCell ref="A363:Y363"/>
    <mergeCell ref="A155:Y155"/>
    <mergeCell ref="A156:Y156"/>
    <mergeCell ref="A353:Y353"/>
    <mergeCell ref="A360:Y360"/>
    <mergeCell ref="A362:Y362"/>
    <mergeCell ref="B359:Y359"/>
    <mergeCell ref="A160:A161"/>
    <mergeCell ref="A9:Y9"/>
    <mergeCell ref="A7:Y7"/>
    <mergeCell ref="A8:Y8"/>
    <mergeCell ref="I4:J4"/>
    <mergeCell ref="D4:D6"/>
    <mergeCell ref="C4:C6"/>
    <mergeCell ref="A4:A6"/>
    <mergeCell ref="K4:L4"/>
    <mergeCell ref="M4:O4"/>
    <mergeCell ref="B4:B6"/>
    <mergeCell ref="A166:A167"/>
    <mergeCell ref="C166:C167"/>
    <mergeCell ref="A175:A176"/>
    <mergeCell ref="C175:C176"/>
    <mergeCell ref="A177:A178"/>
    <mergeCell ref="A153:D153"/>
    <mergeCell ref="C183:C184"/>
    <mergeCell ref="A361:Y361"/>
    <mergeCell ref="C340:C341"/>
    <mergeCell ref="A354:D354"/>
  </mergeCells>
  <phoneticPr fontId="4" type="noConversion"/>
  <printOptions gridLines="1"/>
  <pageMargins left="0.74803149606299213" right="0.74803149606299213" top="0.98425196850393704" bottom="0.98425196850393704" header="0.51181102362204722" footer="0.51181102362204722"/>
  <pageSetup paperSize="8" scale="46" fitToHeight="0" pageOrder="overThenDown" orientation="landscape" r:id="rId4"/>
  <headerFooter alignWithMargins="0">
    <oddFooter>&amp;C&amp;A&amp;RPage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T123"/>
  <sheetViews>
    <sheetView view="pageBreakPreview" zoomScale="50" zoomScaleNormal="100" zoomScaleSheetLayoutView="50" workbookViewId="0">
      <pane xSplit="3" ySplit="10" topLeftCell="M94" activePane="bottomRight" state="frozen"/>
      <selection activeCell="I95" sqref="I95"/>
      <selection pane="topRight" activeCell="I95" sqref="I95"/>
      <selection pane="bottomLeft" activeCell="I95" sqref="I95"/>
      <selection pane="bottomRight" activeCell="A32" sqref="A32:AS32"/>
    </sheetView>
  </sheetViews>
  <sheetFormatPr defaultColWidth="9.140625" defaultRowHeight="20.100000000000001" customHeight="1" x14ac:dyDescent="0.2"/>
  <cols>
    <col min="1" max="1" width="7" style="223" customWidth="1"/>
    <col min="2" max="2" width="43" style="223" customWidth="1"/>
    <col min="3" max="3" width="42.42578125" style="223" customWidth="1"/>
    <col min="4" max="4" width="19.140625" style="223" customWidth="1"/>
    <col min="5" max="6" width="14.7109375" style="658" customWidth="1"/>
    <col min="7" max="7" width="14.7109375" style="286" customWidth="1"/>
    <col min="8" max="9" width="14.7109375" style="658" customWidth="1"/>
    <col min="10" max="10" width="13.7109375" style="223" customWidth="1"/>
    <col min="11" max="11" width="12.140625" style="658" customWidth="1"/>
    <col min="12" max="13" width="10.7109375" style="658" customWidth="1"/>
    <col min="14" max="14" width="12.85546875" style="658" customWidth="1"/>
    <col min="15" max="15" width="18.140625" style="658" customWidth="1"/>
    <col min="16" max="17" width="12.85546875" style="658" customWidth="1"/>
    <col min="18" max="19" width="13" style="658" customWidth="1"/>
    <col min="20" max="20" width="10.7109375" style="658" customWidth="1"/>
    <col min="21" max="21" width="13.7109375" style="223" customWidth="1"/>
    <col min="22" max="22" width="12.140625" style="658" customWidth="1"/>
    <col min="23" max="25" width="10.7109375" style="658" customWidth="1"/>
    <col min="26" max="26" width="12.28515625" style="658" customWidth="1"/>
    <col min="27" max="28" width="10.7109375" style="658" customWidth="1"/>
    <col min="29" max="29" width="13.28515625" style="658" customWidth="1"/>
    <col min="30" max="30" width="10.7109375" style="658" customWidth="1"/>
    <col min="31" max="31" width="12.28515625" style="658" customWidth="1"/>
    <col min="32" max="32" width="12.85546875" style="658" customWidth="1"/>
    <col min="33" max="33" width="11.7109375" style="658" customWidth="1"/>
    <col min="34" max="34" width="10.7109375" style="658" customWidth="1"/>
    <col min="35" max="35" width="14.140625" style="223" customWidth="1"/>
    <col min="36" max="37" width="14.140625" style="658" customWidth="1"/>
    <col min="38" max="39" width="13.7109375" style="223" customWidth="1"/>
    <col min="40" max="45" width="10.7109375" style="658" customWidth="1"/>
    <col min="46" max="46" width="5.140625" style="334" customWidth="1"/>
    <col min="47" max="16384" width="9.140625" style="223"/>
  </cols>
  <sheetData>
    <row r="1" spans="1:46" ht="20.100000000000001" customHeight="1" x14ac:dyDescent="0.2">
      <c r="A1" s="1231"/>
      <c r="B1" s="1232"/>
      <c r="C1" s="1232"/>
      <c r="D1" s="1170" t="s">
        <v>1575</v>
      </c>
      <c r="E1" s="1230"/>
      <c r="F1" s="1230"/>
      <c r="G1" s="1230"/>
      <c r="H1" s="1230"/>
      <c r="I1" s="1230"/>
      <c r="J1" s="1230"/>
      <c r="K1" s="1230"/>
      <c r="L1" s="1230"/>
      <c r="M1" s="1230"/>
      <c r="N1" s="1230"/>
      <c r="O1" s="1230"/>
      <c r="P1" s="1230"/>
      <c r="Q1" s="1230"/>
      <c r="R1" s="1230"/>
      <c r="S1" s="1230"/>
      <c r="T1" s="1230"/>
      <c r="U1" s="1238" t="s">
        <v>1575</v>
      </c>
      <c r="V1" s="1239"/>
      <c r="W1" s="1239"/>
      <c r="X1" s="1239"/>
      <c r="Y1" s="1239"/>
      <c r="Z1" s="1239"/>
      <c r="AA1" s="1239"/>
      <c r="AB1" s="1239"/>
      <c r="AC1" s="1239"/>
      <c r="AD1" s="1239"/>
      <c r="AE1" s="1239"/>
      <c r="AF1" s="1239"/>
      <c r="AG1" s="1239"/>
      <c r="AH1" s="1239"/>
      <c r="AI1" s="1239"/>
      <c r="AJ1" s="1239"/>
      <c r="AK1" s="1239"/>
      <c r="AL1" s="1239"/>
      <c r="AM1" s="1239"/>
      <c r="AN1" s="1239"/>
      <c r="AO1" s="1239"/>
      <c r="AP1" s="1239"/>
      <c r="AQ1" s="1239"/>
      <c r="AR1" s="1239"/>
      <c r="AS1" s="1239"/>
      <c r="AT1" s="448"/>
    </row>
    <row r="2" spans="1:46" ht="20.100000000000001" customHeight="1" x14ac:dyDescent="0.2">
      <c r="A2" s="1232"/>
      <c r="B2" s="1232"/>
      <c r="C2" s="1232"/>
      <c r="D2" s="1230"/>
      <c r="E2" s="1230"/>
      <c r="F2" s="1230"/>
      <c r="G2" s="1230"/>
      <c r="H2" s="1230"/>
      <c r="I2" s="1230"/>
      <c r="J2" s="1230"/>
      <c r="K2" s="1230"/>
      <c r="L2" s="1230"/>
      <c r="M2" s="1230"/>
      <c r="N2" s="1230"/>
      <c r="O2" s="1230"/>
      <c r="P2" s="1230"/>
      <c r="Q2" s="1230"/>
      <c r="R2" s="1230"/>
      <c r="S2" s="1230"/>
      <c r="T2" s="1230"/>
      <c r="U2" s="1239"/>
      <c r="V2" s="1239"/>
      <c r="W2" s="1239"/>
      <c r="X2" s="1239"/>
      <c r="Y2" s="1239"/>
      <c r="Z2" s="1239"/>
      <c r="AA2" s="1239"/>
      <c r="AB2" s="1239"/>
      <c r="AC2" s="1239"/>
      <c r="AD2" s="1239"/>
      <c r="AE2" s="1239"/>
      <c r="AF2" s="1239"/>
      <c r="AG2" s="1239"/>
      <c r="AH2" s="1239"/>
      <c r="AI2" s="1239"/>
      <c r="AJ2" s="1239"/>
      <c r="AK2" s="1239"/>
      <c r="AL2" s="1239"/>
      <c r="AM2" s="1239"/>
      <c r="AN2" s="1239"/>
      <c r="AO2" s="1239"/>
      <c r="AP2" s="1239"/>
      <c r="AQ2" s="1239"/>
      <c r="AR2" s="1239"/>
      <c r="AS2" s="1239"/>
      <c r="AT2" s="448"/>
    </row>
    <row r="3" spans="1:46" ht="9.9499999999999993" customHeight="1" x14ac:dyDescent="0.2">
      <c r="A3" s="403"/>
      <c r="B3" s="340"/>
      <c r="C3" s="340"/>
      <c r="D3" s="340"/>
      <c r="E3" s="681"/>
      <c r="F3" s="681"/>
      <c r="G3" s="341"/>
      <c r="H3" s="681"/>
      <c r="I3" s="681"/>
      <c r="J3" s="340"/>
      <c r="K3" s="681"/>
      <c r="L3" s="681"/>
      <c r="M3" s="681"/>
      <c r="N3" s="681"/>
      <c r="O3" s="681"/>
      <c r="P3" s="681"/>
      <c r="Q3" s="681"/>
      <c r="R3" s="681"/>
      <c r="S3" s="681"/>
      <c r="T3" s="681"/>
      <c r="U3" s="340"/>
      <c r="V3" s="681"/>
      <c r="W3" s="681"/>
      <c r="X3" s="681"/>
      <c r="Y3" s="681"/>
      <c r="Z3" s="681"/>
      <c r="AA3" s="681"/>
      <c r="AB3" s="681"/>
      <c r="AC3" s="681"/>
      <c r="AD3" s="681"/>
      <c r="AE3" s="681"/>
      <c r="AF3" s="681"/>
      <c r="AG3" s="681"/>
      <c r="AH3" s="681"/>
      <c r="AI3" s="340"/>
      <c r="AJ3" s="681"/>
      <c r="AK3" s="681"/>
      <c r="AL3" s="340"/>
      <c r="AM3" s="340"/>
      <c r="AN3" s="681"/>
      <c r="AO3" s="681"/>
      <c r="AP3" s="681"/>
      <c r="AQ3" s="681"/>
      <c r="AR3" s="681"/>
      <c r="AS3" s="681"/>
      <c r="AT3" s="283"/>
    </row>
    <row r="4" spans="1:46" s="232" customFormat="1" ht="63.75" customHeight="1" x14ac:dyDescent="0.2">
      <c r="A4" s="1121" t="s">
        <v>225</v>
      </c>
      <c r="B4" s="1123" t="s">
        <v>226</v>
      </c>
      <c r="C4" s="1123" t="s">
        <v>249</v>
      </c>
      <c r="D4" s="1233" t="s">
        <v>513</v>
      </c>
      <c r="E4" s="1234"/>
      <c r="F4" s="1235"/>
      <c r="G4" s="1233" t="s">
        <v>566</v>
      </c>
      <c r="H4" s="1234"/>
      <c r="I4" s="1235"/>
      <c r="J4" s="1233" t="s">
        <v>767</v>
      </c>
      <c r="K4" s="1234"/>
      <c r="L4" s="1234"/>
      <c r="M4" s="1234"/>
      <c r="N4" s="1240" t="s">
        <v>766</v>
      </c>
      <c r="O4" s="1241"/>
      <c r="P4" s="1241"/>
      <c r="Q4" s="1241"/>
      <c r="R4" s="1241"/>
      <c r="S4" s="1241"/>
      <c r="T4" s="1241"/>
      <c r="U4" s="1233" t="s">
        <v>768</v>
      </c>
      <c r="V4" s="1234"/>
      <c r="W4" s="1234"/>
      <c r="X4" s="1234"/>
      <c r="Y4" s="1240" t="s">
        <v>769</v>
      </c>
      <c r="Z4" s="1241"/>
      <c r="AA4" s="1241"/>
      <c r="AB4" s="1241"/>
      <c r="AC4" s="1241"/>
      <c r="AD4" s="1241"/>
      <c r="AE4" s="1241"/>
      <c r="AF4" s="1241"/>
      <c r="AG4" s="1241"/>
      <c r="AH4" s="1241"/>
      <c r="AI4" s="1233" t="s">
        <v>778</v>
      </c>
      <c r="AJ4" s="1234"/>
      <c r="AK4" s="1235"/>
      <c r="AL4" s="1233" t="s">
        <v>381</v>
      </c>
      <c r="AM4" s="1234"/>
      <c r="AN4" s="1234"/>
      <c r="AO4" s="1234"/>
      <c r="AP4" s="1234"/>
      <c r="AQ4" s="1234"/>
      <c r="AR4" s="1234"/>
      <c r="AS4" s="1235"/>
      <c r="AT4" s="258"/>
    </row>
    <row r="5" spans="1:46" s="232" customFormat="1" ht="34.5" customHeight="1" x14ac:dyDescent="0.2">
      <c r="A5" s="1085"/>
      <c r="B5" s="1209"/>
      <c r="C5" s="1209"/>
      <c r="D5" s="1121" t="s">
        <v>514</v>
      </c>
      <c r="E5" s="682" t="s">
        <v>479</v>
      </c>
      <c r="F5" s="682" t="s">
        <v>479</v>
      </c>
      <c r="G5" s="1121" t="s">
        <v>514</v>
      </c>
      <c r="H5" s="682" t="s">
        <v>479</v>
      </c>
      <c r="I5" s="682" t="s">
        <v>479</v>
      </c>
      <c r="J5" s="1121" t="s">
        <v>757</v>
      </c>
      <c r="K5" s="226">
        <v>2021</v>
      </c>
      <c r="L5" s="226">
        <v>2021</v>
      </c>
      <c r="M5" s="226">
        <v>2021</v>
      </c>
      <c r="N5" s="1236" t="s">
        <v>760</v>
      </c>
      <c r="O5" s="1236" t="s">
        <v>765</v>
      </c>
      <c r="P5" s="1236" t="s">
        <v>761</v>
      </c>
      <c r="Q5" s="1236" t="s">
        <v>583</v>
      </c>
      <c r="R5" s="1236" t="s">
        <v>762</v>
      </c>
      <c r="S5" s="1236" t="s">
        <v>763</v>
      </c>
      <c r="T5" s="1236" t="s">
        <v>764</v>
      </c>
      <c r="U5" s="1121" t="s">
        <v>757</v>
      </c>
      <c r="V5" s="226"/>
      <c r="W5" s="226"/>
      <c r="X5" s="226"/>
      <c r="Y5" s="1236" t="s">
        <v>519</v>
      </c>
      <c r="Z5" s="1236" t="s">
        <v>770</v>
      </c>
      <c r="AA5" s="1236" t="s">
        <v>771</v>
      </c>
      <c r="AB5" s="1236" t="s">
        <v>772</v>
      </c>
      <c r="AC5" s="1236" t="s">
        <v>773</v>
      </c>
      <c r="AD5" s="1236" t="s">
        <v>774</v>
      </c>
      <c r="AE5" s="1236" t="s">
        <v>775</v>
      </c>
      <c r="AF5" s="1236" t="s">
        <v>776</v>
      </c>
      <c r="AG5" s="1236" t="s">
        <v>777</v>
      </c>
      <c r="AH5" s="1236" t="s">
        <v>89</v>
      </c>
      <c r="AI5" s="1121" t="s">
        <v>757</v>
      </c>
      <c r="AJ5" s="226">
        <v>2021</v>
      </c>
      <c r="AK5" s="226">
        <v>2021</v>
      </c>
      <c r="AL5" s="1121" t="s">
        <v>757</v>
      </c>
      <c r="AM5" s="1121" t="s">
        <v>758</v>
      </c>
      <c r="AN5" s="1244" t="s">
        <v>359</v>
      </c>
      <c r="AO5" s="226">
        <v>2021</v>
      </c>
      <c r="AP5" s="226">
        <v>2020</v>
      </c>
      <c r="AQ5" s="226">
        <v>2021</v>
      </c>
      <c r="AR5" s="226">
        <v>2020</v>
      </c>
      <c r="AS5" s="1244" t="s">
        <v>359</v>
      </c>
      <c r="AT5" s="449"/>
    </row>
    <row r="6" spans="1:46" s="232" customFormat="1" ht="60.75" customHeight="1" x14ac:dyDescent="0.2">
      <c r="A6" s="1085"/>
      <c r="B6" s="1209"/>
      <c r="C6" s="1209"/>
      <c r="D6" s="1085"/>
      <c r="E6" s="663" t="s">
        <v>363</v>
      </c>
      <c r="F6" s="663" t="s">
        <v>365</v>
      </c>
      <c r="G6" s="1085"/>
      <c r="H6" s="663" t="s">
        <v>363</v>
      </c>
      <c r="I6" s="663" t="s">
        <v>365</v>
      </c>
      <c r="J6" s="1085"/>
      <c r="K6" s="663" t="s">
        <v>386</v>
      </c>
      <c r="L6" s="663" t="s">
        <v>363</v>
      </c>
      <c r="M6" s="663" t="s">
        <v>365</v>
      </c>
      <c r="N6" s="1237"/>
      <c r="O6" s="1237"/>
      <c r="P6" s="1237"/>
      <c r="Q6" s="1237"/>
      <c r="R6" s="1237"/>
      <c r="S6" s="1237"/>
      <c r="T6" s="1237"/>
      <c r="U6" s="1085"/>
      <c r="V6" s="663" t="s">
        <v>386</v>
      </c>
      <c r="W6" s="663" t="s">
        <v>363</v>
      </c>
      <c r="X6" s="663" t="s">
        <v>365</v>
      </c>
      <c r="Y6" s="1237"/>
      <c r="Z6" s="1237"/>
      <c r="AA6" s="1237"/>
      <c r="AB6" s="1237"/>
      <c r="AC6" s="1237"/>
      <c r="AD6" s="1237"/>
      <c r="AE6" s="1237"/>
      <c r="AF6" s="1237"/>
      <c r="AG6" s="1237"/>
      <c r="AH6" s="1237"/>
      <c r="AI6" s="1085"/>
      <c r="AJ6" s="663" t="s">
        <v>363</v>
      </c>
      <c r="AK6" s="663" t="s">
        <v>365</v>
      </c>
      <c r="AL6" s="1085"/>
      <c r="AM6" s="1085"/>
      <c r="AN6" s="1245"/>
      <c r="AO6" s="663" t="s">
        <v>386</v>
      </c>
      <c r="AP6" s="663" t="s">
        <v>386</v>
      </c>
      <c r="AQ6" s="663" t="s">
        <v>363</v>
      </c>
      <c r="AR6" s="663" t="s">
        <v>363</v>
      </c>
      <c r="AS6" s="1245"/>
      <c r="AT6" s="449"/>
    </row>
    <row r="7" spans="1:46" s="309" customFormat="1" ht="20.100000000000001" customHeight="1" thickBot="1" x14ac:dyDescent="0.35">
      <c r="A7" s="1020"/>
      <c r="B7" s="1122"/>
      <c r="C7" s="1122"/>
      <c r="D7" s="1020"/>
      <c r="E7" s="683" t="s">
        <v>364</v>
      </c>
      <c r="F7" s="683" t="s">
        <v>364</v>
      </c>
      <c r="G7" s="1020"/>
      <c r="H7" s="683" t="s">
        <v>364</v>
      </c>
      <c r="I7" s="683" t="s">
        <v>364</v>
      </c>
      <c r="J7" s="1020"/>
      <c r="K7" s="683" t="s">
        <v>387</v>
      </c>
      <c r="L7" s="683" t="s">
        <v>364</v>
      </c>
      <c r="M7" s="683" t="s">
        <v>364</v>
      </c>
      <c r="N7" s="683" t="s">
        <v>12</v>
      </c>
      <c r="O7" s="683" t="s">
        <v>12</v>
      </c>
      <c r="P7" s="683" t="s">
        <v>12</v>
      </c>
      <c r="Q7" s="683" t="s">
        <v>12</v>
      </c>
      <c r="R7" s="683" t="s">
        <v>12</v>
      </c>
      <c r="S7" s="683" t="s">
        <v>12</v>
      </c>
      <c r="T7" s="683" t="s">
        <v>12</v>
      </c>
      <c r="U7" s="1020"/>
      <c r="V7" s="683" t="s">
        <v>387</v>
      </c>
      <c r="W7" s="683" t="s">
        <v>364</v>
      </c>
      <c r="X7" s="683" t="s">
        <v>364</v>
      </c>
      <c r="Y7" s="683" t="s">
        <v>12</v>
      </c>
      <c r="Z7" s="683" t="s">
        <v>12</v>
      </c>
      <c r="AA7" s="683" t="s">
        <v>12</v>
      </c>
      <c r="AB7" s="683" t="s">
        <v>12</v>
      </c>
      <c r="AC7" s="683" t="s">
        <v>12</v>
      </c>
      <c r="AD7" s="683" t="s">
        <v>12</v>
      </c>
      <c r="AE7" s="683" t="s">
        <v>12</v>
      </c>
      <c r="AF7" s="683" t="s">
        <v>12</v>
      </c>
      <c r="AG7" s="683" t="s">
        <v>12</v>
      </c>
      <c r="AH7" s="683" t="s">
        <v>12</v>
      </c>
      <c r="AI7" s="1020"/>
      <c r="AJ7" s="683" t="s">
        <v>364</v>
      </c>
      <c r="AK7" s="683" t="s">
        <v>364</v>
      </c>
      <c r="AL7" s="1020"/>
      <c r="AM7" s="1020"/>
      <c r="AN7" s="1246"/>
      <c r="AO7" s="683" t="s">
        <v>382</v>
      </c>
      <c r="AP7" s="683" t="s">
        <v>382</v>
      </c>
      <c r="AQ7" s="683" t="s">
        <v>364</v>
      </c>
      <c r="AR7" s="683" t="s">
        <v>364</v>
      </c>
      <c r="AS7" s="1246"/>
      <c r="AT7" s="449"/>
    </row>
    <row r="8" spans="1:46" ht="20.100000000000001" customHeight="1" thickTop="1" x14ac:dyDescent="0.2">
      <c r="A8" s="1124"/>
      <c r="B8" s="1187"/>
      <c r="C8" s="1187"/>
      <c r="D8" s="1187"/>
      <c r="E8" s="1187"/>
      <c r="F8" s="1187"/>
      <c r="G8" s="1187"/>
      <c r="H8" s="1187"/>
      <c r="I8" s="1187"/>
      <c r="J8" s="1187"/>
      <c r="K8" s="1187"/>
      <c r="L8" s="1187"/>
      <c r="M8" s="1187"/>
      <c r="N8" s="1187"/>
      <c r="O8" s="1187"/>
      <c r="P8" s="1187"/>
      <c r="Q8" s="1187"/>
      <c r="R8" s="1187"/>
      <c r="S8" s="1187"/>
      <c r="T8" s="1187"/>
      <c r="U8" s="1187"/>
      <c r="V8" s="1187"/>
      <c r="W8" s="1187"/>
      <c r="X8" s="1187"/>
      <c r="Y8" s="1187"/>
      <c r="Z8" s="1187"/>
      <c r="AA8" s="1187"/>
      <c r="AB8" s="1187"/>
      <c r="AC8" s="1187"/>
      <c r="AD8" s="1187"/>
      <c r="AE8" s="1187"/>
      <c r="AF8" s="1187"/>
      <c r="AG8" s="1187"/>
      <c r="AH8" s="1187"/>
      <c r="AI8" s="1187"/>
      <c r="AJ8" s="1187"/>
      <c r="AK8" s="1187"/>
      <c r="AL8" s="1187"/>
      <c r="AM8" s="1187"/>
      <c r="AN8" s="1187"/>
      <c r="AO8" s="1187"/>
      <c r="AP8" s="1187"/>
      <c r="AQ8" s="1187"/>
      <c r="AR8" s="1187"/>
      <c r="AS8" s="1188"/>
      <c r="AT8" s="258"/>
    </row>
    <row r="9" spans="1:46" ht="20.100000000000001" customHeight="1" x14ac:dyDescent="0.2">
      <c r="A9" s="1127" t="s">
        <v>231</v>
      </c>
      <c r="B9" s="1159"/>
      <c r="C9" s="1159"/>
      <c r="D9" s="1159"/>
      <c r="E9" s="1159"/>
      <c r="F9" s="1159"/>
      <c r="G9" s="1159"/>
      <c r="H9" s="1159"/>
      <c r="I9" s="1159"/>
      <c r="J9" s="1159"/>
      <c r="K9" s="1159"/>
      <c r="L9" s="1159"/>
      <c r="M9" s="1159"/>
      <c r="N9" s="1159"/>
      <c r="O9" s="1159"/>
      <c r="P9" s="1159"/>
      <c r="Q9" s="1159"/>
      <c r="R9" s="1159"/>
      <c r="S9" s="1159"/>
      <c r="T9" s="1159"/>
      <c r="U9" s="1159"/>
      <c r="V9" s="1159"/>
      <c r="W9" s="1159"/>
      <c r="X9" s="1159"/>
      <c r="Y9" s="1159"/>
      <c r="Z9" s="1159"/>
      <c r="AA9" s="1159"/>
      <c r="AB9" s="1159"/>
      <c r="AC9" s="1159"/>
      <c r="AD9" s="1159"/>
      <c r="AE9" s="1159"/>
      <c r="AF9" s="1159"/>
      <c r="AG9" s="1159"/>
      <c r="AH9" s="1159"/>
      <c r="AI9" s="1159"/>
      <c r="AJ9" s="1159"/>
      <c r="AK9" s="1159"/>
      <c r="AL9" s="1159"/>
      <c r="AM9" s="1159"/>
      <c r="AN9" s="1159"/>
      <c r="AO9" s="1159"/>
      <c r="AP9" s="1159"/>
      <c r="AQ9" s="1159"/>
      <c r="AR9" s="1159"/>
      <c r="AS9" s="1183"/>
      <c r="AT9" s="258"/>
    </row>
    <row r="10" spans="1:46" ht="9.9499999999999993" customHeight="1" x14ac:dyDescent="0.2">
      <c r="A10" s="1135"/>
      <c r="B10" s="1181"/>
      <c r="C10" s="1181"/>
      <c r="D10" s="1181"/>
      <c r="E10" s="1181"/>
      <c r="F10" s="1181"/>
      <c r="G10" s="1181"/>
      <c r="H10" s="1181"/>
      <c r="I10" s="1181"/>
      <c r="J10" s="1181"/>
      <c r="K10" s="1181"/>
      <c r="L10" s="1181"/>
      <c r="M10" s="1181"/>
      <c r="N10" s="1181"/>
      <c r="O10" s="1181"/>
      <c r="P10" s="1181"/>
      <c r="Q10" s="1181"/>
      <c r="R10" s="1181"/>
      <c r="S10" s="1181"/>
      <c r="T10" s="1181"/>
      <c r="U10" s="1181"/>
      <c r="V10" s="1181"/>
      <c r="W10" s="1181"/>
      <c r="X10" s="1181"/>
      <c r="Y10" s="1181"/>
      <c r="Z10" s="1181"/>
      <c r="AA10" s="1181"/>
      <c r="AB10" s="1181"/>
      <c r="AC10" s="1181"/>
      <c r="AD10" s="1181"/>
      <c r="AE10" s="1181"/>
      <c r="AF10" s="1181"/>
      <c r="AG10" s="1181"/>
      <c r="AH10" s="1181"/>
      <c r="AI10" s="1181"/>
      <c r="AJ10" s="1181"/>
      <c r="AK10" s="1181"/>
      <c r="AL10" s="1181"/>
      <c r="AM10" s="1181"/>
      <c r="AN10" s="1181"/>
      <c r="AO10" s="1181"/>
      <c r="AP10" s="1181"/>
      <c r="AQ10" s="1181"/>
      <c r="AR10" s="1181"/>
      <c r="AS10" s="1182"/>
      <c r="AT10" s="258"/>
    </row>
    <row r="11" spans="1:46" ht="20.100000000000001" customHeight="1" x14ac:dyDescent="0.2">
      <c r="A11" s="751">
        <v>1252</v>
      </c>
      <c r="B11" s="511" t="s">
        <v>93</v>
      </c>
      <c r="C11" s="511" t="s">
        <v>817</v>
      </c>
      <c r="D11" s="513">
        <v>74894000</v>
      </c>
      <c r="E11" s="656">
        <v>29.93</v>
      </c>
      <c r="F11" s="656">
        <v>62.74</v>
      </c>
      <c r="G11" s="513">
        <v>0</v>
      </c>
      <c r="H11" s="656">
        <v>0</v>
      </c>
      <c r="I11" s="656">
        <v>0</v>
      </c>
      <c r="J11" s="515">
        <v>0</v>
      </c>
      <c r="K11" s="656">
        <v>0</v>
      </c>
      <c r="L11" s="656">
        <v>0</v>
      </c>
      <c r="M11" s="656">
        <v>0</v>
      </c>
      <c r="N11" s="656">
        <v>0</v>
      </c>
      <c r="O11" s="656">
        <v>0</v>
      </c>
      <c r="P11" s="656">
        <v>0</v>
      </c>
      <c r="Q11" s="656">
        <v>0</v>
      </c>
      <c r="R11" s="656">
        <v>0</v>
      </c>
      <c r="S11" s="656">
        <v>0</v>
      </c>
      <c r="T11" s="656">
        <v>0</v>
      </c>
      <c r="U11" s="515">
        <v>0</v>
      </c>
      <c r="V11" s="656">
        <v>0</v>
      </c>
      <c r="W11" s="656">
        <v>0</v>
      </c>
      <c r="X11" s="656">
        <v>0</v>
      </c>
      <c r="Y11" s="656">
        <v>0</v>
      </c>
      <c r="Z11" s="656">
        <v>0</v>
      </c>
      <c r="AA11" s="656">
        <v>0</v>
      </c>
      <c r="AB11" s="656">
        <v>0</v>
      </c>
      <c r="AC11" s="656">
        <v>0</v>
      </c>
      <c r="AD11" s="656">
        <v>0</v>
      </c>
      <c r="AE11" s="656">
        <v>0</v>
      </c>
      <c r="AF11" s="656">
        <v>0</v>
      </c>
      <c r="AG11" s="656">
        <v>0</v>
      </c>
      <c r="AH11" s="656">
        <v>0</v>
      </c>
      <c r="AI11" s="515">
        <v>74894000</v>
      </c>
      <c r="AJ11" s="656">
        <v>29.93</v>
      </c>
      <c r="AK11" s="656">
        <v>62.74</v>
      </c>
      <c r="AL11" s="515">
        <v>358247000</v>
      </c>
      <c r="AM11" s="515">
        <v>363202000</v>
      </c>
      <c r="AN11" s="656">
        <v>-1.36</v>
      </c>
      <c r="AO11" s="656">
        <v>5.61</v>
      </c>
      <c r="AP11" s="656">
        <v>5.91</v>
      </c>
      <c r="AQ11" s="656">
        <v>143.13999999999999</v>
      </c>
      <c r="AR11" s="656">
        <v>149.55000000000001</v>
      </c>
      <c r="AS11" s="656">
        <v>-4.29</v>
      </c>
      <c r="AT11" s="91"/>
    </row>
    <row r="12" spans="1:46" ht="20.100000000000001" customHeight="1" x14ac:dyDescent="0.2">
      <c r="A12" s="240">
        <v>1512</v>
      </c>
      <c r="B12" s="241" t="s">
        <v>201</v>
      </c>
      <c r="C12" s="241" t="s">
        <v>198</v>
      </c>
      <c r="D12" s="243">
        <v>531999000</v>
      </c>
      <c r="E12" s="528">
        <v>62.2</v>
      </c>
      <c r="F12" s="528">
        <v>130.34</v>
      </c>
      <c r="G12" s="243">
        <v>0</v>
      </c>
      <c r="H12" s="528">
        <v>0</v>
      </c>
      <c r="I12" s="528">
        <v>0</v>
      </c>
      <c r="J12" s="38">
        <v>818007000</v>
      </c>
      <c r="K12" s="528">
        <v>64.06</v>
      </c>
      <c r="L12" s="528">
        <v>95.64</v>
      </c>
      <c r="M12" s="528">
        <v>200.41</v>
      </c>
      <c r="N12" s="528">
        <v>13.95</v>
      </c>
      <c r="O12" s="528">
        <v>5.37</v>
      </c>
      <c r="P12" s="528">
        <v>23.91</v>
      </c>
      <c r="Q12" s="528">
        <v>4.29</v>
      </c>
      <c r="R12" s="528">
        <v>15.02</v>
      </c>
      <c r="S12" s="528">
        <v>10.73</v>
      </c>
      <c r="T12" s="528">
        <v>26.73</v>
      </c>
      <c r="U12" s="38">
        <v>92122000</v>
      </c>
      <c r="V12" s="528">
        <v>7.21</v>
      </c>
      <c r="W12" s="528">
        <v>10.77</v>
      </c>
      <c r="X12" s="528">
        <v>22.57</v>
      </c>
      <c r="Y12" s="528">
        <v>0</v>
      </c>
      <c r="Z12" s="528">
        <v>0</v>
      </c>
      <c r="AA12" s="528">
        <v>30.68</v>
      </c>
      <c r="AB12" s="528">
        <v>0</v>
      </c>
      <c r="AC12" s="528">
        <v>0</v>
      </c>
      <c r="AD12" s="528">
        <v>0</v>
      </c>
      <c r="AE12" s="528">
        <v>0</v>
      </c>
      <c r="AF12" s="528">
        <v>35.97</v>
      </c>
      <c r="AG12" s="528">
        <v>33.35</v>
      </c>
      <c r="AH12" s="528">
        <v>0</v>
      </c>
      <c r="AI12" s="38">
        <v>1442128000</v>
      </c>
      <c r="AJ12" s="528">
        <v>168.61</v>
      </c>
      <c r="AK12" s="528">
        <v>353.32</v>
      </c>
      <c r="AL12" s="38">
        <v>1276920000</v>
      </c>
      <c r="AM12" s="38">
        <v>1221891000</v>
      </c>
      <c r="AN12" s="528">
        <v>4.5</v>
      </c>
      <c r="AO12" s="528">
        <v>6.76</v>
      </c>
      <c r="AP12" s="528">
        <v>6.59</v>
      </c>
      <c r="AQ12" s="528">
        <v>149.29</v>
      </c>
      <c r="AR12" s="528">
        <v>142.41</v>
      </c>
      <c r="AS12" s="528">
        <v>4.83</v>
      </c>
      <c r="AT12" s="184"/>
    </row>
    <row r="13" spans="1:46" ht="20.25" customHeight="1" x14ac:dyDescent="0.2">
      <c r="A13" s="240">
        <v>1034</v>
      </c>
      <c r="B13" s="241" t="s">
        <v>16</v>
      </c>
      <c r="C13" s="241" t="s">
        <v>817</v>
      </c>
      <c r="D13" s="243">
        <v>3877000</v>
      </c>
      <c r="E13" s="528">
        <v>39.19</v>
      </c>
      <c r="F13" s="528">
        <v>80.53</v>
      </c>
      <c r="G13" s="243">
        <v>0</v>
      </c>
      <c r="H13" s="528">
        <v>0</v>
      </c>
      <c r="I13" s="528">
        <v>0</v>
      </c>
      <c r="J13" s="38">
        <v>0</v>
      </c>
      <c r="K13" s="528">
        <v>0</v>
      </c>
      <c r="L13" s="528">
        <v>0</v>
      </c>
      <c r="M13" s="528">
        <v>0</v>
      </c>
      <c r="N13" s="528">
        <v>0</v>
      </c>
      <c r="O13" s="528">
        <v>0</v>
      </c>
      <c r="P13" s="528">
        <v>0</v>
      </c>
      <c r="Q13" s="528">
        <v>0</v>
      </c>
      <c r="R13" s="528">
        <v>0</v>
      </c>
      <c r="S13" s="528">
        <v>0</v>
      </c>
      <c r="T13" s="528">
        <v>0</v>
      </c>
      <c r="U13" s="38">
        <v>0</v>
      </c>
      <c r="V13" s="528">
        <v>0</v>
      </c>
      <c r="W13" s="528">
        <v>0</v>
      </c>
      <c r="X13" s="528">
        <v>0</v>
      </c>
      <c r="Y13" s="528">
        <v>0</v>
      </c>
      <c r="Z13" s="528">
        <v>0</v>
      </c>
      <c r="AA13" s="528">
        <v>0</v>
      </c>
      <c r="AB13" s="528">
        <v>0</v>
      </c>
      <c r="AC13" s="528">
        <v>0</v>
      </c>
      <c r="AD13" s="528">
        <v>0</v>
      </c>
      <c r="AE13" s="528">
        <v>0</v>
      </c>
      <c r="AF13" s="528">
        <v>0</v>
      </c>
      <c r="AG13" s="528">
        <v>0</v>
      </c>
      <c r="AH13" s="528">
        <v>0</v>
      </c>
      <c r="AI13" s="38">
        <v>3877000</v>
      </c>
      <c r="AJ13" s="528">
        <v>39.19</v>
      </c>
      <c r="AK13" s="528">
        <v>80.53</v>
      </c>
      <c r="AL13" s="38">
        <v>17269000</v>
      </c>
      <c r="AM13" s="38">
        <v>16140000</v>
      </c>
      <c r="AN13" s="528">
        <v>7</v>
      </c>
      <c r="AO13" s="528">
        <v>8.85</v>
      </c>
      <c r="AP13" s="528">
        <v>8.39</v>
      </c>
      <c r="AQ13" s="528">
        <v>174.56</v>
      </c>
      <c r="AR13" s="528">
        <v>153.13999999999999</v>
      </c>
      <c r="AS13" s="528">
        <v>13.99</v>
      </c>
      <c r="AT13" s="184"/>
    </row>
    <row r="14" spans="1:46" ht="20.100000000000001" customHeight="1" x14ac:dyDescent="0.2">
      <c r="A14" s="240">
        <v>1491</v>
      </c>
      <c r="B14" s="241" t="s">
        <v>199</v>
      </c>
      <c r="C14" s="241" t="s">
        <v>467</v>
      </c>
      <c r="D14" s="243">
        <v>19544000</v>
      </c>
      <c r="E14" s="528">
        <v>55.41</v>
      </c>
      <c r="F14" s="528">
        <v>89.65</v>
      </c>
      <c r="G14" s="243">
        <v>0</v>
      </c>
      <c r="H14" s="528">
        <v>0</v>
      </c>
      <c r="I14" s="528">
        <v>0</v>
      </c>
      <c r="J14" s="38">
        <v>67422000</v>
      </c>
      <c r="K14" s="528">
        <v>76.86</v>
      </c>
      <c r="L14" s="528">
        <v>191.14</v>
      </c>
      <c r="M14" s="528">
        <v>309.27</v>
      </c>
      <c r="N14" s="528">
        <v>11.34</v>
      </c>
      <c r="O14" s="528">
        <v>17.510000000000002</v>
      </c>
      <c r="P14" s="528">
        <v>13.09</v>
      </c>
      <c r="Q14" s="528">
        <v>5.32</v>
      </c>
      <c r="R14" s="528">
        <v>12.41</v>
      </c>
      <c r="S14" s="528">
        <v>3.14</v>
      </c>
      <c r="T14" s="528">
        <v>37.200000000000003</v>
      </c>
      <c r="U14" s="38">
        <v>0</v>
      </c>
      <c r="V14" s="528">
        <v>0</v>
      </c>
      <c r="W14" s="528">
        <v>0</v>
      </c>
      <c r="X14" s="528">
        <v>0</v>
      </c>
      <c r="Y14" s="528">
        <v>0</v>
      </c>
      <c r="Z14" s="528">
        <v>0</v>
      </c>
      <c r="AA14" s="528">
        <v>0</v>
      </c>
      <c r="AB14" s="528">
        <v>0</v>
      </c>
      <c r="AC14" s="528">
        <v>0</v>
      </c>
      <c r="AD14" s="528">
        <v>0</v>
      </c>
      <c r="AE14" s="528">
        <v>0</v>
      </c>
      <c r="AF14" s="528">
        <v>0</v>
      </c>
      <c r="AG14" s="528">
        <v>0</v>
      </c>
      <c r="AH14" s="528">
        <v>0</v>
      </c>
      <c r="AI14" s="38">
        <v>86966000</v>
      </c>
      <c r="AJ14" s="528">
        <v>246.54</v>
      </c>
      <c r="AK14" s="528">
        <v>398.92</v>
      </c>
      <c r="AL14" s="38">
        <v>87721000</v>
      </c>
      <c r="AM14" s="38">
        <v>93225000</v>
      </c>
      <c r="AN14" s="528">
        <v>-5.9</v>
      </c>
      <c r="AO14" s="528">
        <v>10.199999999999999</v>
      </c>
      <c r="AP14" s="528">
        <v>10.54</v>
      </c>
      <c r="AQ14" s="528">
        <v>248.68</v>
      </c>
      <c r="AR14" s="528">
        <v>232.96</v>
      </c>
      <c r="AS14" s="528">
        <v>6.75</v>
      </c>
      <c r="AT14" s="184"/>
    </row>
    <row r="15" spans="1:46" ht="20.100000000000001" customHeight="1" x14ac:dyDescent="0.2">
      <c r="A15" s="751">
        <v>1125</v>
      </c>
      <c r="B15" s="511" t="s">
        <v>17</v>
      </c>
      <c r="C15" s="511" t="s">
        <v>112</v>
      </c>
      <c r="D15" s="513">
        <v>1960416000</v>
      </c>
      <c r="E15" s="656">
        <v>59.08</v>
      </c>
      <c r="F15" s="656">
        <v>121.93</v>
      </c>
      <c r="G15" s="513">
        <v>0</v>
      </c>
      <c r="H15" s="656">
        <v>0</v>
      </c>
      <c r="I15" s="656">
        <v>0</v>
      </c>
      <c r="J15" s="515">
        <v>4999124000</v>
      </c>
      <c r="K15" s="656">
        <v>86.5</v>
      </c>
      <c r="L15" s="656">
        <v>150.66</v>
      </c>
      <c r="M15" s="656">
        <v>310.93</v>
      </c>
      <c r="N15" s="656">
        <v>10.16</v>
      </c>
      <c r="O15" s="656">
        <v>8.93</v>
      </c>
      <c r="P15" s="656">
        <v>11.24</v>
      </c>
      <c r="Q15" s="656">
        <v>0.37</v>
      </c>
      <c r="R15" s="656">
        <v>18.22</v>
      </c>
      <c r="S15" s="656">
        <v>1.45</v>
      </c>
      <c r="T15" s="656">
        <v>49.64</v>
      </c>
      <c r="U15" s="515">
        <v>555624000</v>
      </c>
      <c r="V15" s="656">
        <v>9.61</v>
      </c>
      <c r="W15" s="656">
        <v>16.75</v>
      </c>
      <c r="X15" s="656">
        <v>34.56</v>
      </c>
      <c r="Y15" s="656">
        <v>1.54</v>
      </c>
      <c r="Z15" s="656">
        <v>0</v>
      </c>
      <c r="AA15" s="656">
        <v>2.71</v>
      </c>
      <c r="AB15" s="656">
        <v>6.85</v>
      </c>
      <c r="AC15" s="656">
        <v>0</v>
      </c>
      <c r="AD15" s="656">
        <v>46.73</v>
      </c>
      <c r="AE15" s="656">
        <v>0</v>
      </c>
      <c r="AF15" s="656">
        <v>5.66</v>
      </c>
      <c r="AG15" s="656">
        <v>1.35</v>
      </c>
      <c r="AH15" s="656">
        <v>35.159999999999997</v>
      </c>
      <c r="AI15" s="515">
        <v>7515164000</v>
      </c>
      <c r="AJ15" s="656">
        <v>226.49</v>
      </c>
      <c r="AK15" s="656">
        <v>467.42</v>
      </c>
      <c r="AL15" s="515">
        <v>5779424000</v>
      </c>
      <c r="AM15" s="515">
        <v>5566420000</v>
      </c>
      <c r="AN15" s="656">
        <v>3.83</v>
      </c>
      <c r="AO15" s="656">
        <v>7.62</v>
      </c>
      <c r="AP15" s="656">
        <v>7.47</v>
      </c>
      <c r="AQ15" s="656">
        <v>174.18</v>
      </c>
      <c r="AR15" s="656">
        <v>167.76</v>
      </c>
      <c r="AS15" s="656">
        <v>3.83</v>
      </c>
      <c r="AT15" s="184"/>
    </row>
    <row r="16" spans="1:46" ht="20.100000000000001" customHeight="1" x14ac:dyDescent="0.2">
      <c r="A16" s="240">
        <v>1202</v>
      </c>
      <c r="B16" s="241" t="s">
        <v>202</v>
      </c>
      <c r="C16" s="241" t="s">
        <v>198</v>
      </c>
      <c r="D16" s="243">
        <v>94819000</v>
      </c>
      <c r="E16" s="528">
        <v>58.22</v>
      </c>
      <c r="F16" s="528">
        <v>111.19</v>
      </c>
      <c r="G16" s="243">
        <v>0</v>
      </c>
      <c r="H16" s="528">
        <v>0</v>
      </c>
      <c r="I16" s="528">
        <v>0</v>
      </c>
      <c r="J16" s="38">
        <v>231677000</v>
      </c>
      <c r="K16" s="528">
        <v>64.63</v>
      </c>
      <c r="L16" s="528">
        <v>142.26</v>
      </c>
      <c r="M16" s="528">
        <v>271.68</v>
      </c>
      <c r="N16" s="528">
        <v>10.59</v>
      </c>
      <c r="O16" s="528">
        <v>10.59</v>
      </c>
      <c r="P16" s="528">
        <v>16.5</v>
      </c>
      <c r="Q16" s="528">
        <v>6.68</v>
      </c>
      <c r="R16" s="528">
        <v>5.28</v>
      </c>
      <c r="S16" s="528">
        <v>0.72</v>
      </c>
      <c r="T16" s="528">
        <v>49.63</v>
      </c>
      <c r="U16" s="38">
        <v>41326000</v>
      </c>
      <c r="V16" s="528">
        <v>11.53</v>
      </c>
      <c r="W16" s="528">
        <v>25.38</v>
      </c>
      <c r="X16" s="528">
        <v>48.46</v>
      </c>
      <c r="Y16" s="528">
        <v>0</v>
      </c>
      <c r="Z16" s="528">
        <v>0</v>
      </c>
      <c r="AA16" s="528">
        <v>0</v>
      </c>
      <c r="AB16" s="528">
        <v>36.409999999999997</v>
      </c>
      <c r="AC16" s="528">
        <v>4.16</v>
      </c>
      <c r="AD16" s="528">
        <v>29.51</v>
      </c>
      <c r="AE16" s="528">
        <v>0</v>
      </c>
      <c r="AF16" s="528">
        <v>0</v>
      </c>
      <c r="AG16" s="528">
        <v>14.73</v>
      </c>
      <c r="AH16" s="528">
        <v>15.19</v>
      </c>
      <c r="AI16" s="38">
        <v>367822000</v>
      </c>
      <c r="AJ16" s="528">
        <v>225.86</v>
      </c>
      <c r="AK16" s="528">
        <v>431.34</v>
      </c>
      <c r="AL16" s="38">
        <v>358490000</v>
      </c>
      <c r="AM16" s="38">
        <v>358773000</v>
      </c>
      <c r="AN16" s="528">
        <v>-0.08</v>
      </c>
      <c r="AO16" s="528">
        <v>9.8800000000000008</v>
      </c>
      <c r="AP16" s="528">
        <v>9.68</v>
      </c>
      <c r="AQ16" s="528">
        <v>220.13</v>
      </c>
      <c r="AR16" s="528">
        <v>201.75</v>
      </c>
      <c r="AS16" s="528">
        <v>9.11</v>
      </c>
      <c r="AT16" s="184"/>
    </row>
    <row r="17" spans="1:46" ht="20.100000000000001" customHeight="1" x14ac:dyDescent="0.2">
      <c r="A17" s="240">
        <v>1554</v>
      </c>
      <c r="B17" s="241" t="s">
        <v>18</v>
      </c>
      <c r="C17" s="241" t="s">
        <v>817</v>
      </c>
      <c r="D17" s="243">
        <v>0</v>
      </c>
      <c r="E17" s="528">
        <v>0</v>
      </c>
      <c r="F17" s="528">
        <v>0</v>
      </c>
      <c r="G17" s="243">
        <v>0</v>
      </c>
      <c r="H17" s="528">
        <v>0</v>
      </c>
      <c r="I17" s="528">
        <v>0</v>
      </c>
      <c r="J17" s="38">
        <v>0</v>
      </c>
      <c r="K17" s="528">
        <v>0</v>
      </c>
      <c r="L17" s="528">
        <v>0</v>
      </c>
      <c r="M17" s="528">
        <v>0</v>
      </c>
      <c r="N17" s="528">
        <v>0</v>
      </c>
      <c r="O17" s="528">
        <v>0</v>
      </c>
      <c r="P17" s="528">
        <v>0</v>
      </c>
      <c r="Q17" s="528">
        <v>0</v>
      </c>
      <c r="R17" s="528">
        <v>0</v>
      </c>
      <c r="S17" s="528">
        <v>0</v>
      </c>
      <c r="T17" s="528">
        <v>0</v>
      </c>
      <c r="U17" s="38">
        <v>0</v>
      </c>
      <c r="V17" s="528">
        <v>0</v>
      </c>
      <c r="W17" s="528">
        <v>0</v>
      </c>
      <c r="X17" s="528">
        <v>0</v>
      </c>
      <c r="Y17" s="528">
        <v>0</v>
      </c>
      <c r="Z17" s="528">
        <v>0</v>
      </c>
      <c r="AA17" s="528">
        <v>0</v>
      </c>
      <c r="AB17" s="528">
        <v>0</v>
      </c>
      <c r="AC17" s="528">
        <v>0</v>
      </c>
      <c r="AD17" s="528">
        <v>0</v>
      </c>
      <c r="AE17" s="528">
        <v>0</v>
      </c>
      <c r="AF17" s="528">
        <v>0</v>
      </c>
      <c r="AG17" s="528">
        <v>0</v>
      </c>
      <c r="AH17" s="528">
        <v>0</v>
      </c>
      <c r="AI17" s="38">
        <v>0</v>
      </c>
      <c r="AJ17" s="528">
        <v>0</v>
      </c>
      <c r="AK17" s="528">
        <v>0</v>
      </c>
      <c r="AL17" s="38">
        <v>42357000</v>
      </c>
      <c r="AM17" s="38">
        <v>40956000</v>
      </c>
      <c r="AN17" s="528">
        <v>3.42</v>
      </c>
      <c r="AO17" s="528">
        <v>11.78</v>
      </c>
      <c r="AP17" s="528">
        <v>11.4</v>
      </c>
      <c r="AQ17" s="528">
        <v>176.25</v>
      </c>
      <c r="AR17" s="528">
        <v>162.09</v>
      </c>
      <c r="AS17" s="528">
        <v>8.74</v>
      </c>
      <c r="AT17" s="184"/>
    </row>
    <row r="18" spans="1:46" ht="20.100000000000001" customHeight="1" x14ac:dyDescent="0.2">
      <c r="A18" s="240">
        <v>1141</v>
      </c>
      <c r="B18" s="241" t="s">
        <v>603</v>
      </c>
      <c r="C18" s="241" t="s">
        <v>546</v>
      </c>
      <c r="D18" s="243">
        <v>0</v>
      </c>
      <c r="E18" s="528">
        <v>0</v>
      </c>
      <c r="F18" s="528">
        <v>0</v>
      </c>
      <c r="G18" s="243">
        <v>0</v>
      </c>
      <c r="H18" s="528">
        <v>0</v>
      </c>
      <c r="I18" s="528">
        <v>0</v>
      </c>
      <c r="J18" s="38">
        <v>54854000</v>
      </c>
      <c r="K18" s="528">
        <v>53.65</v>
      </c>
      <c r="L18" s="528">
        <v>154.69999999999999</v>
      </c>
      <c r="M18" s="528">
        <v>259.08999999999997</v>
      </c>
      <c r="N18" s="528">
        <v>14</v>
      </c>
      <c r="O18" s="528">
        <v>12</v>
      </c>
      <c r="P18" s="528">
        <v>23</v>
      </c>
      <c r="Q18" s="528">
        <v>3</v>
      </c>
      <c r="R18" s="528">
        <v>3</v>
      </c>
      <c r="S18" s="528">
        <v>3</v>
      </c>
      <c r="T18" s="528">
        <v>42</v>
      </c>
      <c r="U18" s="38">
        <v>0</v>
      </c>
      <c r="V18" s="528">
        <v>0</v>
      </c>
      <c r="W18" s="528">
        <v>0</v>
      </c>
      <c r="X18" s="528">
        <v>0</v>
      </c>
      <c r="Y18" s="528">
        <v>0</v>
      </c>
      <c r="Z18" s="528">
        <v>0</v>
      </c>
      <c r="AA18" s="528">
        <v>0</v>
      </c>
      <c r="AB18" s="528">
        <v>0</v>
      </c>
      <c r="AC18" s="528">
        <v>0</v>
      </c>
      <c r="AD18" s="528">
        <v>0</v>
      </c>
      <c r="AE18" s="528">
        <v>0</v>
      </c>
      <c r="AF18" s="528">
        <v>0</v>
      </c>
      <c r="AG18" s="528">
        <v>0</v>
      </c>
      <c r="AH18" s="528">
        <v>0</v>
      </c>
      <c r="AI18" s="38">
        <v>54854000</v>
      </c>
      <c r="AJ18" s="528">
        <v>154.69999999999999</v>
      </c>
      <c r="AK18" s="528">
        <v>259.08999999999997</v>
      </c>
      <c r="AL18" s="38">
        <v>102242000</v>
      </c>
      <c r="AM18" s="38">
        <v>101702000</v>
      </c>
      <c r="AN18" s="528">
        <v>0.53</v>
      </c>
      <c r="AO18" s="528">
        <v>10.67</v>
      </c>
      <c r="AP18" s="528">
        <v>9.81</v>
      </c>
      <c r="AQ18" s="528">
        <v>288.33999999999997</v>
      </c>
      <c r="AR18" s="528">
        <v>259.89</v>
      </c>
      <c r="AS18" s="528">
        <v>10.95</v>
      </c>
      <c r="AT18" s="91"/>
    </row>
    <row r="19" spans="1:46" ht="20.100000000000001" customHeight="1" x14ac:dyDescent="0.2">
      <c r="A19" s="751">
        <v>1537</v>
      </c>
      <c r="B19" s="511" t="s">
        <v>19</v>
      </c>
      <c r="C19" s="511" t="s">
        <v>198</v>
      </c>
      <c r="D19" s="513">
        <v>5273000</v>
      </c>
      <c r="E19" s="656">
        <v>9.1999999999999993</v>
      </c>
      <c r="F19" s="656">
        <v>23.43</v>
      </c>
      <c r="G19" s="513">
        <v>0</v>
      </c>
      <c r="H19" s="656">
        <v>0</v>
      </c>
      <c r="I19" s="656">
        <v>0</v>
      </c>
      <c r="J19" s="515">
        <v>34887000</v>
      </c>
      <c r="K19" s="656">
        <v>35.25</v>
      </c>
      <c r="L19" s="656">
        <v>60.89</v>
      </c>
      <c r="M19" s="656">
        <v>155.04</v>
      </c>
      <c r="N19" s="656">
        <v>0</v>
      </c>
      <c r="O19" s="656">
        <v>0</v>
      </c>
      <c r="P19" s="656">
        <v>0</v>
      </c>
      <c r="Q19" s="656">
        <v>0</v>
      </c>
      <c r="R19" s="656">
        <v>100</v>
      </c>
      <c r="S19" s="656">
        <v>0</v>
      </c>
      <c r="T19" s="656">
        <v>0</v>
      </c>
      <c r="U19" s="515">
        <v>0</v>
      </c>
      <c r="V19" s="656">
        <v>0</v>
      </c>
      <c r="W19" s="656">
        <v>0</v>
      </c>
      <c r="X19" s="656">
        <v>0</v>
      </c>
      <c r="Y19" s="656">
        <v>0</v>
      </c>
      <c r="Z19" s="656">
        <v>0</v>
      </c>
      <c r="AA19" s="656">
        <v>0</v>
      </c>
      <c r="AB19" s="656">
        <v>0</v>
      </c>
      <c r="AC19" s="656">
        <v>0</v>
      </c>
      <c r="AD19" s="656">
        <v>0</v>
      </c>
      <c r="AE19" s="656">
        <v>0</v>
      </c>
      <c r="AF19" s="656">
        <v>0</v>
      </c>
      <c r="AG19" s="656">
        <v>0</v>
      </c>
      <c r="AH19" s="656">
        <v>0</v>
      </c>
      <c r="AI19" s="515">
        <v>40160000</v>
      </c>
      <c r="AJ19" s="656">
        <v>70.09</v>
      </c>
      <c r="AK19" s="656">
        <v>178.48</v>
      </c>
      <c r="AL19" s="515">
        <v>98966000</v>
      </c>
      <c r="AM19" s="515">
        <v>112453000</v>
      </c>
      <c r="AN19" s="656">
        <v>-11.99</v>
      </c>
      <c r="AO19" s="656">
        <v>8.26</v>
      </c>
      <c r="AP19" s="656">
        <v>7.84</v>
      </c>
      <c r="AQ19" s="656">
        <v>172.72</v>
      </c>
      <c r="AR19" s="656">
        <v>188.43</v>
      </c>
      <c r="AS19" s="656">
        <v>-8.34</v>
      </c>
      <c r="AT19" s="184"/>
    </row>
    <row r="20" spans="1:46" ht="34.5" customHeight="1" x14ac:dyDescent="0.2">
      <c r="A20" s="240">
        <v>1087</v>
      </c>
      <c r="B20" s="241" t="s">
        <v>200</v>
      </c>
      <c r="C20" s="241" t="s">
        <v>536</v>
      </c>
      <c r="D20" s="243">
        <v>44598000</v>
      </c>
      <c r="E20" s="528">
        <v>53</v>
      </c>
      <c r="F20" s="528">
        <v>110.54</v>
      </c>
      <c r="G20" s="243">
        <v>0</v>
      </c>
      <c r="H20" s="528">
        <v>0</v>
      </c>
      <c r="I20" s="528">
        <v>0</v>
      </c>
      <c r="J20" s="38">
        <v>96132000</v>
      </c>
      <c r="K20" s="528">
        <v>49.18</v>
      </c>
      <c r="L20" s="528">
        <v>114.24</v>
      </c>
      <c r="M20" s="528">
        <v>238.27</v>
      </c>
      <c r="N20" s="528">
        <v>6.6</v>
      </c>
      <c r="O20" s="528">
        <v>16.079999999999998</v>
      </c>
      <c r="P20" s="528">
        <v>18.7</v>
      </c>
      <c r="Q20" s="528">
        <v>1.97</v>
      </c>
      <c r="R20" s="528">
        <v>21.79</v>
      </c>
      <c r="S20" s="528">
        <v>0</v>
      </c>
      <c r="T20" s="528">
        <v>34.869999999999997</v>
      </c>
      <c r="U20" s="38">
        <v>0</v>
      </c>
      <c r="V20" s="528">
        <v>0</v>
      </c>
      <c r="W20" s="528">
        <v>0</v>
      </c>
      <c r="X20" s="528">
        <v>0</v>
      </c>
      <c r="Y20" s="528">
        <v>0</v>
      </c>
      <c r="Z20" s="528">
        <v>0</v>
      </c>
      <c r="AA20" s="528">
        <v>0</v>
      </c>
      <c r="AB20" s="528">
        <v>0</v>
      </c>
      <c r="AC20" s="528">
        <v>0</v>
      </c>
      <c r="AD20" s="528">
        <v>0</v>
      </c>
      <c r="AE20" s="528">
        <v>0</v>
      </c>
      <c r="AF20" s="528">
        <v>0</v>
      </c>
      <c r="AG20" s="528">
        <v>0</v>
      </c>
      <c r="AH20" s="528">
        <v>0</v>
      </c>
      <c r="AI20" s="38">
        <v>140730000</v>
      </c>
      <c r="AJ20" s="528">
        <v>167.24</v>
      </c>
      <c r="AK20" s="528">
        <v>348.81</v>
      </c>
      <c r="AL20" s="38">
        <v>195458000</v>
      </c>
      <c r="AM20" s="38">
        <v>172447000</v>
      </c>
      <c r="AN20" s="528">
        <v>13.34</v>
      </c>
      <c r="AO20" s="528">
        <v>8.48</v>
      </c>
      <c r="AP20" s="528">
        <v>7.64</v>
      </c>
      <c r="AQ20" s="528">
        <v>232.28</v>
      </c>
      <c r="AR20" s="528">
        <v>212.24</v>
      </c>
      <c r="AS20" s="528">
        <v>9.44</v>
      </c>
      <c r="AT20" s="184"/>
    </row>
    <row r="21" spans="1:46" ht="20.100000000000001" customHeight="1" x14ac:dyDescent="0.2">
      <c r="A21" s="240">
        <v>1466</v>
      </c>
      <c r="B21" s="241" t="s">
        <v>358</v>
      </c>
      <c r="C21" s="241" t="s">
        <v>467</v>
      </c>
      <c r="D21" s="243">
        <v>0</v>
      </c>
      <c r="E21" s="528">
        <v>0</v>
      </c>
      <c r="F21" s="528">
        <v>0</v>
      </c>
      <c r="G21" s="243">
        <v>0</v>
      </c>
      <c r="H21" s="528">
        <v>0</v>
      </c>
      <c r="I21" s="528">
        <v>0</v>
      </c>
      <c r="J21" s="38">
        <v>6785000</v>
      </c>
      <c r="K21" s="528">
        <v>67.16</v>
      </c>
      <c r="L21" s="528">
        <v>60.46</v>
      </c>
      <c r="M21" s="528">
        <v>88</v>
      </c>
      <c r="N21" s="528">
        <v>21.09</v>
      </c>
      <c r="O21" s="528">
        <v>30.44</v>
      </c>
      <c r="P21" s="528">
        <v>0</v>
      </c>
      <c r="Q21" s="528">
        <v>14.19</v>
      </c>
      <c r="R21" s="528">
        <v>31.8</v>
      </c>
      <c r="S21" s="528">
        <v>2.4700000000000002</v>
      </c>
      <c r="T21" s="528">
        <v>0</v>
      </c>
      <c r="U21" s="38">
        <v>0</v>
      </c>
      <c r="V21" s="528">
        <v>0</v>
      </c>
      <c r="W21" s="528">
        <v>0</v>
      </c>
      <c r="X21" s="528">
        <v>0</v>
      </c>
      <c r="Y21" s="528">
        <v>0</v>
      </c>
      <c r="Z21" s="528">
        <v>0</v>
      </c>
      <c r="AA21" s="528">
        <v>0</v>
      </c>
      <c r="AB21" s="528">
        <v>0</v>
      </c>
      <c r="AC21" s="528">
        <v>0</v>
      </c>
      <c r="AD21" s="528">
        <v>0</v>
      </c>
      <c r="AE21" s="528">
        <v>0</v>
      </c>
      <c r="AF21" s="528">
        <v>0</v>
      </c>
      <c r="AG21" s="528">
        <v>0</v>
      </c>
      <c r="AH21" s="528">
        <v>0</v>
      </c>
      <c r="AI21" s="38">
        <v>6785000</v>
      </c>
      <c r="AJ21" s="528">
        <v>60.46</v>
      </c>
      <c r="AK21" s="528">
        <v>88</v>
      </c>
      <c r="AL21" s="38">
        <v>10103000</v>
      </c>
      <c r="AM21" s="38">
        <v>9404000</v>
      </c>
      <c r="AN21" s="528">
        <v>7.43</v>
      </c>
      <c r="AO21" s="528">
        <v>10.59</v>
      </c>
      <c r="AP21" s="528">
        <v>10.85</v>
      </c>
      <c r="AQ21" s="528">
        <v>90.03</v>
      </c>
      <c r="AR21" s="528">
        <v>87.18</v>
      </c>
      <c r="AS21" s="528">
        <v>3.27</v>
      </c>
      <c r="AT21" s="184"/>
    </row>
    <row r="22" spans="1:46" ht="20.100000000000001" customHeight="1" x14ac:dyDescent="0.2">
      <c r="A22" s="240">
        <v>1149</v>
      </c>
      <c r="B22" s="241" t="s">
        <v>20</v>
      </c>
      <c r="C22" s="241" t="s">
        <v>817</v>
      </c>
      <c r="D22" s="243">
        <v>64407000</v>
      </c>
      <c r="E22" s="528">
        <v>27.88</v>
      </c>
      <c r="F22" s="528">
        <v>61.15</v>
      </c>
      <c r="G22" s="243">
        <v>0</v>
      </c>
      <c r="H22" s="528">
        <v>0</v>
      </c>
      <c r="I22" s="528">
        <v>0</v>
      </c>
      <c r="J22" s="38">
        <v>0</v>
      </c>
      <c r="K22" s="528">
        <v>0</v>
      </c>
      <c r="L22" s="528">
        <v>0</v>
      </c>
      <c r="M22" s="528">
        <v>0</v>
      </c>
      <c r="N22" s="528">
        <v>0</v>
      </c>
      <c r="O22" s="528">
        <v>0</v>
      </c>
      <c r="P22" s="528">
        <v>0</v>
      </c>
      <c r="Q22" s="528">
        <v>0</v>
      </c>
      <c r="R22" s="528">
        <v>0</v>
      </c>
      <c r="S22" s="528">
        <v>0</v>
      </c>
      <c r="T22" s="528">
        <v>0</v>
      </c>
      <c r="U22" s="38">
        <v>0</v>
      </c>
      <c r="V22" s="528">
        <v>0</v>
      </c>
      <c r="W22" s="528">
        <v>0</v>
      </c>
      <c r="X22" s="528">
        <v>0</v>
      </c>
      <c r="Y22" s="528">
        <v>0</v>
      </c>
      <c r="Z22" s="528">
        <v>0</v>
      </c>
      <c r="AA22" s="528">
        <v>0</v>
      </c>
      <c r="AB22" s="528">
        <v>0</v>
      </c>
      <c r="AC22" s="528">
        <v>0</v>
      </c>
      <c r="AD22" s="528">
        <v>0</v>
      </c>
      <c r="AE22" s="528">
        <v>0</v>
      </c>
      <c r="AF22" s="528">
        <v>0</v>
      </c>
      <c r="AG22" s="528">
        <v>0</v>
      </c>
      <c r="AH22" s="528">
        <v>0</v>
      </c>
      <c r="AI22" s="38">
        <v>64407000</v>
      </c>
      <c r="AJ22" s="528">
        <v>27.88</v>
      </c>
      <c r="AK22" s="528">
        <v>61.15</v>
      </c>
      <c r="AL22" s="38">
        <v>353779000</v>
      </c>
      <c r="AM22" s="38">
        <v>346052000</v>
      </c>
      <c r="AN22" s="528">
        <v>2.23</v>
      </c>
      <c r="AO22" s="528">
        <v>6.9</v>
      </c>
      <c r="AP22" s="528">
        <v>6.8</v>
      </c>
      <c r="AQ22" s="528">
        <v>153.15</v>
      </c>
      <c r="AR22" s="528">
        <v>145.91999999999999</v>
      </c>
      <c r="AS22" s="528">
        <v>4.95</v>
      </c>
      <c r="AT22" s="91"/>
    </row>
    <row r="23" spans="1:46" ht="20.100000000000001" customHeight="1" x14ac:dyDescent="0.2">
      <c r="A23" s="240">
        <v>1506</v>
      </c>
      <c r="B23" s="241" t="s">
        <v>21</v>
      </c>
      <c r="C23" s="241" t="s">
        <v>576</v>
      </c>
      <c r="D23" s="243">
        <v>0</v>
      </c>
      <c r="E23" s="528">
        <v>0</v>
      </c>
      <c r="F23" s="528">
        <v>0</v>
      </c>
      <c r="G23" s="243">
        <v>0</v>
      </c>
      <c r="H23" s="528">
        <v>0</v>
      </c>
      <c r="I23" s="528">
        <v>0</v>
      </c>
      <c r="J23" s="38">
        <v>14722000</v>
      </c>
      <c r="K23" s="528">
        <v>89.2</v>
      </c>
      <c r="L23" s="528">
        <v>87.08</v>
      </c>
      <c r="M23" s="528">
        <v>211.01</v>
      </c>
      <c r="N23" s="528">
        <v>6.38</v>
      </c>
      <c r="O23" s="528">
        <v>7.25</v>
      </c>
      <c r="P23" s="528">
        <v>22.09</v>
      </c>
      <c r="Q23" s="528">
        <v>14</v>
      </c>
      <c r="R23" s="528">
        <v>25.51</v>
      </c>
      <c r="S23" s="528">
        <v>0.28999999999999998</v>
      </c>
      <c r="T23" s="528">
        <v>24.49</v>
      </c>
      <c r="U23" s="38">
        <v>155000</v>
      </c>
      <c r="V23" s="528">
        <v>0.94</v>
      </c>
      <c r="W23" s="528">
        <v>0.92</v>
      </c>
      <c r="X23" s="528">
        <v>2.2200000000000002</v>
      </c>
      <c r="Y23" s="528">
        <v>0</v>
      </c>
      <c r="Z23" s="528">
        <v>0</v>
      </c>
      <c r="AA23" s="528">
        <v>0</v>
      </c>
      <c r="AB23" s="528">
        <v>0</v>
      </c>
      <c r="AC23" s="528">
        <v>0</v>
      </c>
      <c r="AD23" s="528">
        <v>0</v>
      </c>
      <c r="AE23" s="528">
        <v>0</v>
      </c>
      <c r="AF23" s="528">
        <v>0</v>
      </c>
      <c r="AG23" s="528">
        <v>99.98</v>
      </c>
      <c r="AH23" s="528">
        <v>0</v>
      </c>
      <c r="AI23" s="38">
        <v>14877000</v>
      </c>
      <c r="AJ23" s="528">
        <v>87.99</v>
      </c>
      <c r="AK23" s="528">
        <v>213.24</v>
      </c>
      <c r="AL23" s="38">
        <v>16504000</v>
      </c>
      <c r="AM23" s="38">
        <v>15823000</v>
      </c>
      <c r="AN23" s="528">
        <v>4.3</v>
      </c>
      <c r="AO23" s="528">
        <v>6.78</v>
      </c>
      <c r="AP23" s="528">
        <v>7.55</v>
      </c>
      <c r="AQ23" s="528">
        <v>97.62</v>
      </c>
      <c r="AR23" s="528">
        <v>95.05</v>
      </c>
      <c r="AS23" s="528">
        <v>2.7</v>
      </c>
      <c r="AT23" s="184"/>
    </row>
    <row r="24" spans="1:46" ht="20.100000000000001" customHeight="1" x14ac:dyDescent="0.2">
      <c r="A24" s="240">
        <v>1140</v>
      </c>
      <c r="B24" s="241" t="s">
        <v>96</v>
      </c>
      <c r="C24" s="241" t="s">
        <v>817</v>
      </c>
      <c r="D24" s="243">
        <v>0</v>
      </c>
      <c r="E24" s="528">
        <v>0</v>
      </c>
      <c r="F24" s="528">
        <v>0</v>
      </c>
      <c r="G24" s="243">
        <v>0</v>
      </c>
      <c r="H24" s="528">
        <v>0</v>
      </c>
      <c r="I24" s="528">
        <v>0</v>
      </c>
      <c r="J24" s="38">
        <v>0</v>
      </c>
      <c r="K24" s="528">
        <v>0</v>
      </c>
      <c r="L24" s="528">
        <v>0</v>
      </c>
      <c r="M24" s="528">
        <v>0</v>
      </c>
      <c r="N24" s="528">
        <v>0</v>
      </c>
      <c r="O24" s="528">
        <v>0</v>
      </c>
      <c r="P24" s="528">
        <v>0</v>
      </c>
      <c r="Q24" s="528">
        <v>0</v>
      </c>
      <c r="R24" s="528">
        <v>0</v>
      </c>
      <c r="S24" s="528">
        <v>0</v>
      </c>
      <c r="T24" s="528">
        <v>0</v>
      </c>
      <c r="U24" s="38">
        <v>0</v>
      </c>
      <c r="V24" s="528">
        <v>0</v>
      </c>
      <c r="W24" s="528">
        <v>0</v>
      </c>
      <c r="X24" s="528">
        <v>0</v>
      </c>
      <c r="Y24" s="528">
        <v>0</v>
      </c>
      <c r="Z24" s="528">
        <v>0</v>
      </c>
      <c r="AA24" s="528">
        <v>0</v>
      </c>
      <c r="AB24" s="528">
        <v>0</v>
      </c>
      <c r="AC24" s="528">
        <v>0</v>
      </c>
      <c r="AD24" s="528">
        <v>0</v>
      </c>
      <c r="AE24" s="528">
        <v>0</v>
      </c>
      <c r="AF24" s="528">
        <v>0</v>
      </c>
      <c r="AG24" s="528">
        <v>0</v>
      </c>
      <c r="AH24" s="528">
        <v>0</v>
      </c>
      <c r="AI24" s="38">
        <v>0</v>
      </c>
      <c r="AJ24" s="528">
        <v>0</v>
      </c>
      <c r="AK24" s="528">
        <v>0</v>
      </c>
      <c r="AL24" s="38">
        <v>312069000</v>
      </c>
      <c r="AM24" s="38">
        <v>286901000</v>
      </c>
      <c r="AN24" s="528">
        <v>8.77</v>
      </c>
      <c r="AO24" s="528">
        <v>8.39</v>
      </c>
      <c r="AP24" s="528">
        <v>7.67</v>
      </c>
      <c r="AQ24" s="528">
        <v>173.27</v>
      </c>
      <c r="AR24" s="528">
        <v>154.79</v>
      </c>
      <c r="AS24" s="528">
        <v>11.94</v>
      </c>
      <c r="AT24" s="184"/>
    </row>
    <row r="25" spans="1:46" ht="20.100000000000001" customHeight="1" x14ac:dyDescent="0.2">
      <c r="A25" s="240">
        <v>1167</v>
      </c>
      <c r="B25" s="241" t="s">
        <v>637</v>
      </c>
      <c r="C25" s="241" t="s">
        <v>627</v>
      </c>
      <c r="D25" s="243">
        <v>169116000</v>
      </c>
      <c r="E25" s="528">
        <v>47.95</v>
      </c>
      <c r="F25" s="528">
        <v>91.95</v>
      </c>
      <c r="G25" s="243">
        <v>423449000</v>
      </c>
      <c r="H25" s="528">
        <v>0</v>
      </c>
      <c r="I25" s="528">
        <v>0</v>
      </c>
      <c r="J25" s="38">
        <v>362606000</v>
      </c>
      <c r="K25" s="528">
        <v>55.74</v>
      </c>
      <c r="L25" s="528">
        <v>102.8</v>
      </c>
      <c r="M25" s="528">
        <v>197.16</v>
      </c>
      <c r="N25" s="528">
        <v>9.7899999999999991</v>
      </c>
      <c r="O25" s="528">
        <v>7.5</v>
      </c>
      <c r="P25" s="528">
        <v>31.34</v>
      </c>
      <c r="Q25" s="528">
        <v>3.84</v>
      </c>
      <c r="R25" s="528">
        <v>3.14</v>
      </c>
      <c r="S25" s="528">
        <v>3.23</v>
      </c>
      <c r="T25" s="528">
        <v>41.16</v>
      </c>
      <c r="U25" s="38">
        <v>264741000</v>
      </c>
      <c r="V25" s="528">
        <v>40.700000000000003</v>
      </c>
      <c r="W25" s="528">
        <v>75.06</v>
      </c>
      <c r="X25" s="528">
        <v>143.94999999999999</v>
      </c>
      <c r="Y25" s="528">
        <v>4.55</v>
      </c>
      <c r="Z25" s="528">
        <v>0</v>
      </c>
      <c r="AA25" s="528">
        <v>0.75</v>
      </c>
      <c r="AB25" s="528">
        <v>0</v>
      </c>
      <c r="AC25" s="528">
        <v>0</v>
      </c>
      <c r="AD25" s="528">
        <v>54.09</v>
      </c>
      <c r="AE25" s="528">
        <v>2.23</v>
      </c>
      <c r="AF25" s="528">
        <v>0</v>
      </c>
      <c r="AG25" s="528">
        <v>1.94</v>
      </c>
      <c r="AH25" s="528">
        <v>36.44</v>
      </c>
      <c r="AI25" s="38">
        <v>1219912000</v>
      </c>
      <c r="AJ25" s="528">
        <v>345.85</v>
      </c>
      <c r="AK25" s="528">
        <v>663.31</v>
      </c>
      <c r="AL25" s="38">
        <v>650492000</v>
      </c>
      <c r="AM25" s="38">
        <v>629288000</v>
      </c>
      <c r="AN25" s="528">
        <v>3.37</v>
      </c>
      <c r="AO25" s="528">
        <v>11.73</v>
      </c>
      <c r="AP25" s="528">
        <v>11.64</v>
      </c>
      <c r="AQ25" s="528">
        <v>184.42</v>
      </c>
      <c r="AR25" s="528">
        <v>178.44</v>
      </c>
      <c r="AS25" s="528">
        <v>3.35</v>
      </c>
      <c r="AT25" s="184"/>
    </row>
    <row r="26" spans="1:46" ht="20.100000000000001" customHeight="1" x14ac:dyDescent="0.2">
      <c r="A26" s="751">
        <v>1486</v>
      </c>
      <c r="B26" s="511" t="s">
        <v>781</v>
      </c>
      <c r="C26" s="511" t="s">
        <v>818</v>
      </c>
      <c r="D26" s="513">
        <v>138521000</v>
      </c>
      <c r="E26" s="656">
        <v>97.21</v>
      </c>
      <c r="F26" s="656">
        <v>231.34</v>
      </c>
      <c r="G26" s="513">
        <v>0</v>
      </c>
      <c r="H26" s="656">
        <v>0</v>
      </c>
      <c r="I26" s="656">
        <v>0</v>
      </c>
      <c r="J26" s="515">
        <v>130262000</v>
      </c>
      <c r="K26" s="656">
        <v>43.42</v>
      </c>
      <c r="L26" s="656">
        <v>91.41</v>
      </c>
      <c r="M26" s="656">
        <v>217.54</v>
      </c>
      <c r="N26" s="656">
        <v>14.82</v>
      </c>
      <c r="O26" s="656">
        <v>12.68</v>
      </c>
      <c r="P26" s="656">
        <v>23.79</v>
      </c>
      <c r="Q26" s="656">
        <v>12.02</v>
      </c>
      <c r="R26" s="656">
        <v>4.5599999999999996</v>
      </c>
      <c r="S26" s="656">
        <v>3.63</v>
      </c>
      <c r="T26" s="656">
        <v>28.5</v>
      </c>
      <c r="U26" s="515">
        <v>0</v>
      </c>
      <c r="V26" s="656">
        <v>0</v>
      </c>
      <c r="W26" s="656">
        <v>0</v>
      </c>
      <c r="X26" s="656">
        <v>0</v>
      </c>
      <c r="Y26" s="656">
        <v>0</v>
      </c>
      <c r="Z26" s="656">
        <v>0</v>
      </c>
      <c r="AA26" s="656">
        <v>0</v>
      </c>
      <c r="AB26" s="656">
        <v>0</v>
      </c>
      <c r="AC26" s="656">
        <v>0</v>
      </c>
      <c r="AD26" s="656">
        <v>0</v>
      </c>
      <c r="AE26" s="656">
        <v>0</v>
      </c>
      <c r="AF26" s="656">
        <v>0</v>
      </c>
      <c r="AG26" s="656">
        <v>0</v>
      </c>
      <c r="AH26" s="656">
        <v>0</v>
      </c>
      <c r="AI26" s="515">
        <v>268783000</v>
      </c>
      <c r="AJ26" s="656">
        <v>188.62</v>
      </c>
      <c r="AK26" s="656">
        <v>448.88</v>
      </c>
      <c r="AL26" s="515">
        <v>300035000</v>
      </c>
      <c r="AM26" s="515">
        <v>251500000</v>
      </c>
      <c r="AN26" s="656">
        <v>19.3</v>
      </c>
      <c r="AO26" s="656">
        <v>10.5</v>
      </c>
      <c r="AP26" s="656">
        <v>9.4700000000000006</v>
      </c>
      <c r="AQ26" s="656">
        <v>210.55</v>
      </c>
      <c r="AR26" s="656">
        <v>185.8</v>
      </c>
      <c r="AS26" s="656">
        <v>13.32</v>
      </c>
      <c r="AT26" s="184"/>
    </row>
    <row r="27" spans="1:46" ht="20.100000000000001" customHeight="1" x14ac:dyDescent="0.2">
      <c r="A27" s="240">
        <v>1464</v>
      </c>
      <c r="B27" s="241" t="s">
        <v>97</v>
      </c>
      <c r="C27" s="241" t="s">
        <v>576</v>
      </c>
      <c r="D27" s="243">
        <v>0</v>
      </c>
      <c r="E27" s="528">
        <v>0</v>
      </c>
      <c r="F27" s="528">
        <v>0</v>
      </c>
      <c r="G27" s="243">
        <v>0</v>
      </c>
      <c r="H27" s="528">
        <v>0</v>
      </c>
      <c r="I27" s="528">
        <v>0</v>
      </c>
      <c r="J27" s="38">
        <v>2725000</v>
      </c>
      <c r="K27" s="528">
        <v>49.63</v>
      </c>
      <c r="L27" s="528">
        <v>113.43</v>
      </c>
      <c r="M27" s="528">
        <v>219.19</v>
      </c>
      <c r="N27" s="528">
        <v>6.94</v>
      </c>
      <c r="O27" s="528">
        <v>7.82</v>
      </c>
      <c r="P27" s="528">
        <v>20.96</v>
      </c>
      <c r="Q27" s="528">
        <v>13.83</v>
      </c>
      <c r="R27" s="528">
        <v>26.36</v>
      </c>
      <c r="S27" s="528">
        <v>0.86</v>
      </c>
      <c r="T27" s="528">
        <v>23.24</v>
      </c>
      <c r="U27" s="38">
        <v>23000</v>
      </c>
      <c r="V27" s="528">
        <v>0.42</v>
      </c>
      <c r="W27" s="528">
        <v>0.96</v>
      </c>
      <c r="X27" s="528">
        <v>1.85</v>
      </c>
      <c r="Y27" s="528">
        <v>0</v>
      </c>
      <c r="Z27" s="528">
        <v>0</v>
      </c>
      <c r="AA27" s="528">
        <v>0</v>
      </c>
      <c r="AB27" s="528">
        <v>0</v>
      </c>
      <c r="AC27" s="528">
        <v>0</v>
      </c>
      <c r="AD27" s="528">
        <v>0</v>
      </c>
      <c r="AE27" s="528">
        <v>0</v>
      </c>
      <c r="AF27" s="528">
        <v>0</v>
      </c>
      <c r="AG27" s="528">
        <v>101.85</v>
      </c>
      <c r="AH27" s="528">
        <v>0</v>
      </c>
      <c r="AI27" s="38">
        <v>2748000</v>
      </c>
      <c r="AJ27" s="528">
        <v>114.39</v>
      </c>
      <c r="AK27" s="528">
        <v>221.04</v>
      </c>
      <c r="AL27" s="38">
        <v>5491000</v>
      </c>
      <c r="AM27" s="38">
        <v>5547000</v>
      </c>
      <c r="AN27" s="528">
        <v>-1.01</v>
      </c>
      <c r="AO27" s="528">
        <v>10.210000000000001</v>
      </c>
      <c r="AP27" s="528">
        <v>10.130000000000001</v>
      </c>
      <c r="AQ27" s="528">
        <v>228.56</v>
      </c>
      <c r="AR27" s="528">
        <v>220.54</v>
      </c>
      <c r="AS27" s="528">
        <v>3.64</v>
      </c>
      <c r="AT27" s="184"/>
    </row>
    <row r="28" spans="1:46" ht="20.100000000000001" customHeight="1" x14ac:dyDescent="0.2">
      <c r="A28" s="240">
        <v>1592</v>
      </c>
      <c r="B28" s="241" t="s">
        <v>116</v>
      </c>
      <c r="C28" s="241" t="s">
        <v>576</v>
      </c>
      <c r="D28" s="243">
        <v>0</v>
      </c>
      <c r="E28" s="528">
        <v>0</v>
      </c>
      <c r="F28" s="528">
        <v>0</v>
      </c>
      <c r="G28" s="243">
        <v>0</v>
      </c>
      <c r="H28" s="528">
        <v>0</v>
      </c>
      <c r="I28" s="528">
        <v>0</v>
      </c>
      <c r="J28" s="38">
        <v>18515000</v>
      </c>
      <c r="K28" s="528">
        <v>56.4</v>
      </c>
      <c r="L28" s="528">
        <v>69.98</v>
      </c>
      <c r="M28" s="528">
        <v>135.63999999999999</v>
      </c>
      <c r="N28" s="528">
        <v>6.38</v>
      </c>
      <c r="O28" s="528">
        <v>7.25</v>
      </c>
      <c r="P28" s="528">
        <v>22.09</v>
      </c>
      <c r="Q28" s="528">
        <v>13.22</v>
      </c>
      <c r="R28" s="528">
        <v>25.51</v>
      </c>
      <c r="S28" s="528">
        <v>1.06</v>
      </c>
      <c r="T28" s="528">
        <v>24.49</v>
      </c>
      <c r="U28" s="38">
        <v>197000</v>
      </c>
      <c r="V28" s="528">
        <v>0.6</v>
      </c>
      <c r="W28" s="528">
        <v>0.74</v>
      </c>
      <c r="X28" s="528">
        <v>1.44</v>
      </c>
      <c r="Y28" s="528">
        <v>0</v>
      </c>
      <c r="Z28" s="528">
        <v>0</v>
      </c>
      <c r="AA28" s="528">
        <v>0</v>
      </c>
      <c r="AB28" s="528">
        <v>0</v>
      </c>
      <c r="AC28" s="528">
        <v>0</v>
      </c>
      <c r="AD28" s="528">
        <v>0</v>
      </c>
      <c r="AE28" s="528">
        <v>0</v>
      </c>
      <c r="AF28" s="528">
        <v>0</v>
      </c>
      <c r="AG28" s="528">
        <v>99.89</v>
      </c>
      <c r="AH28" s="528">
        <v>0</v>
      </c>
      <c r="AI28" s="38">
        <v>18712000</v>
      </c>
      <c r="AJ28" s="528">
        <v>70.72</v>
      </c>
      <c r="AK28" s="528">
        <v>137.08000000000001</v>
      </c>
      <c r="AL28" s="38">
        <v>32828000</v>
      </c>
      <c r="AM28" s="38">
        <v>32999000</v>
      </c>
      <c r="AN28" s="528">
        <v>-0.52</v>
      </c>
      <c r="AO28" s="528">
        <v>10.119999999999999</v>
      </c>
      <c r="AP28" s="528">
        <v>8.82</v>
      </c>
      <c r="AQ28" s="528">
        <v>124.08</v>
      </c>
      <c r="AR28" s="528">
        <v>106.85</v>
      </c>
      <c r="AS28" s="528">
        <v>16.13</v>
      </c>
      <c r="AT28" s="184"/>
    </row>
    <row r="29" spans="1:46" ht="9.9499999999999993" customHeight="1" thickBot="1" x14ac:dyDescent="0.25">
      <c r="A29" s="343"/>
      <c r="B29" s="343"/>
      <c r="C29" s="343"/>
      <c r="D29" s="248"/>
      <c r="E29" s="532"/>
      <c r="F29" s="532"/>
      <c r="G29" s="248"/>
      <c r="H29" s="532"/>
      <c r="I29" s="532"/>
      <c r="J29" s="272"/>
      <c r="K29" s="532"/>
      <c r="L29" s="532"/>
      <c r="M29" s="532"/>
      <c r="N29" s="532"/>
      <c r="O29" s="532"/>
      <c r="P29" s="532"/>
      <c r="Q29" s="532"/>
      <c r="R29" s="532"/>
      <c r="S29" s="532"/>
      <c r="T29" s="532"/>
      <c r="U29" s="272"/>
      <c r="V29" s="532"/>
      <c r="W29" s="532"/>
      <c r="X29" s="532"/>
      <c r="Y29" s="532"/>
      <c r="Z29" s="532"/>
      <c r="AA29" s="532"/>
      <c r="AB29" s="532"/>
      <c r="AC29" s="532"/>
      <c r="AD29" s="532"/>
      <c r="AE29" s="532"/>
      <c r="AF29" s="532"/>
      <c r="AG29" s="532"/>
      <c r="AH29" s="532"/>
      <c r="AI29" s="274"/>
      <c r="AJ29" s="532"/>
      <c r="AK29" s="532"/>
      <c r="AL29" s="248"/>
      <c r="AM29" s="248"/>
      <c r="AN29" s="532"/>
      <c r="AO29" s="532"/>
      <c r="AP29" s="532"/>
      <c r="AQ29" s="659"/>
      <c r="AR29" s="659"/>
      <c r="AS29" s="532"/>
      <c r="AT29" s="184"/>
    </row>
    <row r="30" spans="1:46" ht="20.100000000000001" customHeight="1" thickBot="1" x14ac:dyDescent="0.25">
      <c r="A30" s="1149" t="s">
        <v>232</v>
      </c>
      <c r="B30" s="1224"/>
      <c r="C30" s="418" t="s">
        <v>416</v>
      </c>
      <c r="D30" s="279">
        <v>3107464000</v>
      </c>
      <c r="E30" s="563">
        <v>56.45</v>
      </c>
      <c r="F30" s="563">
        <v>116.77</v>
      </c>
      <c r="G30" s="279">
        <v>423449000</v>
      </c>
      <c r="H30" s="563">
        <v>120.05</v>
      </c>
      <c r="I30" s="563">
        <v>230.24</v>
      </c>
      <c r="J30" s="279">
        <v>6837718000</v>
      </c>
      <c r="K30" s="563">
        <v>76.7</v>
      </c>
      <c r="L30" s="563">
        <v>133.91999999999999</v>
      </c>
      <c r="M30" s="563">
        <v>275.44</v>
      </c>
      <c r="N30" s="563">
        <v>10.63</v>
      </c>
      <c r="O30" s="563">
        <v>8.73</v>
      </c>
      <c r="P30" s="563">
        <v>14.44</v>
      </c>
      <c r="Q30" s="563">
        <v>1.63</v>
      </c>
      <c r="R30" s="563">
        <v>16.68</v>
      </c>
      <c r="S30" s="563">
        <v>2.67</v>
      </c>
      <c r="T30" s="563">
        <v>45.22</v>
      </c>
      <c r="U30" s="279">
        <v>954188000</v>
      </c>
      <c r="V30" s="563">
        <v>11.75</v>
      </c>
      <c r="W30" s="563">
        <v>20.149999999999999</v>
      </c>
      <c r="X30" s="563">
        <v>41.36</v>
      </c>
      <c r="Y30" s="563">
        <v>2.16</v>
      </c>
      <c r="Z30" s="563">
        <v>0</v>
      </c>
      <c r="AA30" s="563">
        <v>4.75</v>
      </c>
      <c r="AB30" s="563">
        <v>5.57</v>
      </c>
      <c r="AC30" s="563">
        <v>0.18</v>
      </c>
      <c r="AD30" s="563">
        <v>43.5</v>
      </c>
      <c r="AE30" s="563">
        <v>0.62</v>
      </c>
      <c r="AF30" s="563">
        <v>6.77</v>
      </c>
      <c r="AG30" s="563">
        <v>5.22</v>
      </c>
      <c r="AH30" s="563">
        <v>31.24</v>
      </c>
      <c r="AI30" s="279">
        <v>11322819000</v>
      </c>
      <c r="AJ30" s="563">
        <v>202.3</v>
      </c>
      <c r="AK30" s="563">
        <v>417.51</v>
      </c>
      <c r="AL30" s="279">
        <v>9998395000</v>
      </c>
      <c r="AM30" s="279">
        <v>9624724000</v>
      </c>
      <c r="AN30" s="563">
        <v>3.88</v>
      </c>
      <c r="AO30" s="563">
        <v>7.78</v>
      </c>
      <c r="AP30" s="563">
        <v>7.6</v>
      </c>
      <c r="AQ30" s="563">
        <v>172.35</v>
      </c>
      <c r="AR30" s="563">
        <v>165.11</v>
      </c>
      <c r="AS30" s="563">
        <v>4.38</v>
      </c>
      <c r="AT30" s="184"/>
    </row>
    <row r="31" spans="1:46" ht="20.100000000000001" customHeight="1" thickTop="1" x14ac:dyDescent="0.2">
      <c r="A31" s="1243"/>
      <c r="B31" s="1187"/>
      <c r="C31" s="1187"/>
      <c r="D31" s="1187"/>
      <c r="E31" s="1187"/>
      <c r="F31" s="1187"/>
      <c r="G31" s="1187"/>
      <c r="H31" s="1187"/>
      <c r="I31" s="1187"/>
      <c r="J31" s="1187"/>
      <c r="K31" s="1187"/>
      <c r="L31" s="1187"/>
      <c r="M31" s="1187"/>
      <c r="N31" s="1187"/>
      <c r="O31" s="1187"/>
      <c r="P31" s="1187"/>
      <c r="Q31" s="1187"/>
      <c r="R31" s="1187"/>
      <c r="S31" s="1187"/>
      <c r="T31" s="1187"/>
      <c r="U31" s="1187"/>
      <c r="V31" s="1187"/>
      <c r="W31" s="1187"/>
      <c r="X31" s="1187"/>
      <c r="Y31" s="1187"/>
      <c r="Z31" s="1187"/>
      <c r="AA31" s="1187"/>
      <c r="AB31" s="1187"/>
      <c r="AC31" s="1187"/>
      <c r="AD31" s="1187"/>
      <c r="AE31" s="1187"/>
      <c r="AF31" s="1187"/>
      <c r="AG31" s="1187"/>
      <c r="AH31" s="1187"/>
      <c r="AI31" s="1187"/>
      <c r="AJ31" s="1187"/>
      <c r="AK31" s="1187"/>
      <c r="AL31" s="1187"/>
      <c r="AM31" s="1187"/>
      <c r="AN31" s="1187"/>
      <c r="AO31" s="1187"/>
      <c r="AP31" s="1187"/>
      <c r="AQ31" s="1187"/>
      <c r="AR31" s="1187"/>
      <c r="AS31" s="1188"/>
      <c r="AT31" s="258"/>
    </row>
    <row r="32" spans="1:46" ht="20.100000000000001" customHeight="1" x14ac:dyDescent="0.2">
      <c r="A32" s="1127" t="s">
        <v>233</v>
      </c>
      <c r="B32" s="1159"/>
      <c r="C32" s="1159"/>
      <c r="D32" s="1159"/>
      <c r="E32" s="1159"/>
      <c r="F32" s="1159"/>
      <c r="G32" s="1159"/>
      <c r="H32" s="1159"/>
      <c r="I32" s="1159"/>
      <c r="J32" s="1159"/>
      <c r="K32" s="1159"/>
      <c r="L32" s="1159"/>
      <c r="M32" s="1159"/>
      <c r="N32" s="1159"/>
      <c r="O32" s="1159"/>
      <c r="P32" s="1159"/>
      <c r="Q32" s="1159"/>
      <c r="R32" s="1159"/>
      <c r="S32" s="1159"/>
      <c r="T32" s="1159"/>
      <c r="U32" s="1159"/>
      <c r="V32" s="1159"/>
      <c r="W32" s="1159"/>
      <c r="X32" s="1159"/>
      <c r="Y32" s="1159"/>
      <c r="Z32" s="1159"/>
      <c r="AA32" s="1159"/>
      <c r="AB32" s="1159"/>
      <c r="AC32" s="1159"/>
      <c r="AD32" s="1159"/>
      <c r="AE32" s="1159"/>
      <c r="AF32" s="1159"/>
      <c r="AG32" s="1159"/>
      <c r="AH32" s="1159"/>
      <c r="AI32" s="1159"/>
      <c r="AJ32" s="1159"/>
      <c r="AK32" s="1159"/>
      <c r="AL32" s="1159"/>
      <c r="AM32" s="1159"/>
      <c r="AN32" s="1159"/>
      <c r="AO32" s="1159"/>
      <c r="AP32" s="1159"/>
      <c r="AQ32" s="1159"/>
      <c r="AR32" s="1159"/>
      <c r="AS32" s="1183"/>
      <c r="AT32" s="258"/>
    </row>
    <row r="33" spans="1:46" ht="9.9499999999999993" customHeight="1" x14ac:dyDescent="0.2">
      <c r="A33" s="1128"/>
      <c r="B33" s="1181"/>
      <c r="C33" s="1181"/>
      <c r="D33" s="1181"/>
      <c r="E33" s="1181"/>
      <c r="F33" s="1181"/>
      <c r="G33" s="1181"/>
      <c r="H33" s="1181"/>
      <c r="I33" s="1181"/>
      <c r="J33" s="1181"/>
      <c r="K33" s="1181"/>
      <c r="L33" s="1181"/>
      <c r="M33" s="1181"/>
      <c r="N33" s="1181"/>
      <c r="O33" s="1181"/>
      <c r="P33" s="1181"/>
      <c r="Q33" s="1181"/>
      <c r="R33" s="1181"/>
      <c r="S33" s="1181"/>
      <c r="T33" s="1181"/>
      <c r="U33" s="1181"/>
      <c r="V33" s="1181"/>
      <c r="W33" s="1181"/>
      <c r="X33" s="1181"/>
      <c r="Y33" s="1181"/>
      <c r="Z33" s="1181"/>
      <c r="AA33" s="1181"/>
      <c r="AB33" s="1181"/>
      <c r="AC33" s="1181"/>
      <c r="AD33" s="1181"/>
      <c r="AE33" s="1181"/>
      <c r="AF33" s="1181"/>
      <c r="AG33" s="1181"/>
      <c r="AH33" s="1181"/>
      <c r="AI33" s="1181"/>
      <c r="AJ33" s="1181"/>
      <c r="AK33" s="1181"/>
      <c r="AL33" s="1181"/>
      <c r="AM33" s="1181"/>
      <c r="AN33" s="1181"/>
      <c r="AO33" s="1181"/>
      <c r="AP33" s="1181"/>
      <c r="AQ33" s="1181"/>
      <c r="AR33" s="1181"/>
      <c r="AS33" s="1182"/>
      <c r="AT33" s="258"/>
    </row>
    <row r="34" spans="1:46" ht="20.100000000000001" customHeight="1" x14ac:dyDescent="0.2">
      <c r="A34" s="251">
        <v>1005</v>
      </c>
      <c r="B34" s="241" t="s">
        <v>22</v>
      </c>
      <c r="C34" s="241" t="s">
        <v>198</v>
      </c>
      <c r="D34" s="243">
        <v>5714000</v>
      </c>
      <c r="E34" s="528">
        <v>41.45</v>
      </c>
      <c r="F34" s="528">
        <v>85.12</v>
      </c>
      <c r="G34" s="243">
        <v>0</v>
      </c>
      <c r="H34" s="528">
        <v>0</v>
      </c>
      <c r="I34" s="528">
        <v>0</v>
      </c>
      <c r="J34" s="38">
        <v>12905000</v>
      </c>
      <c r="K34" s="528">
        <v>68.81</v>
      </c>
      <c r="L34" s="528">
        <v>93.6</v>
      </c>
      <c r="M34" s="528">
        <v>192.24</v>
      </c>
      <c r="N34" s="528">
        <v>9.2899999999999991</v>
      </c>
      <c r="O34" s="528">
        <v>12.95</v>
      </c>
      <c r="P34" s="528">
        <v>21.78</v>
      </c>
      <c r="Q34" s="528">
        <v>13.22</v>
      </c>
      <c r="R34" s="528">
        <v>12.44</v>
      </c>
      <c r="S34" s="528">
        <v>0</v>
      </c>
      <c r="T34" s="528">
        <v>30.31</v>
      </c>
      <c r="U34" s="38">
        <v>2306000</v>
      </c>
      <c r="V34" s="528">
        <v>12.3</v>
      </c>
      <c r="W34" s="528">
        <v>16.73</v>
      </c>
      <c r="X34" s="528">
        <v>34.35</v>
      </c>
      <c r="Y34" s="528">
        <v>0</v>
      </c>
      <c r="Z34" s="528">
        <v>0</v>
      </c>
      <c r="AA34" s="528">
        <v>56.7</v>
      </c>
      <c r="AB34" s="528">
        <v>0</v>
      </c>
      <c r="AC34" s="528">
        <v>0</v>
      </c>
      <c r="AD34" s="528">
        <v>0</v>
      </c>
      <c r="AE34" s="528">
        <v>0</v>
      </c>
      <c r="AF34" s="528">
        <v>0</v>
      </c>
      <c r="AG34" s="528">
        <v>43.31</v>
      </c>
      <c r="AH34" s="528">
        <v>0</v>
      </c>
      <c r="AI34" s="38">
        <v>20925000</v>
      </c>
      <c r="AJ34" s="528">
        <v>151.78</v>
      </c>
      <c r="AK34" s="528">
        <v>311.72000000000003</v>
      </c>
      <c r="AL34" s="38">
        <v>18754000</v>
      </c>
      <c r="AM34" s="38">
        <v>18244000</v>
      </c>
      <c r="AN34" s="528">
        <v>2.8</v>
      </c>
      <c r="AO34" s="528">
        <v>4.63</v>
      </c>
      <c r="AP34" s="528">
        <v>4.34</v>
      </c>
      <c r="AQ34" s="528">
        <v>136.03</v>
      </c>
      <c r="AR34" s="528">
        <v>124.36</v>
      </c>
      <c r="AS34" s="528">
        <v>9.3800000000000008</v>
      </c>
      <c r="AT34" s="184"/>
    </row>
    <row r="35" spans="1:46" ht="20.100000000000001" customHeight="1" x14ac:dyDescent="0.2">
      <c r="A35" s="521">
        <v>1465</v>
      </c>
      <c r="B35" s="404" t="s">
        <v>538</v>
      </c>
      <c r="C35" s="404" t="s">
        <v>817</v>
      </c>
      <c r="D35" s="405">
        <v>0</v>
      </c>
      <c r="E35" s="684">
        <v>0</v>
      </c>
      <c r="F35" s="684">
        <v>0</v>
      </c>
      <c r="G35" s="405">
        <v>0</v>
      </c>
      <c r="H35" s="684">
        <v>0</v>
      </c>
      <c r="I35" s="684">
        <v>0</v>
      </c>
      <c r="J35" s="406">
        <v>0</v>
      </c>
      <c r="K35" s="684">
        <v>0</v>
      </c>
      <c r="L35" s="684">
        <v>0</v>
      </c>
      <c r="M35" s="684">
        <v>0</v>
      </c>
      <c r="N35" s="684">
        <v>0</v>
      </c>
      <c r="O35" s="684">
        <v>0</v>
      </c>
      <c r="P35" s="684">
        <v>0</v>
      </c>
      <c r="Q35" s="684">
        <v>0</v>
      </c>
      <c r="R35" s="684">
        <v>0</v>
      </c>
      <c r="S35" s="684">
        <v>0</v>
      </c>
      <c r="T35" s="684">
        <v>0</v>
      </c>
      <c r="U35" s="406">
        <v>0</v>
      </c>
      <c r="V35" s="684">
        <v>0</v>
      </c>
      <c r="W35" s="684">
        <v>0</v>
      </c>
      <c r="X35" s="684">
        <v>0</v>
      </c>
      <c r="Y35" s="684">
        <v>0</v>
      </c>
      <c r="Z35" s="684">
        <v>0</v>
      </c>
      <c r="AA35" s="684">
        <v>0</v>
      </c>
      <c r="AB35" s="684">
        <v>0</v>
      </c>
      <c r="AC35" s="684">
        <v>0</v>
      </c>
      <c r="AD35" s="684">
        <v>0</v>
      </c>
      <c r="AE35" s="684">
        <v>0</v>
      </c>
      <c r="AF35" s="684">
        <v>0</v>
      </c>
      <c r="AG35" s="684">
        <v>0</v>
      </c>
      <c r="AH35" s="684">
        <v>0</v>
      </c>
      <c r="AI35" s="406">
        <v>0</v>
      </c>
      <c r="AJ35" s="684">
        <v>0</v>
      </c>
      <c r="AK35" s="684">
        <v>0</v>
      </c>
      <c r="AL35" s="406">
        <v>6904000</v>
      </c>
      <c r="AM35" s="406">
        <v>5689000</v>
      </c>
      <c r="AN35" s="684">
        <v>21.36</v>
      </c>
      <c r="AO35" s="684">
        <v>6.23</v>
      </c>
      <c r="AP35" s="684">
        <v>5.21</v>
      </c>
      <c r="AQ35" s="684">
        <v>158.63</v>
      </c>
      <c r="AR35" s="684">
        <v>127.34</v>
      </c>
      <c r="AS35" s="684">
        <v>24.57</v>
      </c>
      <c r="AT35" s="184"/>
    </row>
    <row r="36" spans="1:46" ht="20.100000000000001" customHeight="1" x14ac:dyDescent="0.2">
      <c r="A36" s="251">
        <v>1012</v>
      </c>
      <c r="B36" s="241" t="s">
        <v>0</v>
      </c>
      <c r="C36" s="241" t="s">
        <v>112</v>
      </c>
      <c r="D36" s="243">
        <v>10157000</v>
      </c>
      <c r="E36" s="528">
        <v>47.97</v>
      </c>
      <c r="F36" s="528">
        <v>97.54</v>
      </c>
      <c r="G36" s="243">
        <v>0</v>
      </c>
      <c r="H36" s="528">
        <v>0</v>
      </c>
      <c r="I36" s="528">
        <v>0</v>
      </c>
      <c r="J36" s="38">
        <v>19269000</v>
      </c>
      <c r="K36" s="528">
        <v>57.07</v>
      </c>
      <c r="L36" s="528">
        <v>91</v>
      </c>
      <c r="M36" s="528">
        <v>185.04</v>
      </c>
      <c r="N36" s="528">
        <v>10.31</v>
      </c>
      <c r="O36" s="528">
        <v>9.06</v>
      </c>
      <c r="P36" s="528">
        <v>11.4</v>
      </c>
      <c r="Q36" s="528">
        <v>0.37</v>
      </c>
      <c r="R36" s="528">
        <v>18.489999999999998</v>
      </c>
      <c r="S36" s="528">
        <v>0</v>
      </c>
      <c r="T36" s="528">
        <v>50.37</v>
      </c>
      <c r="U36" s="38">
        <v>1650000</v>
      </c>
      <c r="V36" s="528">
        <v>4.8899999999999997</v>
      </c>
      <c r="W36" s="528">
        <v>7.79</v>
      </c>
      <c r="X36" s="528">
        <v>15.84</v>
      </c>
      <c r="Y36" s="528">
        <v>10.24</v>
      </c>
      <c r="Z36" s="528">
        <v>0</v>
      </c>
      <c r="AA36" s="528">
        <v>17.88</v>
      </c>
      <c r="AB36" s="528">
        <v>0</v>
      </c>
      <c r="AC36" s="528">
        <v>0</v>
      </c>
      <c r="AD36" s="528">
        <v>0</v>
      </c>
      <c r="AE36" s="528">
        <v>0</v>
      </c>
      <c r="AF36" s="528">
        <v>22.39</v>
      </c>
      <c r="AG36" s="528">
        <v>3.52</v>
      </c>
      <c r="AH36" s="528">
        <v>45.96</v>
      </c>
      <c r="AI36" s="38">
        <v>31076000</v>
      </c>
      <c r="AJ36" s="528">
        <v>146.76</v>
      </c>
      <c r="AK36" s="528">
        <v>298.42</v>
      </c>
      <c r="AL36" s="38">
        <v>33762000</v>
      </c>
      <c r="AM36" s="38">
        <v>33462000</v>
      </c>
      <c r="AN36" s="528">
        <v>0.9</v>
      </c>
      <c r="AO36" s="528">
        <v>5.73</v>
      </c>
      <c r="AP36" s="528">
        <v>5.64</v>
      </c>
      <c r="AQ36" s="528">
        <v>159.44999999999999</v>
      </c>
      <c r="AR36" s="528">
        <v>155.46</v>
      </c>
      <c r="AS36" s="528">
        <v>2.57</v>
      </c>
      <c r="AT36" s="184"/>
    </row>
    <row r="37" spans="1:46" ht="20.100000000000001" customHeight="1" x14ac:dyDescent="0.2">
      <c r="A37" s="251">
        <v>1571</v>
      </c>
      <c r="B37" s="241" t="s">
        <v>23</v>
      </c>
      <c r="C37" s="241" t="s">
        <v>112</v>
      </c>
      <c r="D37" s="243">
        <v>2235000</v>
      </c>
      <c r="E37" s="528">
        <v>38.619999999999997</v>
      </c>
      <c r="F37" s="528">
        <v>76.77</v>
      </c>
      <c r="G37" s="243">
        <v>0</v>
      </c>
      <c r="H37" s="528">
        <v>0</v>
      </c>
      <c r="I37" s="528">
        <v>0</v>
      </c>
      <c r="J37" s="38">
        <v>7565000</v>
      </c>
      <c r="K37" s="528">
        <v>81.88</v>
      </c>
      <c r="L37" s="528">
        <v>130.71</v>
      </c>
      <c r="M37" s="528">
        <v>259.86</v>
      </c>
      <c r="N37" s="528">
        <v>10.31</v>
      </c>
      <c r="O37" s="528">
        <v>9.06</v>
      </c>
      <c r="P37" s="528">
        <v>11.4</v>
      </c>
      <c r="Q37" s="528">
        <v>0.37</v>
      </c>
      <c r="R37" s="528">
        <v>18.489999999999998</v>
      </c>
      <c r="S37" s="528">
        <v>0</v>
      </c>
      <c r="T37" s="528">
        <v>50.36</v>
      </c>
      <c r="U37" s="38">
        <v>581000</v>
      </c>
      <c r="V37" s="528">
        <v>6.29</v>
      </c>
      <c r="W37" s="528">
        <v>10.039999999999999</v>
      </c>
      <c r="X37" s="528">
        <v>19.96</v>
      </c>
      <c r="Y37" s="528">
        <v>0</v>
      </c>
      <c r="Z37" s="528">
        <v>0</v>
      </c>
      <c r="AA37" s="528">
        <v>19.93</v>
      </c>
      <c r="AB37" s="528">
        <v>0</v>
      </c>
      <c r="AC37" s="528">
        <v>0</v>
      </c>
      <c r="AD37" s="528">
        <v>0</v>
      </c>
      <c r="AE37" s="528">
        <v>0</v>
      </c>
      <c r="AF37" s="528">
        <v>24.94</v>
      </c>
      <c r="AG37" s="528">
        <v>3.96</v>
      </c>
      <c r="AH37" s="528">
        <v>51.23</v>
      </c>
      <c r="AI37" s="38">
        <v>10381000</v>
      </c>
      <c r="AJ37" s="528">
        <v>179.37</v>
      </c>
      <c r="AK37" s="528">
        <v>356.59</v>
      </c>
      <c r="AL37" s="38">
        <v>9239000</v>
      </c>
      <c r="AM37" s="38">
        <v>9000000</v>
      </c>
      <c r="AN37" s="528">
        <v>2.66</v>
      </c>
      <c r="AO37" s="528">
        <v>6.24</v>
      </c>
      <c r="AP37" s="528">
        <v>6.28</v>
      </c>
      <c r="AQ37" s="528">
        <v>159.63</v>
      </c>
      <c r="AR37" s="528">
        <v>150.12</v>
      </c>
      <c r="AS37" s="528">
        <v>6.33</v>
      </c>
      <c r="AT37" s="184"/>
    </row>
    <row r="38" spans="1:46" ht="20.100000000000001" customHeight="1" x14ac:dyDescent="0.2">
      <c r="A38" s="251">
        <v>1279</v>
      </c>
      <c r="B38" s="241" t="s">
        <v>6</v>
      </c>
      <c r="C38" s="241" t="s">
        <v>112</v>
      </c>
      <c r="D38" s="243">
        <v>118679000</v>
      </c>
      <c r="E38" s="528">
        <v>45.51</v>
      </c>
      <c r="F38" s="528">
        <v>94</v>
      </c>
      <c r="G38" s="243">
        <v>141266000</v>
      </c>
      <c r="H38" s="528">
        <v>0</v>
      </c>
      <c r="I38" s="528">
        <v>0</v>
      </c>
      <c r="J38" s="38">
        <v>188835000</v>
      </c>
      <c r="K38" s="528">
        <v>68.650000000000006</v>
      </c>
      <c r="L38" s="528">
        <v>72.42</v>
      </c>
      <c r="M38" s="528">
        <v>149.57</v>
      </c>
      <c r="N38" s="528">
        <v>10.31</v>
      </c>
      <c r="O38" s="528">
        <v>9.06</v>
      </c>
      <c r="P38" s="528">
        <v>11.41</v>
      </c>
      <c r="Q38" s="528">
        <v>0.37</v>
      </c>
      <c r="R38" s="528">
        <v>18.489999999999998</v>
      </c>
      <c r="S38" s="528">
        <v>0</v>
      </c>
      <c r="T38" s="528">
        <v>50.36</v>
      </c>
      <c r="U38" s="38">
        <v>24475000</v>
      </c>
      <c r="V38" s="528">
        <v>8.9</v>
      </c>
      <c r="W38" s="528">
        <v>9.39</v>
      </c>
      <c r="X38" s="528">
        <v>19.39</v>
      </c>
      <c r="Y38" s="528">
        <v>0</v>
      </c>
      <c r="Z38" s="528">
        <v>0</v>
      </c>
      <c r="AA38" s="528">
        <v>11.82</v>
      </c>
      <c r="AB38" s="528">
        <v>0</v>
      </c>
      <c r="AC38" s="528">
        <v>0</v>
      </c>
      <c r="AD38" s="528">
        <v>40.68</v>
      </c>
      <c r="AE38" s="528">
        <v>0</v>
      </c>
      <c r="AF38" s="528">
        <v>14.79</v>
      </c>
      <c r="AG38" s="528">
        <v>2.34</v>
      </c>
      <c r="AH38" s="528">
        <v>30.37</v>
      </c>
      <c r="AI38" s="38">
        <v>473255000</v>
      </c>
      <c r="AJ38" s="528">
        <v>181.49</v>
      </c>
      <c r="AK38" s="528">
        <v>374.86</v>
      </c>
      <c r="AL38" s="38">
        <v>275081000</v>
      </c>
      <c r="AM38" s="38">
        <v>258799000</v>
      </c>
      <c r="AN38" s="528">
        <v>6.29</v>
      </c>
      <c r="AO38" s="528">
        <v>4.8</v>
      </c>
      <c r="AP38" s="528">
        <v>4.57</v>
      </c>
      <c r="AQ38" s="528">
        <v>105.49</v>
      </c>
      <c r="AR38" s="528">
        <v>98.12</v>
      </c>
      <c r="AS38" s="528">
        <v>7.51</v>
      </c>
      <c r="AT38" s="184"/>
    </row>
    <row r="39" spans="1:46" ht="20.100000000000001" customHeight="1" x14ac:dyDescent="0.2">
      <c r="A39" s="251">
        <v>1507</v>
      </c>
      <c r="B39" s="241" t="s">
        <v>106</v>
      </c>
      <c r="C39" s="241" t="s">
        <v>198</v>
      </c>
      <c r="D39" s="243">
        <v>6591000</v>
      </c>
      <c r="E39" s="528">
        <v>57.93</v>
      </c>
      <c r="F39" s="528">
        <v>133.12</v>
      </c>
      <c r="G39" s="243">
        <v>0</v>
      </c>
      <c r="H39" s="528">
        <v>0</v>
      </c>
      <c r="I39" s="528">
        <v>0</v>
      </c>
      <c r="J39" s="38">
        <v>11252000</v>
      </c>
      <c r="K39" s="528">
        <v>76.89</v>
      </c>
      <c r="L39" s="528">
        <v>98.89</v>
      </c>
      <c r="M39" s="528">
        <v>227.26</v>
      </c>
      <c r="N39" s="528">
        <v>9.08</v>
      </c>
      <c r="O39" s="528">
        <v>10.220000000000001</v>
      </c>
      <c r="P39" s="528">
        <v>19.97</v>
      </c>
      <c r="Q39" s="528">
        <v>14.95</v>
      </c>
      <c r="R39" s="528">
        <v>3.85</v>
      </c>
      <c r="S39" s="528">
        <v>0</v>
      </c>
      <c r="T39" s="528">
        <v>41.93</v>
      </c>
      <c r="U39" s="38">
        <v>0</v>
      </c>
      <c r="V39" s="528">
        <v>0</v>
      </c>
      <c r="W39" s="528">
        <v>0</v>
      </c>
      <c r="X39" s="528">
        <v>0</v>
      </c>
      <c r="Y39" s="528">
        <v>0</v>
      </c>
      <c r="Z39" s="528">
        <v>0</v>
      </c>
      <c r="AA39" s="528">
        <v>0</v>
      </c>
      <c r="AB39" s="528">
        <v>0</v>
      </c>
      <c r="AC39" s="528">
        <v>0</v>
      </c>
      <c r="AD39" s="528">
        <v>0</v>
      </c>
      <c r="AE39" s="528">
        <v>0</v>
      </c>
      <c r="AF39" s="528">
        <v>0</v>
      </c>
      <c r="AG39" s="528">
        <v>0</v>
      </c>
      <c r="AH39" s="528">
        <v>0</v>
      </c>
      <c r="AI39" s="38">
        <v>17843000</v>
      </c>
      <c r="AJ39" s="528">
        <v>156.81</v>
      </c>
      <c r="AK39" s="528">
        <v>360.38</v>
      </c>
      <c r="AL39" s="38">
        <v>14634000</v>
      </c>
      <c r="AM39" s="38">
        <v>16265000</v>
      </c>
      <c r="AN39" s="528">
        <v>-10.029999999999999</v>
      </c>
      <c r="AO39" s="528">
        <v>4.71</v>
      </c>
      <c r="AP39" s="528">
        <v>4.6500000000000004</v>
      </c>
      <c r="AQ39" s="528">
        <v>128.61000000000001</v>
      </c>
      <c r="AR39" s="528">
        <v>122.48</v>
      </c>
      <c r="AS39" s="528">
        <v>5</v>
      </c>
      <c r="AT39" s="184"/>
    </row>
    <row r="40" spans="1:46" ht="20.100000000000001" customHeight="1" x14ac:dyDescent="0.2">
      <c r="A40" s="251">
        <v>1526</v>
      </c>
      <c r="B40" s="241" t="s">
        <v>24</v>
      </c>
      <c r="C40" s="241" t="s">
        <v>112</v>
      </c>
      <c r="D40" s="243">
        <v>3707000</v>
      </c>
      <c r="E40" s="528">
        <v>40.549999999999997</v>
      </c>
      <c r="F40" s="528">
        <v>102.53</v>
      </c>
      <c r="G40" s="243">
        <v>0</v>
      </c>
      <c r="H40" s="528">
        <v>0</v>
      </c>
      <c r="I40" s="528">
        <v>0</v>
      </c>
      <c r="J40" s="38">
        <v>6941000</v>
      </c>
      <c r="K40" s="528">
        <v>82.61</v>
      </c>
      <c r="L40" s="528">
        <v>75.92</v>
      </c>
      <c r="M40" s="528">
        <v>191.97</v>
      </c>
      <c r="N40" s="528">
        <v>10.38</v>
      </c>
      <c r="O40" s="528">
        <v>9.1300000000000008</v>
      </c>
      <c r="P40" s="528">
        <v>9.5500000000000007</v>
      </c>
      <c r="Q40" s="528">
        <v>0.37</v>
      </c>
      <c r="R40" s="528">
        <v>19.84</v>
      </c>
      <c r="S40" s="528">
        <v>0</v>
      </c>
      <c r="T40" s="528">
        <v>50.74</v>
      </c>
      <c r="U40" s="38">
        <v>567000</v>
      </c>
      <c r="V40" s="528">
        <v>6.75</v>
      </c>
      <c r="W40" s="528">
        <v>6.2</v>
      </c>
      <c r="X40" s="528">
        <v>15.68</v>
      </c>
      <c r="Y40" s="528">
        <v>26.51</v>
      </c>
      <c r="Z40" s="528">
        <v>0</v>
      </c>
      <c r="AA40" s="528">
        <v>18.89</v>
      </c>
      <c r="AB40" s="528">
        <v>0</v>
      </c>
      <c r="AC40" s="528">
        <v>0</v>
      </c>
      <c r="AD40" s="528">
        <v>3.52</v>
      </c>
      <c r="AE40" s="528">
        <v>0</v>
      </c>
      <c r="AF40" s="528">
        <v>47.39</v>
      </c>
      <c r="AG40" s="528">
        <v>3.71</v>
      </c>
      <c r="AH40" s="528">
        <v>0</v>
      </c>
      <c r="AI40" s="38">
        <v>11215000</v>
      </c>
      <c r="AJ40" s="528">
        <v>122.66</v>
      </c>
      <c r="AK40" s="528">
        <v>310.18</v>
      </c>
      <c r="AL40" s="38">
        <v>8402000</v>
      </c>
      <c r="AM40" s="38">
        <v>8428000</v>
      </c>
      <c r="AN40" s="528">
        <v>-0.31</v>
      </c>
      <c r="AO40" s="528">
        <v>4.47</v>
      </c>
      <c r="AP40" s="528">
        <v>4.4800000000000004</v>
      </c>
      <c r="AQ40" s="528">
        <v>91.9</v>
      </c>
      <c r="AR40" s="528">
        <v>87.3</v>
      </c>
      <c r="AS40" s="528">
        <v>5.27</v>
      </c>
      <c r="AT40" s="184"/>
    </row>
    <row r="41" spans="1:46" ht="20.100000000000001" customHeight="1" x14ac:dyDescent="0.2">
      <c r="A41" s="251">
        <v>1237</v>
      </c>
      <c r="B41" s="241" t="s">
        <v>204</v>
      </c>
      <c r="C41" s="241" t="s">
        <v>627</v>
      </c>
      <c r="D41" s="243">
        <v>2222000</v>
      </c>
      <c r="E41" s="528">
        <v>63.07</v>
      </c>
      <c r="F41" s="528">
        <v>122.71</v>
      </c>
      <c r="G41" s="243">
        <v>0</v>
      </c>
      <c r="H41" s="528">
        <v>0</v>
      </c>
      <c r="I41" s="528">
        <v>0</v>
      </c>
      <c r="J41" s="38">
        <v>2738000</v>
      </c>
      <c r="K41" s="528">
        <v>44.57</v>
      </c>
      <c r="L41" s="528">
        <v>77.709999999999994</v>
      </c>
      <c r="M41" s="528">
        <v>151.19999999999999</v>
      </c>
      <c r="N41" s="528">
        <v>3.76</v>
      </c>
      <c r="O41" s="528">
        <v>3.07</v>
      </c>
      <c r="P41" s="528">
        <v>23.39</v>
      </c>
      <c r="Q41" s="528">
        <v>16.54</v>
      </c>
      <c r="R41" s="528">
        <v>22.37</v>
      </c>
      <c r="S41" s="528">
        <v>0</v>
      </c>
      <c r="T41" s="528">
        <v>30.86</v>
      </c>
      <c r="U41" s="38">
        <v>415000</v>
      </c>
      <c r="V41" s="528">
        <v>6.76</v>
      </c>
      <c r="W41" s="528">
        <v>11.78</v>
      </c>
      <c r="X41" s="528">
        <v>22.92</v>
      </c>
      <c r="Y41" s="528">
        <v>0</v>
      </c>
      <c r="Z41" s="528">
        <v>8.81</v>
      </c>
      <c r="AA41" s="528">
        <v>9.51</v>
      </c>
      <c r="AB41" s="528">
        <v>0</v>
      </c>
      <c r="AC41" s="528">
        <v>0</v>
      </c>
      <c r="AD41" s="528">
        <v>0</v>
      </c>
      <c r="AE41" s="528">
        <v>5.43</v>
      </c>
      <c r="AF41" s="528">
        <v>13.54</v>
      </c>
      <c r="AG41" s="528">
        <v>62.8</v>
      </c>
      <c r="AH41" s="528">
        <v>0</v>
      </c>
      <c r="AI41" s="38">
        <v>5375000</v>
      </c>
      <c r="AJ41" s="528">
        <v>152.56</v>
      </c>
      <c r="AK41" s="528">
        <v>296.83</v>
      </c>
      <c r="AL41" s="38">
        <v>6143000</v>
      </c>
      <c r="AM41" s="38">
        <v>9692000</v>
      </c>
      <c r="AN41" s="528">
        <v>-36.619999999999997</v>
      </c>
      <c r="AO41" s="528">
        <v>6.17</v>
      </c>
      <c r="AP41" s="528">
        <v>9.16</v>
      </c>
      <c r="AQ41" s="528">
        <v>174.36</v>
      </c>
      <c r="AR41" s="528">
        <v>237.41</v>
      </c>
      <c r="AS41" s="528">
        <v>-26.56</v>
      </c>
      <c r="AT41" s="184"/>
    </row>
    <row r="42" spans="1:46" ht="30.95" customHeight="1" x14ac:dyDescent="0.2">
      <c r="A42" s="251">
        <v>1590</v>
      </c>
      <c r="B42" s="241" t="s">
        <v>98</v>
      </c>
      <c r="C42" s="241" t="s">
        <v>467</v>
      </c>
      <c r="D42" s="243">
        <v>2425000</v>
      </c>
      <c r="E42" s="528">
        <v>18.100000000000001</v>
      </c>
      <c r="F42" s="528">
        <v>48.33</v>
      </c>
      <c r="G42" s="243">
        <v>0</v>
      </c>
      <c r="H42" s="528">
        <v>0</v>
      </c>
      <c r="I42" s="528">
        <v>0</v>
      </c>
      <c r="J42" s="38">
        <v>13360000</v>
      </c>
      <c r="K42" s="528">
        <v>76.83</v>
      </c>
      <c r="L42" s="528">
        <v>99.73</v>
      </c>
      <c r="M42" s="528">
        <v>266.27999999999997</v>
      </c>
      <c r="N42" s="528">
        <v>7.79</v>
      </c>
      <c r="O42" s="528">
        <v>11.24</v>
      </c>
      <c r="P42" s="528">
        <v>19.66</v>
      </c>
      <c r="Q42" s="528">
        <v>6.25</v>
      </c>
      <c r="R42" s="528">
        <v>19</v>
      </c>
      <c r="S42" s="528">
        <v>0</v>
      </c>
      <c r="T42" s="528">
        <v>36.07</v>
      </c>
      <c r="U42" s="38">
        <v>0</v>
      </c>
      <c r="V42" s="528">
        <v>0</v>
      </c>
      <c r="W42" s="528">
        <v>0</v>
      </c>
      <c r="X42" s="528">
        <v>0</v>
      </c>
      <c r="Y42" s="528">
        <v>0</v>
      </c>
      <c r="Z42" s="528">
        <v>0</v>
      </c>
      <c r="AA42" s="528">
        <v>0</v>
      </c>
      <c r="AB42" s="528">
        <v>0</v>
      </c>
      <c r="AC42" s="528">
        <v>0</v>
      </c>
      <c r="AD42" s="528">
        <v>0</v>
      </c>
      <c r="AE42" s="528">
        <v>0</v>
      </c>
      <c r="AF42" s="528">
        <v>0</v>
      </c>
      <c r="AG42" s="528">
        <v>0</v>
      </c>
      <c r="AH42" s="528">
        <v>0</v>
      </c>
      <c r="AI42" s="38">
        <v>15785000</v>
      </c>
      <c r="AJ42" s="528">
        <v>117.83</v>
      </c>
      <c r="AK42" s="528">
        <v>314.62</v>
      </c>
      <c r="AL42" s="38">
        <v>17389000</v>
      </c>
      <c r="AM42" s="38">
        <v>16679000</v>
      </c>
      <c r="AN42" s="528">
        <v>4.26</v>
      </c>
      <c r="AO42" s="528">
        <v>12.36</v>
      </c>
      <c r="AP42" s="528">
        <v>12.1</v>
      </c>
      <c r="AQ42" s="528">
        <v>129.80000000000001</v>
      </c>
      <c r="AR42" s="528">
        <v>118.19</v>
      </c>
      <c r="AS42" s="528">
        <v>9.82</v>
      </c>
      <c r="AT42" s="184"/>
    </row>
    <row r="43" spans="1:46" ht="30.95" customHeight="1" x14ac:dyDescent="0.2">
      <c r="A43" s="251">
        <v>1043</v>
      </c>
      <c r="B43" s="241" t="s">
        <v>105</v>
      </c>
      <c r="C43" s="241" t="s">
        <v>817</v>
      </c>
      <c r="D43" s="243">
        <v>23881000</v>
      </c>
      <c r="E43" s="528">
        <v>42.3</v>
      </c>
      <c r="F43" s="528">
        <v>77.53</v>
      </c>
      <c r="G43" s="243">
        <v>0</v>
      </c>
      <c r="H43" s="528">
        <v>0</v>
      </c>
      <c r="I43" s="528">
        <v>0</v>
      </c>
      <c r="J43" s="38">
        <v>0</v>
      </c>
      <c r="K43" s="528">
        <v>0</v>
      </c>
      <c r="L43" s="528">
        <v>0</v>
      </c>
      <c r="M43" s="528">
        <v>0</v>
      </c>
      <c r="N43" s="528">
        <v>0</v>
      </c>
      <c r="O43" s="528">
        <v>0</v>
      </c>
      <c r="P43" s="528">
        <v>0</v>
      </c>
      <c r="Q43" s="528">
        <v>0</v>
      </c>
      <c r="R43" s="528">
        <v>0</v>
      </c>
      <c r="S43" s="528">
        <v>0</v>
      </c>
      <c r="T43" s="528">
        <v>0</v>
      </c>
      <c r="U43" s="38">
        <v>0</v>
      </c>
      <c r="V43" s="528">
        <v>0</v>
      </c>
      <c r="W43" s="528">
        <v>0</v>
      </c>
      <c r="X43" s="528">
        <v>0</v>
      </c>
      <c r="Y43" s="528">
        <v>0</v>
      </c>
      <c r="Z43" s="528">
        <v>0</v>
      </c>
      <c r="AA43" s="528">
        <v>0</v>
      </c>
      <c r="AB43" s="528">
        <v>0</v>
      </c>
      <c r="AC43" s="528">
        <v>0</v>
      </c>
      <c r="AD43" s="528">
        <v>0</v>
      </c>
      <c r="AE43" s="528">
        <v>0</v>
      </c>
      <c r="AF43" s="528">
        <v>0</v>
      </c>
      <c r="AG43" s="528">
        <v>0</v>
      </c>
      <c r="AH43" s="528">
        <v>0</v>
      </c>
      <c r="AI43" s="38">
        <v>23881000</v>
      </c>
      <c r="AJ43" s="528">
        <v>42.3</v>
      </c>
      <c r="AK43" s="528">
        <v>77.53</v>
      </c>
      <c r="AL43" s="38">
        <v>106579000</v>
      </c>
      <c r="AM43" s="38">
        <v>109566000</v>
      </c>
      <c r="AN43" s="528">
        <v>-2.73</v>
      </c>
      <c r="AO43" s="528">
        <v>7.39</v>
      </c>
      <c r="AP43" s="528">
        <v>7.56</v>
      </c>
      <c r="AQ43" s="528">
        <v>188.8</v>
      </c>
      <c r="AR43" s="528">
        <v>189.03</v>
      </c>
      <c r="AS43" s="528">
        <v>-0.12</v>
      </c>
      <c r="AT43" s="184"/>
    </row>
    <row r="44" spans="1:46" ht="20.100000000000001" customHeight="1" x14ac:dyDescent="0.2">
      <c r="A44" s="251">
        <v>1068</v>
      </c>
      <c r="B44" s="241" t="s">
        <v>25</v>
      </c>
      <c r="C44" s="241" t="s">
        <v>817</v>
      </c>
      <c r="D44" s="243">
        <v>0</v>
      </c>
      <c r="E44" s="528">
        <v>0</v>
      </c>
      <c r="F44" s="528">
        <v>0</v>
      </c>
      <c r="G44" s="243">
        <v>0</v>
      </c>
      <c r="H44" s="528">
        <v>0</v>
      </c>
      <c r="I44" s="528">
        <v>0</v>
      </c>
      <c r="J44" s="38">
        <v>0</v>
      </c>
      <c r="K44" s="528">
        <v>0</v>
      </c>
      <c r="L44" s="528">
        <v>0</v>
      </c>
      <c r="M44" s="528">
        <v>0</v>
      </c>
      <c r="N44" s="528">
        <v>0</v>
      </c>
      <c r="O44" s="528">
        <v>0</v>
      </c>
      <c r="P44" s="528">
        <v>0</v>
      </c>
      <c r="Q44" s="528">
        <v>0</v>
      </c>
      <c r="R44" s="528">
        <v>0</v>
      </c>
      <c r="S44" s="528">
        <v>0</v>
      </c>
      <c r="T44" s="528">
        <v>0</v>
      </c>
      <c r="U44" s="38">
        <v>0</v>
      </c>
      <c r="V44" s="528">
        <v>0</v>
      </c>
      <c r="W44" s="528">
        <v>0</v>
      </c>
      <c r="X44" s="528">
        <v>0</v>
      </c>
      <c r="Y44" s="528">
        <v>0</v>
      </c>
      <c r="Z44" s="528">
        <v>0</v>
      </c>
      <c r="AA44" s="528">
        <v>0</v>
      </c>
      <c r="AB44" s="528">
        <v>0</v>
      </c>
      <c r="AC44" s="528">
        <v>0</v>
      </c>
      <c r="AD44" s="528">
        <v>0</v>
      </c>
      <c r="AE44" s="528">
        <v>0</v>
      </c>
      <c r="AF44" s="528">
        <v>0</v>
      </c>
      <c r="AG44" s="528">
        <v>0</v>
      </c>
      <c r="AH44" s="528">
        <v>0</v>
      </c>
      <c r="AI44" s="38">
        <v>0</v>
      </c>
      <c r="AJ44" s="528">
        <v>0</v>
      </c>
      <c r="AK44" s="528">
        <v>0</v>
      </c>
      <c r="AL44" s="38">
        <v>23802000</v>
      </c>
      <c r="AM44" s="38">
        <v>22229000</v>
      </c>
      <c r="AN44" s="528">
        <v>7.08</v>
      </c>
      <c r="AO44" s="528">
        <v>7.08</v>
      </c>
      <c r="AP44" s="528">
        <v>6.71</v>
      </c>
      <c r="AQ44" s="528">
        <v>226.3</v>
      </c>
      <c r="AR44" s="528">
        <v>202.58</v>
      </c>
      <c r="AS44" s="528">
        <v>11.71</v>
      </c>
      <c r="AT44" s="184"/>
    </row>
    <row r="45" spans="1:46" ht="20.100000000000001" customHeight="1" x14ac:dyDescent="0.2">
      <c r="A45" s="251">
        <v>1572</v>
      </c>
      <c r="B45" s="241" t="s">
        <v>26</v>
      </c>
      <c r="C45" s="241" t="s">
        <v>112</v>
      </c>
      <c r="D45" s="243">
        <v>4314000</v>
      </c>
      <c r="E45" s="528">
        <v>55.75</v>
      </c>
      <c r="F45" s="528">
        <v>109.1</v>
      </c>
      <c r="G45" s="243">
        <v>0</v>
      </c>
      <c r="H45" s="528">
        <v>0</v>
      </c>
      <c r="I45" s="528">
        <v>0</v>
      </c>
      <c r="J45" s="38">
        <v>9348000</v>
      </c>
      <c r="K45" s="528">
        <v>78.88</v>
      </c>
      <c r="L45" s="528">
        <v>120.79</v>
      </c>
      <c r="M45" s="528">
        <v>236.42</v>
      </c>
      <c r="N45" s="528">
        <v>10.31</v>
      </c>
      <c r="O45" s="528">
        <v>9.06</v>
      </c>
      <c r="P45" s="528">
        <v>11.41</v>
      </c>
      <c r="Q45" s="528">
        <v>0.37</v>
      </c>
      <c r="R45" s="528">
        <v>18.489999999999998</v>
      </c>
      <c r="S45" s="528">
        <v>0</v>
      </c>
      <c r="T45" s="528">
        <v>50.36</v>
      </c>
      <c r="U45" s="38">
        <v>718000</v>
      </c>
      <c r="V45" s="528">
        <v>6.06</v>
      </c>
      <c r="W45" s="528">
        <v>9.2799999999999994</v>
      </c>
      <c r="X45" s="528">
        <v>18.16</v>
      </c>
      <c r="Y45" s="528">
        <v>0</v>
      </c>
      <c r="Z45" s="528">
        <v>0</v>
      </c>
      <c r="AA45" s="528">
        <v>19.98</v>
      </c>
      <c r="AB45" s="528">
        <v>0</v>
      </c>
      <c r="AC45" s="528">
        <v>0</v>
      </c>
      <c r="AD45" s="528">
        <v>0</v>
      </c>
      <c r="AE45" s="528">
        <v>0</v>
      </c>
      <c r="AF45" s="528">
        <v>24.88</v>
      </c>
      <c r="AG45" s="528">
        <v>3.96</v>
      </c>
      <c r="AH45" s="528">
        <v>51.19</v>
      </c>
      <c r="AI45" s="38">
        <v>14380000</v>
      </c>
      <c r="AJ45" s="528">
        <v>185.82</v>
      </c>
      <c r="AK45" s="528">
        <v>363.68</v>
      </c>
      <c r="AL45" s="38">
        <v>11851000</v>
      </c>
      <c r="AM45" s="38">
        <v>11877000</v>
      </c>
      <c r="AN45" s="528">
        <v>-0.22</v>
      </c>
      <c r="AO45" s="528">
        <v>5.1100000000000003</v>
      </c>
      <c r="AP45" s="528">
        <v>4.88</v>
      </c>
      <c r="AQ45" s="528">
        <v>153.13999999999999</v>
      </c>
      <c r="AR45" s="528">
        <v>146.37</v>
      </c>
      <c r="AS45" s="528">
        <v>4.63</v>
      </c>
      <c r="AT45" s="184"/>
    </row>
    <row r="46" spans="1:46" ht="20.100000000000001" customHeight="1" x14ac:dyDescent="0.2">
      <c r="A46" s="251">
        <v>1271</v>
      </c>
      <c r="B46" s="241" t="s">
        <v>114</v>
      </c>
      <c r="C46" s="241" t="s">
        <v>627</v>
      </c>
      <c r="D46" s="243">
        <v>0</v>
      </c>
      <c r="E46" s="528">
        <v>0</v>
      </c>
      <c r="F46" s="528">
        <v>0</v>
      </c>
      <c r="G46" s="243">
        <v>19453000</v>
      </c>
      <c r="H46" s="528">
        <v>0</v>
      </c>
      <c r="I46" s="528">
        <v>0</v>
      </c>
      <c r="J46" s="38">
        <v>1761000</v>
      </c>
      <c r="K46" s="528">
        <v>52.12</v>
      </c>
      <c r="L46" s="528">
        <v>34.22</v>
      </c>
      <c r="M46" s="528">
        <v>80.459999999999994</v>
      </c>
      <c r="N46" s="528">
        <v>2.39</v>
      </c>
      <c r="O46" s="528">
        <v>3.12</v>
      </c>
      <c r="P46" s="528">
        <v>24.03</v>
      </c>
      <c r="Q46" s="528">
        <v>16.36</v>
      </c>
      <c r="R46" s="528">
        <v>22.76</v>
      </c>
      <c r="S46" s="528">
        <v>0</v>
      </c>
      <c r="T46" s="528">
        <v>31.33</v>
      </c>
      <c r="U46" s="38">
        <v>326000</v>
      </c>
      <c r="V46" s="528">
        <v>9.65</v>
      </c>
      <c r="W46" s="528">
        <v>6.34</v>
      </c>
      <c r="X46" s="528">
        <v>14.89</v>
      </c>
      <c r="Y46" s="528">
        <v>0</v>
      </c>
      <c r="Z46" s="528">
        <v>12.85</v>
      </c>
      <c r="AA46" s="528">
        <v>8.77</v>
      </c>
      <c r="AB46" s="528">
        <v>0</v>
      </c>
      <c r="AC46" s="528">
        <v>0</v>
      </c>
      <c r="AD46" s="528">
        <v>0</v>
      </c>
      <c r="AE46" s="528">
        <v>7.92</v>
      </c>
      <c r="AF46" s="528">
        <v>12.46</v>
      </c>
      <c r="AG46" s="528">
        <v>57.86</v>
      </c>
      <c r="AH46" s="528">
        <v>0</v>
      </c>
      <c r="AI46" s="38">
        <v>21540000</v>
      </c>
      <c r="AJ46" s="528">
        <v>418.61</v>
      </c>
      <c r="AK46" s="528">
        <v>984.1</v>
      </c>
      <c r="AL46" s="38">
        <v>3379000</v>
      </c>
      <c r="AM46" s="38">
        <v>3273000</v>
      </c>
      <c r="AN46" s="528">
        <v>3.24</v>
      </c>
      <c r="AO46" s="528">
        <v>14.17</v>
      </c>
      <c r="AP46" s="528">
        <v>14.76</v>
      </c>
      <c r="AQ46" s="528">
        <v>65.67</v>
      </c>
      <c r="AR46" s="528">
        <v>65.58</v>
      </c>
      <c r="AS46" s="528">
        <v>0.14000000000000001</v>
      </c>
      <c r="AT46" s="184"/>
    </row>
    <row r="47" spans="1:46" ht="20.100000000000001" customHeight="1" x14ac:dyDescent="0.2">
      <c r="A47" s="251">
        <v>1086</v>
      </c>
      <c r="B47" s="241" t="s">
        <v>639</v>
      </c>
      <c r="C47" s="241" t="s">
        <v>817</v>
      </c>
      <c r="D47" s="243">
        <v>0</v>
      </c>
      <c r="E47" s="528">
        <v>0</v>
      </c>
      <c r="F47" s="528">
        <v>0</v>
      </c>
      <c r="G47" s="243">
        <v>0</v>
      </c>
      <c r="H47" s="528">
        <v>0</v>
      </c>
      <c r="I47" s="528">
        <v>0</v>
      </c>
      <c r="J47" s="38">
        <v>0</v>
      </c>
      <c r="K47" s="528">
        <v>0</v>
      </c>
      <c r="L47" s="528">
        <v>0</v>
      </c>
      <c r="M47" s="528">
        <v>0</v>
      </c>
      <c r="N47" s="528">
        <v>0</v>
      </c>
      <c r="O47" s="528">
        <v>0</v>
      </c>
      <c r="P47" s="528">
        <v>0</v>
      </c>
      <c r="Q47" s="528">
        <v>0</v>
      </c>
      <c r="R47" s="528">
        <v>0</v>
      </c>
      <c r="S47" s="528">
        <v>0</v>
      </c>
      <c r="T47" s="528">
        <v>0</v>
      </c>
      <c r="U47" s="38">
        <v>0</v>
      </c>
      <c r="V47" s="528">
        <v>0</v>
      </c>
      <c r="W47" s="528">
        <v>0</v>
      </c>
      <c r="X47" s="528">
        <v>0</v>
      </c>
      <c r="Y47" s="528">
        <v>0</v>
      </c>
      <c r="Z47" s="528">
        <v>0</v>
      </c>
      <c r="AA47" s="528">
        <v>0</v>
      </c>
      <c r="AB47" s="528">
        <v>0</v>
      </c>
      <c r="AC47" s="528">
        <v>0</v>
      </c>
      <c r="AD47" s="528">
        <v>0</v>
      </c>
      <c r="AE47" s="528">
        <v>0</v>
      </c>
      <c r="AF47" s="528">
        <v>0</v>
      </c>
      <c r="AG47" s="528">
        <v>0</v>
      </c>
      <c r="AH47" s="528">
        <v>0</v>
      </c>
      <c r="AI47" s="38">
        <v>0</v>
      </c>
      <c r="AJ47" s="528">
        <v>0</v>
      </c>
      <c r="AK47" s="528">
        <v>0</v>
      </c>
      <c r="AL47" s="38">
        <v>11224000</v>
      </c>
      <c r="AM47" s="38">
        <v>10650000</v>
      </c>
      <c r="AN47" s="528">
        <v>5.39</v>
      </c>
      <c r="AO47" s="528">
        <v>33.159999999999997</v>
      </c>
      <c r="AP47" s="528">
        <v>34.590000000000003</v>
      </c>
      <c r="AQ47" s="528">
        <v>50.57</v>
      </c>
      <c r="AR47" s="528">
        <v>48.76</v>
      </c>
      <c r="AS47" s="528">
        <v>3.71</v>
      </c>
      <c r="AT47" s="184"/>
    </row>
    <row r="48" spans="1:46" ht="20.100000000000001" customHeight="1" x14ac:dyDescent="0.2">
      <c r="A48" s="251">
        <v>1253</v>
      </c>
      <c r="B48" s="752" t="s">
        <v>483</v>
      </c>
      <c r="C48" s="241" t="s">
        <v>112</v>
      </c>
      <c r="D48" s="243">
        <v>9768000</v>
      </c>
      <c r="E48" s="528">
        <v>35.549999999999997</v>
      </c>
      <c r="F48" s="528">
        <v>110.3</v>
      </c>
      <c r="G48" s="243">
        <v>0</v>
      </c>
      <c r="H48" s="528">
        <v>0</v>
      </c>
      <c r="I48" s="528">
        <v>0</v>
      </c>
      <c r="J48" s="38">
        <v>14518000</v>
      </c>
      <c r="K48" s="528">
        <v>83.14</v>
      </c>
      <c r="L48" s="528">
        <v>52.84</v>
      </c>
      <c r="M48" s="528">
        <v>163.93</v>
      </c>
      <c r="N48" s="528">
        <v>10.51</v>
      </c>
      <c r="O48" s="528">
        <v>9.24</v>
      </c>
      <c r="P48" s="528">
        <v>9.66</v>
      </c>
      <c r="Q48" s="528">
        <v>0.38</v>
      </c>
      <c r="R48" s="528">
        <v>18.850000000000001</v>
      </c>
      <c r="S48" s="528">
        <v>0</v>
      </c>
      <c r="T48" s="528">
        <v>51.36</v>
      </c>
      <c r="U48" s="38">
        <v>1571000</v>
      </c>
      <c r="V48" s="528">
        <v>9</v>
      </c>
      <c r="W48" s="528">
        <v>5.72</v>
      </c>
      <c r="X48" s="528">
        <v>17.739999999999998</v>
      </c>
      <c r="Y48" s="528">
        <v>9.24</v>
      </c>
      <c r="Z48" s="528">
        <v>0</v>
      </c>
      <c r="AA48" s="528">
        <v>14.48</v>
      </c>
      <c r="AB48" s="528">
        <v>0</v>
      </c>
      <c r="AC48" s="528">
        <v>0</v>
      </c>
      <c r="AD48" s="528">
        <v>0</v>
      </c>
      <c r="AE48" s="528">
        <v>0</v>
      </c>
      <c r="AF48" s="528">
        <v>36.24</v>
      </c>
      <c r="AG48" s="528">
        <v>2.87</v>
      </c>
      <c r="AH48" s="528">
        <v>37.14</v>
      </c>
      <c r="AI48" s="38">
        <v>25857000</v>
      </c>
      <c r="AJ48" s="528">
        <v>94.1</v>
      </c>
      <c r="AK48" s="528">
        <v>291.97000000000003</v>
      </c>
      <c r="AL48" s="57">
        <v>17463000</v>
      </c>
      <c r="AM48" s="57">
        <v>18191000</v>
      </c>
      <c r="AN48" s="611">
        <v>-4</v>
      </c>
      <c r="AO48" s="611">
        <v>4.16</v>
      </c>
      <c r="AP48" s="611">
        <v>4.1900000000000004</v>
      </c>
      <c r="AQ48" s="611">
        <v>63.55</v>
      </c>
      <c r="AR48" s="611">
        <v>60.86</v>
      </c>
      <c r="AS48" s="611">
        <v>4.42</v>
      </c>
      <c r="AT48" s="184"/>
    </row>
    <row r="49" spans="1:46" ht="30.95" customHeight="1" x14ac:dyDescent="0.2">
      <c r="A49" s="251">
        <v>1270</v>
      </c>
      <c r="B49" s="241" t="s">
        <v>486</v>
      </c>
      <c r="C49" s="241" t="s">
        <v>627</v>
      </c>
      <c r="D49" s="243">
        <v>2299000</v>
      </c>
      <c r="E49" s="528">
        <v>39.840000000000003</v>
      </c>
      <c r="F49" s="528">
        <v>78.39</v>
      </c>
      <c r="G49" s="243">
        <v>0</v>
      </c>
      <c r="H49" s="528">
        <v>0</v>
      </c>
      <c r="I49" s="528">
        <v>0</v>
      </c>
      <c r="J49" s="38">
        <v>4451000</v>
      </c>
      <c r="K49" s="528">
        <v>75.62</v>
      </c>
      <c r="L49" s="528">
        <v>77.13</v>
      </c>
      <c r="M49" s="528">
        <v>151.77000000000001</v>
      </c>
      <c r="N49" s="528">
        <v>3.76</v>
      </c>
      <c r="O49" s="528">
        <v>3.07</v>
      </c>
      <c r="P49" s="528">
        <v>23.42</v>
      </c>
      <c r="Q49" s="528">
        <v>16.61</v>
      </c>
      <c r="R49" s="528">
        <v>22.34</v>
      </c>
      <c r="S49" s="528">
        <v>0</v>
      </c>
      <c r="T49" s="528">
        <v>30.81</v>
      </c>
      <c r="U49" s="38">
        <v>683000</v>
      </c>
      <c r="V49" s="528">
        <v>11.6</v>
      </c>
      <c r="W49" s="528">
        <v>11.84</v>
      </c>
      <c r="X49" s="528">
        <v>23.29</v>
      </c>
      <c r="Y49" s="528">
        <v>0</v>
      </c>
      <c r="Z49" s="528">
        <v>8.1300000000000008</v>
      </c>
      <c r="AA49" s="528">
        <v>9.6300000000000008</v>
      </c>
      <c r="AB49" s="528">
        <v>0</v>
      </c>
      <c r="AC49" s="528">
        <v>0</v>
      </c>
      <c r="AD49" s="528">
        <v>0</v>
      </c>
      <c r="AE49" s="528">
        <v>5.01</v>
      </c>
      <c r="AF49" s="528">
        <v>13.67</v>
      </c>
      <c r="AG49" s="528">
        <v>63.6</v>
      </c>
      <c r="AH49" s="528">
        <v>0</v>
      </c>
      <c r="AI49" s="38">
        <v>7433000</v>
      </c>
      <c r="AJ49" s="528">
        <v>128.80000000000001</v>
      </c>
      <c r="AK49" s="528">
        <v>253.44</v>
      </c>
      <c r="AL49" s="38">
        <v>5886000</v>
      </c>
      <c r="AM49" s="38">
        <v>6234000</v>
      </c>
      <c r="AN49" s="528">
        <v>-5.58</v>
      </c>
      <c r="AO49" s="528">
        <v>14.25</v>
      </c>
      <c r="AP49" s="528">
        <v>14.45</v>
      </c>
      <c r="AQ49" s="528">
        <v>102</v>
      </c>
      <c r="AR49" s="528">
        <v>98.71</v>
      </c>
      <c r="AS49" s="528">
        <v>3.33</v>
      </c>
      <c r="AT49" s="184"/>
    </row>
    <row r="50" spans="1:46" s="317" customFormat="1" ht="20.100000000000001" customHeight="1" x14ac:dyDescent="0.2">
      <c r="A50" s="1225">
        <v>1598</v>
      </c>
      <c r="B50" s="1226" t="s">
        <v>139</v>
      </c>
      <c r="C50" s="241" t="s">
        <v>215</v>
      </c>
      <c r="D50" s="243">
        <v>407</v>
      </c>
      <c r="E50" s="528">
        <v>0</v>
      </c>
      <c r="F50" s="528">
        <v>0</v>
      </c>
      <c r="G50" s="243">
        <v>0</v>
      </c>
      <c r="H50" s="528">
        <v>0</v>
      </c>
      <c r="I50" s="528">
        <v>0</v>
      </c>
      <c r="J50" s="38">
        <v>977707000</v>
      </c>
      <c r="K50" s="528">
        <v>45.06</v>
      </c>
      <c r="L50" s="528">
        <v>40.82</v>
      </c>
      <c r="M50" s="528">
        <v>107.04</v>
      </c>
      <c r="N50" s="1228">
        <v>7.47</v>
      </c>
      <c r="O50" s="1228">
        <v>7.95</v>
      </c>
      <c r="P50" s="1228">
        <v>30.95</v>
      </c>
      <c r="Q50" s="1228">
        <v>1.05</v>
      </c>
      <c r="R50" s="1228">
        <v>12.49</v>
      </c>
      <c r="S50" s="1228">
        <v>0</v>
      </c>
      <c r="T50" s="1228">
        <v>40.090000000000003</v>
      </c>
      <c r="U50" s="38">
        <v>0</v>
      </c>
      <c r="V50" s="528">
        <v>0</v>
      </c>
      <c r="W50" s="528">
        <v>0</v>
      </c>
      <c r="X50" s="528">
        <v>0</v>
      </c>
      <c r="Y50" s="1249">
        <v>0</v>
      </c>
      <c r="Z50" s="1249">
        <v>0</v>
      </c>
      <c r="AA50" s="1249">
        <v>0</v>
      </c>
      <c r="AB50" s="1247">
        <v>0</v>
      </c>
      <c r="AC50" s="1247">
        <v>0</v>
      </c>
      <c r="AD50" s="1247">
        <v>0</v>
      </c>
      <c r="AE50" s="1247">
        <v>0</v>
      </c>
      <c r="AF50" s="1247">
        <v>0</v>
      </c>
      <c r="AG50" s="1247">
        <v>0</v>
      </c>
      <c r="AH50" s="1247">
        <v>0</v>
      </c>
      <c r="AI50" s="38">
        <v>977707407</v>
      </c>
      <c r="AJ50" s="528">
        <v>40.82</v>
      </c>
      <c r="AK50" s="528">
        <v>107.04</v>
      </c>
      <c r="AL50" s="1227">
        <v>2169905000</v>
      </c>
      <c r="AM50" s="1227">
        <v>1983252000</v>
      </c>
      <c r="AN50" s="1242">
        <v>9.41</v>
      </c>
      <c r="AO50" s="1242">
        <v>4.5199999999999996</v>
      </c>
      <c r="AP50" s="1242">
        <v>4.38</v>
      </c>
      <c r="AQ50" s="1242">
        <v>90.59</v>
      </c>
      <c r="AR50" s="1242">
        <v>85.87</v>
      </c>
      <c r="AS50" s="1242">
        <v>5.5</v>
      </c>
      <c r="AT50" s="505"/>
    </row>
    <row r="51" spans="1:46" s="317" customFormat="1" ht="20.100000000000001" customHeight="1" x14ac:dyDescent="0.2">
      <c r="A51" s="1225"/>
      <c r="B51" s="1226"/>
      <c r="C51" s="241" t="s">
        <v>198</v>
      </c>
      <c r="D51" s="243">
        <v>649966593</v>
      </c>
      <c r="E51" s="528">
        <v>27.14</v>
      </c>
      <c r="F51" s="528">
        <v>71.16</v>
      </c>
      <c r="G51" s="243">
        <v>0</v>
      </c>
      <c r="H51" s="528">
        <v>0</v>
      </c>
      <c r="I51" s="528">
        <v>0</v>
      </c>
      <c r="J51" s="38">
        <v>168775000</v>
      </c>
      <c r="K51" s="528">
        <v>7.78</v>
      </c>
      <c r="L51" s="528">
        <v>7.05</v>
      </c>
      <c r="M51" s="528">
        <v>18.48</v>
      </c>
      <c r="N51" s="1229"/>
      <c r="O51" s="1229"/>
      <c r="P51" s="1229"/>
      <c r="Q51" s="1229"/>
      <c r="R51" s="1229"/>
      <c r="S51" s="1229"/>
      <c r="T51" s="1229"/>
      <c r="U51" s="38">
        <v>0</v>
      </c>
      <c r="V51" s="528">
        <v>0</v>
      </c>
      <c r="W51" s="528">
        <v>0</v>
      </c>
      <c r="X51" s="528">
        <v>0</v>
      </c>
      <c r="Y51" s="1190"/>
      <c r="Z51" s="1190"/>
      <c r="AA51" s="1190"/>
      <c r="AB51" s="1205"/>
      <c r="AC51" s="1205"/>
      <c r="AD51" s="1205"/>
      <c r="AE51" s="1205"/>
      <c r="AF51" s="1205"/>
      <c r="AG51" s="1205"/>
      <c r="AH51" s="1205"/>
      <c r="AI51" s="38">
        <v>818741593</v>
      </c>
      <c r="AJ51" s="528">
        <v>34.18</v>
      </c>
      <c r="AK51" s="528">
        <v>89.64</v>
      </c>
      <c r="AL51" s="1248"/>
      <c r="AM51" s="1227"/>
      <c r="AN51" s="1242"/>
      <c r="AO51" s="1242"/>
      <c r="AP51" s="1242"/>
      <c r="AQ51" s="1242"/>
      <c r="AR51" s="1242"/>
      <c r="AS51" s="1242"/>
      <c r="AT51" s="505"/>
    </row>
    <row r="52" spans="1:46" ht="20.100000000000001" customHeight="1" x14ac:dyDescent="0.2">
      <c r="A52" s="761">
        <v>1523</v>
      </c>
      <c r="B52" s="511" t="s">
        <v>28</v>
      </c>
      <c r="C52" s="511" t="s">
        <v>467</v>
      </c>
      <c r="D52" s="513">
        <v>0</v>
      </c>
      <c r="E52" s="656">
        <v>0</v>
      </c>
      <c r="F52" s="656">
        <v>0</v>
      </c>
      <c r="G52" s="513">
        <v>0</v>
      </c>
      <c r="H52" s="656">
        <v>0</v>
      </c>
      <c r="I52" s="656">
        <v>0</v>
      </c>
      <c r="J52" s="515">
        <v>0</v>
      </c>
      <c r="K52" s="656">
        <v>0</v>
      </c>
      <c r="L52" s="656">
        <v>0</v>
      </c>
      <c r="M52" s="656">
        <v>0</v>
      </c>
      <c r="N52" s="656">
        <v>0</v>
      </c>
      <c r="O52" s="656">
        <v>0</v>
      </c>
      <c r="P52" s="656">
        <v>0</v>
      </c>
      <c r="Q52" s="656">
        <v>0</v>
      </c>
      <c r="R52" s="656">
        <v>0</v>
      </c>
      <c r="S52" s="656">
        <v>0</v>
      </c>
      <c r="T52" s="656">
        <v>0</v>
      </c>
      <c r="U52" s="515">
        <v>0</v>
      </c>
      <c r="V52" s="656">
        <v>0</v>
      </c>
      <c r="W52" s="656">
        <v>0</v>
      </c>
      <c r="X52" s="656">
        <v>0</v>
      </c>
      <c r="Y52" s="656">
        <v>0</v>
      </c>
      <c r="Z52" s="656">
        <v>0</v>
      </c>
      <c r="AA52" s="656">
        <v>0</v>
      </c>
      <c r="AB52" s="656">
        <v>0</v>
      </c>
      <c r="AC52" s="656">
        <v>0</v>
      </c>
      <c r="AD52" s="656">
        <v>0</v>
      </c>
      <c r="AE52" s="656">
        <v>0</v>
      </c>
      <c r="AF52" s="656">
        <v>0</v>
      </c>
      <c r="AG52" s="656">
        <v>0</v>
      </c>
      <c r="AH52" s="656">
        <v>0</v>
      </c>
      <c r="AI52" s="515">
        <v>0</v>
      </c>
      <c r="AJ52" s="656">
        <v>0</v>
      </c>
      <c r="AK52" s="656">
        <v>0</v>
      </c>
      <c r="AL52" s="515">
        <v>0</v>
      </c>
      <c r="AM52" s="515">
        <v>1500000</v>
      </c>
      <c r="AN52" s="656">
        <v>-100</v>
      </c>
      <c r="AO52" s="656">
        <v>0</v>
      </c>
      <c r="AP52" s="656">
        <v>8.52</v>
      </c>
      <c r="AQ52" s="656">
        <v>0</v>
      </c>
      <c r="AR52" s="656">
        <v>228.31</v>
      </c>
      <c r="AS52" s="656">
        <v>-100</v>
      </c>
      <c r="AT52" s="184"/>
    </row>
    <row r="53" spans="1:46" ht="20.100000000000001" customHeight="1" x14ac:dyDescent="0.2">
      <c r="A53" s="251">
        <v>1566</v>
      </c>
      <c r="B53" s="241" t="s">
        <v>357</v>
      </c>
      <c r="C53" s="241" t="s">
        <v>198</v>
      </c>
      <c r="D53" s="243">
        <v>1056000</v>
      </c>
      <c r="E53" s="528">
        <v>48.75</v>
      </c>
      <c r="F53" s="528">
        <v>62.77</v>
      </c>
      <c r="G53" s="243">
        <v>0</v>
      </c>
      <c r="H53" s="528">
        <v>0</v>
      </c>
      <c r="I53" s="528">
        <v>0</v>
      </c>
      <c r="J53" s="38">
        <v>3025000</v>
      </c>
      <c r="K53" s="528">
        <v>56.96</v>
      </c>
      <c r="L53" s="528">
        <v>139.66</v>
      </c>
      <c r="M53" s="528">
        <v>179.8</v>
      </c>
      <c r="N53" s="528">
        <v>10.07</v>
      </c>
      <c r="O53" s="528">
        <v>11.44</v>
      </c>
      <c r="P53" s="528">
        <v>17.440000000000001</v>
      </c>
      <c r="Q53" s="528">
        <v>17.55</v>
      </c>
      <c r="R53" s="528">
        <v>2.88</v>
      </c>
      <c r="S53" s="528">
        <v>0</v>
      </c>
      <c r="T53" s="528">
        <v>40.61</v>
      </c>
      <c r="U53" s="38">
        <v>328000</v>
      </c>
      <c r="V53" s="528">
        <v>6.18</v>
      </c>
      <c r="W53" s="528">
        <v>15.14</v>
      </c>
      <c r="X53" s="528">
        <v>19.5</v>
      </c>
      <c r="Y53" s="528">
        <v>0</v>
      </c>
      <c r="Z53" s="528">
        <v>0</v>
      </c>
      <c r="AA53" s="528">
        <v>94.19</v>
      </c>
      <c r="AB53" s="528">
        <v>0</v>
      </c>
      <c r="AC53" s="528">
        <v>0</v>
      </c>
      <c r="AD53" s="528">
        <v>0</v>
      </c>
      <c r="AE53" s="528">
        <v>0</v>
      </c>
      <c r="AF53" s="528">
        <v>0</v>
      </c>
      <c r="AG53" s="528">
        <v>5.72</v>
      </c>
      <c r="AH53" s="528">
        <v>0</v>
      </c>
      <c r="AI53" s="38">
        <v>4409000</v>
      </c>
      <c r="AJ53" s="528">
        <v>203.55</v>
      </c>
      <c r="AK53" s="528">
        <v>262.07</v>
      </c>
      <c r="AL53" s="38">
        <v>5311000</v>
      </c>
      <c r="AM53" s="38">
        <v>10592000</v>
      </c>
      <c r="AN53" s="528">
        <v>-49.86</v>
      </c>
      <c r="AO53" s="528">
        <v>22.53</v>
      </c>
      <c r="AP53" s="528">
        <v>12.55</v>
      </c>
      <c r="AQ53" s="528">
        <v>245.2</v>
      </c>
      <c r="AR53" s="528">
        <v>145.51</v>
      </c>
      <c r="AS53" s="528">
        <v>68.510000000000005</v>
      </c>
      <c r="AT53" s="184"/>
    </row>
    <row r="54" spans="1:46" ht="20.100000000000001" customHeight="1" x14ac:dyDescent="0.2">
      <c r="A54" s="251">
        <v>1591</v>
      </c>
      <c r="B54" s="241" t="s">
        <v>110</v>
      </c>
      <c r="C54" s="241" t="s">
        <v>576</v>
      </c>
      <c r="D54" s="243">
        <v>0</v>
      </c>
      <c r="E54" s="528">
        <v>0</v>
      </c>
      <c r="F54" s="528">
        <v>0</v>
      </c>
      <c r="G54" s="243">
        <v>0</v>
      </c>
      <c r="H54" s="528">
        <v>0</v>
      </c>
      <c r="I54" s="528">
        <v>0</v>
      </c>
      <c r="J54" s="38">
        <v>3903000</v>
      </c>
      <c r="K54" s="528">
        <v>70.03</v>
      </c>
      <c r="L54" s="528">
        <v>11.94</v>
      </c>
      <c r="M54" s="528">
        <v>24.97</v>
      </c>
      <c r="N54" s="528">
        <v>23.73</v>
      </c>
      <c r="O54" s="528">
        <v>28.48</v>
      </c>
      <c r="P54" s="528">
        <v>0</v>
      </c>
      <c r="Q54" s="528">
        <v>33.549999999999997</v>
      </c>
      <c r="R54" s="528">
        <v>14.24</v>
      </c>
      <c r="S54" s="528">
        <v>0</v>
      </c>
      <c r="T54" s="528">
        <v>0</v>
      </c>
      <c r="U54" s="38">
        <v>0</v>
      </c>
      <c r="V54" s="528">
        <v>0</v>
      </c>
      <c r="W54" s="528">
        <v>0</v>
      </c>
      <c r="X54" s="528">
        <v>0</v>
      </c>
      <c r="Y54" s="528">
        <v>0</v>
      </c>
      <c r="Z54" s="528">
        <v>0</v>
      </c>
      <c r="AA54" s="528">
        <v>0</v>
      </c>
      <c r="AB54" s="528">
        <v>0</v>
      </c>
      <c r="AC54" s="528">
        <v>0</v>
      </c>
      <c r="AD54" s="528">
        <v>0</v>
      </c>
      <c r="AE54" s="528">
        <v>0</v>
      </c>
      <c r="AF54" s="528">
        <v>0</v>
      </c>
      <c r="AG54" s="528">
        <v>0</v>
      </c>
      <c r="AH54" s="528">
        <v>0</v>
      </c>
      <c r="AI54" s="38">
        <v>3903000</v>
      </c>
      <c r="AJ54" s="528">
        <v>11.94</v>
      </c>
      <c r="AK54" s="528">
        <v>24.97</v>
      </c>
      <c r="AL54" s="38">
        <v>5573000</v>
      </c>
      <c r="AM54" s="38">
        <v>5220000</v>
      </c>
      <c r="AN54" s="528">
        <v>6.76</v>
      </c>
      <c r="AO54" s="528">
        <v>2.61</v>
      </c>
      <c r="AP54" s="528">
        <v>2.65</v>
      </c>
      <c r="AQ54" s="528">
        <v>17.05</v>
      </c>
      <c r="AR54" s="528">
        <v>16.36</v>
      </c>
      <c r="AS54" s="528">
        <v>4.22</v>
      </c>
      <c r="AT54" s="184"/>
    </row>
    <row r="55" spans="1:46" ht="20.100000000000001" customHeight="1" x14ac:dyDescent="0.2">
      <c r="A55" s="251">
        <v>1559</v>
      </c>
      <c r="B55" s="241" t="s">
        <v>638</v>
      </c>
      <c r="C55" s="241" t="s">
        <v>627</v>
      </c>
      <c r="D55" s="243">
        <v>7875000</v>
      </c>
      <c r="E55" s="528">
        <v>41.03</v>
      </c>
      <c r="F55" s="528">
        <v>94.09</v>
      </c>
      <c r="G55" s="243">
        <v>0</v>
      </c>
      <c r="H55" s="528">
        <v>0</v>
      </c>
      <c r="I55" s="528">
        <v>0</v>
      </c>
      <c r="J55" s="38">
        <v>12817000</v>
      </c>
      <c r="K55" s="528">
        <v>50.46</v>
      </c>
      <c r="L55" s="528">
        <v>66.78</v>
      </c>
      <c r="M55" s="528">
        <v>153.13</v>
      </c>
      <c r="N55" s="528">
        <v>3.76</v>
      </c>
      <c r="O55" s="528">
        <v>3.07</v>
      </c>
      <c r="P55" s="528">
        <v>22.92</v>
      </c>
      <c r="Q55" s="528">
        <v>16.95</v>
      </c>
      <c r="R55" s="528">
        <v>22.4</v>
      </c>
      <c r="S55" s="528">
        <v>0</v>
      </c>
      <c r="T55" s="528">
        <v>30.9</v>
      </c>
      <c r="U55" s="38">
        <v>0</v>
      </c>
      <c r="V55" s="528">
        <v>0</v>
      </c>
      <c r="W55" s="528">
        <v>0</v>
      </c>
      <c r="X55" s="528">
        <v>0</v>
      </c>
      <c r="Y55" s="528">
        <v>0</v>
      </c>
      <c r="Z55" s="528">
        <v>0</v>
      </c>
      <c r="AA55" s="528">
        <v>0</v>
      </c>
      <c r="AB55" s="528">
        <v>0</v>
      </c>
      <c r="AC55" s="528">
        <v>0</v>
      </c>
      <c r="AD55" s="528">
        <v>0</v>
      </c>
      <c r="AE55" s="528">
        <v>0</v>
      </c>
      <c r="AF55" s="528">
        <v>0</v>
      </c>
      <c r="AG55" s="528">
        <v>0</v>
      </c>
      <c r="AH55" s="528">
        <v>0</v>
      </c>
      <c r="AI55" s="38">
        <v>20692000</v>
      </c>
      <c r="AJ55" s="528">
        <v>107.8</v>
      </c>
      <c r="AK55" s="528">
        <v>247.22</v>
      </c>
      <c r="AL55" s="38">
        <v>25400000</v>
      </c>
      <c r="AM55" s="38">
        <v>25223000</v>
      </c>
      <c r="AN55" s="528">
        <v>0.7</v>
      </c>
      <c r="AO55" s="528">
        <v>6.19</v>
      </c>
      <c r="AP55" s="528">
        <v>6.24</v>
      </c>
      <c r="AQ55" s="528">
        <v>132.33000000000001</v>
      </c>
      <c r="AR55" s="528">
        <v>127.82</v>
      </c>
      <c r="AS55" s="528">
        <v>3.53</v>
      </c>
      <c r="AT55" s="91"/>
    </row>
    <row r="56" spans="1:46" ht="20.100000000000001" customHeight="1" x14ac:dyDescent="0.2">
      <c r="A56" s="251">
        <v>1145</v>
      </c>
      <c r="B56" s="241" t="s">
        <v>207</v>
      </c>
      <c r="C56" s="241" t="s">
        <v>112</v>
      </c>
      <c r="D56" s="243">
        <v>93799000</v>
      </c>
      <c r="E56" s="528">
        <v>33.78</v>
      </c>
      <c r="F56" s="528">
        <v>85.19</v>
      </c>
      <c r="G56" s="243">
        <v>2505000</v>
      </c>
      <c r="H56" s="528">
        <v>0</v>
      </c>
      <c r="I56" s="528">
        <v>0</v>
      </c>
      <c r="J56" s="38">
        <v>284911000</v>
      </c>
      <c r="K56" s="528">
        <v>74.12</v>
      </c>
      <c r="L56" s="528">
        <v>102.6</v>
      </c>
      <c r="M56" s="528">
        <v>258.75</v>
      </c>
      <c r="N56" s="528">
        <v>10.23</v>
      </c>
      <c r="O56" s="528">
        <v>8.99</v>
      </c>
      <c r="P56" s="528">
        <v>9.4</v>
      </c>
      <c r="Q56" s="528">
        <v>0.37</v>
      </c>
      <c r="R56" s="528">
        <v>19.55</v>
      </c>
      <c r="S56" s="528">
        <v>1.46</v>
      </c>
      <c r="T56" s="528">
        <v>49.99</v>
      </c>
      <c r="U56" s="38">
        <v>78178000</v>
      </c>
      <c r="V56" s="528">
        <v>20.34</v>
      </c>
      <c r="W56" s="528">
        <v>28.15</v>
      </c>
      <c r="X56" s="528">
        <v>71</v>
      </c>
      <c r="Y56" s="528">
        <v>0</v>
      </c>
      <c r="Z56" s="528">
        <v>0</v>
      </c>
      <c r="AA56" s="528">
        <v>5.55</v>
      </c>
      <c r="AB56" s="528">
        <v>2.8</v>
      </c>
      <c r="AC56" s="528">
        <v>0</v>
      </c>
      <c r="AD56" s="528">
        <v>66.77</v>
      </c>
      <c r="AE56" s="528">
        <v>0</v>
      </c>
      <c r="AF56" s="528">
        <v>13.9</v>
      </c>
      <c r="AG56" s="528">
        <v>1.0900000000000001</v>
      </c>
      <c r="AH56" s="528">
        <v>9.89</v>
      </c>
      <c r="AI56" s="38">
        <v>459393000</v>
      </c>
      <c r="AJ56" s="528">
        <v>165.43</v>
      </c>
      <c r="AK56" s="528">
        <v>417.21</v>
      </c>
      <c r="AL56" s="38">
        <v>384369000</v>
      </c>
      <c r="AM56" s="38">
        <v>356108000</v>
      </c>
      <c r="AN56" s="528">
        <v>7.94</v>
      </c>
      <c r="AO56" s="528">
        <v>7.22</v>
      </c>
      <c r="AP56" s="528">
        <v>7.29</v>
      </c>
      <c r="AQ56" s="528">
        <v>138.41</v>
      </c>
      <c r="AR56" s="528">
        <v>135.06</v>
      </c>
      <c r="AS56" s="528">
        <v>2.48</v>
      </c>
      <c r="AT56" s="184"/>
    </row>
    <row r="57" spans="1:46" ht="20.100000000000001" customHeight="1" x14ac:dyDescent="0.2">
      <c r="A57" s="251">
        <v>1197</v>
      </c>
      <c r="B57" s="241" t="s">
        <v>29</v>
      </c>
      <c r="C57" s="241" t="s">
        <v>814</v>
      </c>
      <c r="D57" s="243">
        <v>7245000</v>
      </c>
      <c r="E57" s="528">
        <v>48.97</v>
      </c>
      <c r="F57" s="528">
        <v>103.49</v>
      </c>
      <c r="G57" s="243">
        <v>0</v>
      </c>
      <c r="H57" s="528">
        <v>0</v>
      </c>
      <c r="I57" s="528">
        <v>0</v>
      </c>
      <c r="J57" s="38">
        <v>14723000</v>
      </c>
      <c r="K57" s="528">
        <v>75.5</v>
      </c>
      <c r="L57" s="528">
        <v>99.51</v>
      </c>
      <c r="M57" s="528">
        <v>210.3</v>
      </c>
      <c r="N57" s="528">
        <v>10.51</v>
      </c>
      <c r="O57" s="528">
        <v>9.24</v>
      </c>
      <c r="P57" s="528">
        <v>9.66</v>
      </c>
      <c r="Q57" s="528">
        <v>0.38</v>
      </c>
      <c r="R57" s="528">
        <v>18.850000000000001</v>
      </c>
      <c r="S57" s="528">
        <v>0</v>
      </c>
      <c r="T57" s="528">
        <v>51.35</v>
      </c>
      <c r="U57" s="38">
        <v>1621000</v>
      </c>
      <c r="V57" s="528">
        <v>8.31</v>
      </c>
      <c r="W57" s="528">
        <v>10.96</v>
      </c>
      <c r="X57" s="528">
        <v>23.15</v>
      </c>
      <c r="Y57" s="528">
        <v>10.92</v>
      </c>
      <c r="Z57" s="528">
        <v>0</v>
      </c>
      <c r="AA57" s="528">
        <v>0</v>
      </c>
      <c r="AB57" s="528">
        <v>0</v>
      </c>
      <c r="AC57" s="528">
        <v>0</v>
      </c>
      <c r="AD57" s="528">
        <v>0</v>
      </c>
      <c r="AE57" s="528">
        <v>0</v>
      </c>
      <c r="AF57" s="528">
        <v>35.65</v>
      </c>
      <c r="AG57" s="528">
        <v>2.84</v>
      </c>
      <c r="AH57" s="528">
        <v>50.61</v>
      </c>
      <c r="AI57" s="38">
        <v>23589000</v>
      </c>
      <c r="AJ57" s="528">
        <v>159.44</v>
      </c>
      <c r="AK57" s="528">
        <v>336.95</v>
      </c>
      <c r="AL57" s="38">
        <v>19500000</v>
      </c>
      <c r="AM57" s="38">
        <v>19242000</v>
      </c>
      <c r="AN57" s="528">
        <v>1.34</v>
      </c>
      <c r="AO57" s="528">
        <v>5.31</v>
      </c>
      <c r="AP57" s="528">
        <v>5.22</v>
      </c>
      <c r="AQ57" s="528">
        <v>131.80000000000001</v>
      </c>
      <c r="AR57" s="528">
        <v>124.05</v>
      </c>
      <c r="AS57" s="528">
        <v>6.25</v>
      </c>
      <c r="AT57" s="184"/>
    </row>
    <row r="58" spans="1:46" ht="20.100000000000001" customHeight="1" x14ac:dyDescent="0.2">
      <c r="A58" s="251">
        <v>1599</v>
      </c>
      <c r="B58" s="241" t="s">
        <v>140</v>
      </c>
      <c r="C58" s="241" t="s">
        <v>112</v>
      </c>
      <c r="D58" s="243">
        <v>9977000</v>
      </c>
      <c r="E58" s="528">
        <v>55.95</v>
      </c>
      <c r="F58" s="528">
        <v>72.87</v>
      </c>
      <c r="G58" s="243">
        <v>0</v>
      </c>
      <c r="H58" s="528">
        <v>0</v>
      </c>
      <c r="I58" s="528">
        <v>0</v>
      </c>
      <c r="J58" s="38">
        <v>9084000</v>
      </c>
      <c r="K58" s="528">
        <v>78.41</v>
      </c>
      <c r="L58" s="528">
        <v>50.94</v>
      </c>
      <c r="M58" s="528">
        <v>66.349999999999994</v>
      </c>
      <c r="N58" s="528">
        <v>10.52</v>
      </c>
      <c r="O58" s="528">
        <v>9.24</v>
      </c>
      <c r="P58" s="528">
        <v>9.66</v>
      </c>
      <c r="Q58" s="528">
        <v>0.38</v>
      </c>
      <c r="R58" s="528">
        <v>18.850000000000001</v>
      </c>
      <c r="S58" s="528">
        <v>0</v>
      </c>
      <c r="T58" s="528">
        <v>51.36</v>
      </c>
      <c r="U58" s="38">
        <v>895000</v>
      </c>
      <c r="V58" s="528">
        <v>7.73</v>
      </c>
      <c r="W58" s="528">
        <v>5.0199999999999996</v>
      </c>
      <c r="X58" s="528">
        <v>6.54</v>
      </c>
      <c r="Y58" s="528">
        <v>0</v>
      </c>
      <c r="Z58" s="528">
        <v>0</v>
      </c>
      <c r="AA58" s="528">
        <v>15.88</v>
      </c>
      <c r="AB58" s="528">
        <v>0</v>
      </c>
      <c r="AC58" s="528">
        <v>0</v>
      </c>
      <c r="AD58" s="528">
        <v>0</v>
      </c>
      <c r="AE58" s="528">
        <v>0</v>
      </c>
      <c r="AF58" s="528">
        <v>39.85</v>
      </c>
      <c r="AG58" s="528">
        <v>3.21</v>
      </c>
      <c r="AH58" s="528">
        <v>41.07</v>
      </c>
      <c r="AI58" s="38">
        <v>19956000</v>
      </c>
      <c r="AJ58" s="528">
        <v>111.9</v>
      </c>
      <c r="AK58" s="528">
        <v>145.75</v>
      </c>
      <c r="AL58" s="38">
        <v>11585000</v>
      </c>
      <c r="AM58" s="38">
        <v>10558000</v>
      </c>
      <c r="AN58" s="528">
        <v>9.73</v>
      </c>
      <c r="AO58" s="528">
        <v>5.47</v>
      </c>
      <c r="AP58" s="528">
        <v>5.24</v>
      </c>
      <c r="AQ58" s="528">
        <v>64.959999999999994</v>
      </c>
      <c r="AR58" s="528">
        <v>58.19</v>
      </c>
      <c r="AS58" s="528">
        <v>11.63</v>
      </c>
      <c r="AT58" s="184"/>
    </row>
    <row r="59" spans="1:46" ht="20.100000000000001" customHeight="1" x14ac:dyDescent="0.2">
      <c r="A59" s="251">
        <v>1547</v>
      </c>
      <c r="B59" s="241" t="s">
        <v>99</v>
      </c>
      <c r="C59" s="241" t="s">
        <v>112</v>
      </c>
      <c r="D59" s="243">
        <v>6000000</v>
      </c>
      <c r="E59" s="528">
        <v>46.6</v>
      </c>
      <c r="F59" s="528">
        <v>112.18</v>
      </c>
      <c r="G59" s="243">
        <v>0</v>
      </c>
      <c r="H59" s="528">
        <v>0</v>
      </c>
      <c r="I59" s="528">
        <v>0</v>
      </c>
      <c r="J59" s="38">
        <v>10301000</v>
      </c>
      <c r="K59" s="528">
        <v>68.89</v>
      </c>
      <c r="L59" s="528">
        <v>80.010000000000005</v>
      </c>
      <c r="M59" s="528">
        <v>192.6</v>
      </c>
      <c r="N59" s="528">
        <v>14.37</v>
      </c>
      <c r="O59" s="528">
        <v>12.62</v>
      </c>
      <c r="P59" s="528">
        <v>9.4600000000000009</v>
      </c>
      <c r="Q59" s="528">
        <v>0.38</v>
      </c>
      <c r="R59" s="528">
        <v>26.2</v>
      </c>
      <c r="S59" s="528">
        <v>0</v>
      </c>
      <c r="T59" s="528">
        <v>36.97</v>
      </c>
      <c r="U59" s="38">
        <v>1149000</v>
      </c>
      <c r="V59" s="528">
        <v>7.68</v>
      </c>
      <c r="W59" s="528">
        <v>8.92</v>
      </c>
      <c r="X59" s="528">
        <v>21.48</v>
      </c>
      <c r="Y59" s="528">
        <v>12.95</v>
      </c>
      <c r="Z59" s="528">
        <v>0</v>
      </c>
      <c r="AA59" s="528">
        <v>14.15</v>
      </c>
      <c r="AB59" s="528">
        <v>0</v>
      </c>
      <c r="AC59" s="528">
        <v>0</v>
      </c>
      <c r="AD59" s="528">
        <v>0</v>
      </c>
      <c r="AE59" s="528">
        <v>0</v>
      </c>
      <c r="AF59" s="528">
        <v>34.42</v>
      </c>
      <c r="AG59" s="528">
        <v>2.79</v>
      </c>
      <c r="AH59" s="528">
        <v>35.69</v>
      </c>
      <c r="AI59" s="38">
        <v>17450000</v>
      </c>
      <c r="AJ59" s="528">
        <v>135.54</v>
      </c>
      <c r="AK59" s="528">
        <v>326.27</v>
      </c>
      <c r="AL59" s="38">
        <v>14953000</v>
      </c>
      <c r="AM59" s="38">
        <v>15110000</v>
      </c>
      <c r="AN59" s="528">
        <v>-1.04</v>
      </c>
      <c r="AO59" s="528">
        <v>5.03</v>
      </c>
      <c r="AP59" s="528">
        <v>5.04</v>
      </c>
      <c r="AQ59" s="528">
        <v>116.14</v>
      </c>
      <c r="AR59" s="528">
        <v>111.54</v>
      </c>
      <c r="AS59" s="528">
        <v>4.12</v>
      </c>
      <c r="AT59" s="184"/>
    </row>
    <row r="60" spans="1:46" ht="20.100000000000001" customHeight="1" x14ac:dyDescent="0.2">
      <c r="A60" s="251">
        <v>1495</v>
      </c>
      <c r="B60" s="241" t="s">
        <v>10</v>
      </c>
      <c r="C60" s="241" t="s">
        <v>467</v>
      </c>
      <c r="D60" s="243">
        <v>8660000</v>
      </c>
      <c r="E60" s="528">
        <v>37.75</v>
      </c>
      <c r="F60" s="528">
        <v>64.23</v>
      </c>
      <c r="G60" s="243">
        <v>0</v>
      </c>
      <c r="H60" s="528">
        <v>0</v>
      </c>
      <c r="I60" s="528">
        <v>0</v>
      </c>
      <c r="J60" s="38">
        <v>21529000</v>
      </c>
      <c r="K60" s="528">
        <v>84.16</v>
      </c>
      <c r="L60" s="528">
        <v>93.84</v>
      </c>
      <c r="M60" s="528">
        <v>159.69</v>
      </c>
      <c r="N60" s="528">
        <v>6.33</v>
      </c>
      <c r="O60" s="528">
        <v>8.74</v>
      </c>
      <c r="P60" s="528">
        <v>22.09</v>
      </c>
      <c r="Q60" s="528">
        <v>7.42</v>
      </c>
      <c r="R60" s="528">
        <v>24.05</v>
      </c>
      <c r="S60" s="528">
        <v>0</v>
      </c>
      <c r="T60" s="528">
        <v>31.36</v>
      </c>
      <c r="U60" s="38">
        <v>0</v>
      </c>
      <c r="V60" s="528">
        <v>0</v>
      </c>
      <c r="W60" s="528">
        <v>0</v>
      </c>
      <c r="X60" s="528">
        <v>0</v>
      </c>
      <c r="Y60" s="528">
        <v>0</v>
      </c>
      <c r="Z60" s="528">
        <v>0</v>
      </c>
      <c r="AA60" s="528">
        <v>0</v>
      </c>
      <c r="AB60" s="528">
        <v>0</v>
      </c>
      <c r="AC60" s="528">
        <v>0</v>
      </c>
      <c r="AD60" s="528">
        <v>0</v>
      </c>
      <c r="AE60" s="528">
        <v>0</v>
      </c>
      <c r="AF60" s="528">
        <v>0</v>
      </c>
      <c r="AG60" s="528">
        <v>0</v>
      </c>
      <c r="AH60" s="528">
        <v>0</v>
      </c>
      <c r="AI60" s="38">
        <v>30189000</v>
      </c>
      <c r="AJ60" s="528">
        <v>131.59</v>
      </c>
      <c r="AK60" s="528">
        <v>223.92</v>
      </c>
      <c r="AL60" s="38">
        <v>25580000</v>
      </c>
      <c r="AM60" s="38">
        <v>27593000</v>
      </c>
      <c r="AN60" s="528">
        <v>-7.3</v>
      </c>
      <c r="AO60" s="528">
        <v>6.4</v>
      </c>
      <c r="AP60" s="528">
        <v>6.67</v>
      </c>
      <c r="AQ60" s="528">
        <v>111.5</v>
      </c>
      <c r="AR60" s="528">
        <v>110.98</v>
      </c>
      <c r="AS60" s="528">
        <v>0.47</v>
      </c>
      <c r="AT60" s="91"/>
    </row>
    <row r="61" spans="1:46" ht="20.100000000000001" customHeight="1" x14ac:dyDescent="0.2">
      <c r="A61" s="251">
        <v>1039</v>
      </c>
      <c r="B61" s="241" t="s">
        <v>203</v>
      </c>
      <c r="C61" s="241" t="s">
        <v>198</v>
      </c>
      <c r="D61" s="243">
        <v>6148000</v>
      </c>
      <c r="E61" s="528">
        <v>47.5</v>
      </c>
      <c r="F61" s="528">
        <v>114.62</v>
      </c>
      <c r="G61" s="243">
        <v>0</v>
      </c>
      <c r="H61" s="528">
        <v>0</v>
      </c>
      <c r="I61" s="528">
        <v>0</v>
      </c>
      <c r="J61" s="38">
        <v>10379000</v>
      </c>
      <c r="K61" s="528">
        <v>72.83</v>
      </c>
      <c r="L61" s="528">
        <v>80.180000000000007</v>
      </c>
      <c r="M61" s="528">
        <v>193.49</v>
      </c>
      <c r="N61" s="528">
        <v>11.28</v>
      </c>
      <c r="O61" s="528">
        <v>12.57</v>
      </c>
      <c r="P61" s="528">
        <v>17.690000000000001</v>
      </c>
      <c r="Q61" s="528">
        <v>16.59</v>
      </c>
      <c r="R61" s="528">
        <v>5.18</v>
      </c>
      <c r="S61" s="528">
        <v>0</v>
      </c>
      <c r="T61" s="528">
        <v>36.700000000000003</v>
      </c>
      <c r="U61" s="38">
        <v>1459000</v>
      </c>
      <c r="V61" s="528">
        <v>10.24</v>
      </c>
      <c r="W61" s="528">
        <v>11.27</v>
      </c>
      <c r="X61" s="528">
        <v>27.2</v>
      </c>
      <c r="Y61" s="528">
        <v>0</v>
      </c>
      <c r="Z61" s="528">
        <v>0</v>
      </c>
      <c r="AA61" s="528">
        <v>80.069999999999993</v>
      </c>
      <c r="AB61" s="528">
        <v>0</v>
      </c>
      <c r="AC61" s="528">
        <v>0</v>
      </c>
      <c r="AD61" s="528">
        <v>0</v>
      </c>
      <c r="AE61" s="528">
        <v>0</v>
      </c>
      <c r="AF61" s="528">
        <v>0</v>
      </c>
      <c r="AG61" s="528">
        <v>19.95</v>
      </c>
      <c r="AH61" s="528">
        <v>0</v>
      </c>
      <c r="AI61" s="38">
        <v>17986000</v>
      </c>
      <c r="AJ61" s="528">
        <v>138.94999999999999</v>
      </c>
      <c r="AK61" s="528">
        <v>335.31</v>
      </c>
      <c r="AL61" s="38">
        <v>14251000</v>
      </c>
      <c r="AM61" s="38">
        <v>12273000</v>
      </c>
      <c r="AN61" s="528">
        <v>16.12</v>
      </c>
      <c r="AO61" s="528">
        <v>5.96</v>
      </c>
      <c r="AP61" s="528">
        <v>5.7</v>
      </c>
      <c r="AQ61" s="528">
        <v>110.09</v>
      </c>
      <c r="AR61" s="528">
        <v>100.36</v>
      </c>
      <c r="AS61" s="528">
        <v>9.6999999999999993</v>
      </c>
      <c r="AT61" s="184"/>
    </row>
    <row r="62" spans="1:46" ht="20.100000000000001" customHeight="1" x14ac:dyDescent="0.2">
      <c r="A62" s="521">
        <v>1548</v>
      </c>
      <c r="B62" s="404" t="s">
        <v>73</v>
      </c>
      <c r="C62" s="404" t="s">
        <v>198</v>
      </c>
      <c r="D62" s="405">
        <v>6658000</v>
      </c>
      <c r="E62" s="684">
        <v>24.66</v>
      </c>
      <c r="F62" s="684">
        <v>47.35</v>
      </c>
      <c r="G62" s="405">
        <v>0</v>
      </c>
      <c r="H62" s="684">
        <v>0</v>
      </c>
      <c r="I62" s="684">
        <v>0</v>
      </c>
      <c r="J62" s="406">
        <v>21493000</v>
      </c>
      <c r="K62" s="684">
        <v>66.23</v>
      </c>
      <c r="L62" s="684">
        <v>79.599999999999994</v>
      </c>
      <c r="M62" s="684">
        <v>152.86000000000001</v>
      </c>
      <c r="N62" s="684">
        <v>7.41</v>
      </c>
      <c r="O62" s="684">
        <v>0</v>
      </c>
      <c r="P62" s="684">
        <v>27.79</v>
      </c>
      <c r="Q62" s="684">
        <v>18.12</v>
      </c>
      <c r="R62" s="684">
        <v>29.77</v>
      </c>
      <c r="S62" s="684">
        <v>0</v>
      </c>
      <c r="T62" s="684">
        <v>16.920000000000002</v>
      </c>
      <c r="U62" s="406">
        <v>0</v>
      </c>
      <c r="V62" s="684">
        <v>0</v>
      </c>
      <c r="W62" s="684">
        <v>0</v>
      </c>
      <c r="X62" s="684">
        <v>0</v>
      </c>
      <c r="Y62" s="684">
        <v>0</v>
      </c>
      <c r="Z62" s="684">
        <v>0</v>
      </c>
      <c r="AA62" s="684">
        <v>0</v>
      </c>
      <c r="AB62" s="684">
        <v>0</v>
      </c>
      <c r="AC62" s="684">
        <v>0</v>
      </c>
      <c r="AD62" s="684">
        <v>0</v>
      </c>
      <c r="AE62" s="684">
        <v>0</v>
      </c>
      <c r="AF62" s="684">
        <v>0</v>
      </c>
      <c r="AG62" s="684">
        <v>0</v>
      </c>
      <c r="AH62" s="684">
        <v>0</v>
      </c>
      <c r="AI62" s="406">
        <v>28151000</v>
      </c>
      <c r="AJ62" s="684">
        <v>104.26</v>
      </c>
      <c r="AK62" s="684">
        <v>200.21</v>
      </c>
      <c r="AL62" s="406">
        <v>32450000</v>
      </c>
      <c r="AM62" s="406">
        <v>34805000</v>
      </c>
      <c r="AN62" s="684">
        <v>-6.77</v>
      </c>
      <c r="AO62" s="684">
        <v>12.32</v>
      </c>
      <c r="AP62" s="684">
        <v>10.71</v>
      </c>
      <c r="AQ62" s="684">
        <v>120.18</v>
      </c>
      <c r="AR62" s="684">
        <v>113.55</v>
      </c>
      <c r="AS62" s="684">
        <v>5.84</v>
      </c>
      <c r="AT62" s="184"/>
    </row>
    <row r="63" spans="1:46" ht="20.100000000000001" customHeight="1" x14ac:dyDescent="0.2">
      <c r="A63" s="251">
        <v>1600</v>
      </c>
      <c r="B63" s="241" t="s">
        <v>178</v>
      </c>
      <c r="C63" s="241" t="s">
        <v>627</v>
      </c>
      <c r="D63" s="243">
        <v>13302000</v>
      </c>
      <c r="E63" s="528">
        <v>30.87</v>
      </c>
      <c r="F63" s="528">
        <v>65.41</v>
      </c>
      <c r="G63" s="243">
        <v>61442000</v>
      </c>
      <c r="H63" s="528">
        <v>0</v>
      </c>
      <c r="I63" s="528">
        <v>0</v>
      </c>
      <c r="J63" s="38">
        <v>30172000</v>
      </c>
      <c r="K63" s="528">
        <v>53.91</v>
      </c>
      <c r="L63" s="528">
        <v>70.03</v>
      </c>
      <c r="M63" s="528">
        <v>148.36000000000001</v>
      </c>
      <c r="N63" s="528">
        <v>3</v>
      </c>
      <c r="O63" s="528">
        <v>2</v>
      </c>
      <c r="P63" s="528">
        <v>24</v>
      </c>
      <c r="Q63" s="528">
        <v>17</v>
      </c>
      <c r="R63" s="528">
        <v>22</v>
      </c>
      <c r="S63" s="528">
        <v>2</v>
      </c>
      <c r="T63" s="528">
        <v>30</v>
      </c>
      <c r="U63" s="38">
        <v>13903000</v>
      </c>
      <c r="V63" s="528">
        <v>24.84</v>
      </c>
      <c r="W63" s="528">
        <v>32.270000000000003</v>
      </c>
      <c r="X63" s="528">
        <v>68.36</v>
      </c>
      <c r="Y63" s="528">
        <v>2.5</v>
      </c>
      <c r="Z63" s="528">
        <v>2.93</v>
      </c>
      <c r="AA63" s="528">
        <v>3.9</v>
      </c>
      <c r="AB63" s="528">
        <v>0</v>
      </c>
      <c r="AC63" s="528">
        <v>4.3899999999999997</v>
      </c>
      <c r="AD63" s="528">
        <v>54.6</v>
      </c>
      <c r="AE63" s="528">
        <v>1.95</v>
      </c>
      <c r="AF63" s="528">
        <v>5.36</v>
      </c>
      <c r="AG63" s="528">
        <v>24.38</v>
      </c>
      <c r="AH63" s="528">
        <v>0</v>
      </c>
      <c r="AI63" s="38">
        <v>118819000</v>
      </c>
      <c r="AJ63" s="528">
        <v>275.77999999999997</v>
      </c>
      <c r="AK63" s="528">
        <v>584.23</v>
      </c>
      <c r="AL63" s="38">
        <v>55972000</v>
      </c>
      <c r="AM63" s="38">
        <v>56832000</v>
      </c>
      <c r="AN63" s="528">
        <v>-1.51</v>
      </c>
      <c r="AO63" s="528">
        <v>6.83</v>
      </c>
      <c r="AP63" s="528">
        <v>7.55</v>
      </c>
      <c r="AQ63" s="528">
        <v>129.91</v>
      </c>
      <c r="AR63" s="528">
        <v>120.63</v>
      </c>
      <c r="AS63" s="528">
        <v>7.69</v>
      </c>
      <c r="AT63" s="184"/>
    </row>
    <row r="64" spans="1:46" ht="20.100000000000001" customHeight="1" x14ac:dyDescent="0.2">
      <c r="A64" s="251">
        <v>1241</v>
      </c>
      <c r="B64" s="241" t="s">
        <v>804</v>
      </c>
      <c r="C64" s="241" t="s">
        <v>112</v>
      </c>
      <c r="D64" s="243">
        <v>4673000</v>
      </c>
      <c r="E64" s="528">
        <v>51.6</v>
      </c>
      <c r="F64" s="528">
        <v>110.19</v>
      </c>
      <c r="G64" s="243">
        <v>0</v>
      </c>
      <c r="H64" s="528">
        <v>0</v>
      </c>
      <c r="I64" s="528">
        <v>0</v>
      </c>
      <c r="J64" s="38">
        <v>9931000</v>
      </c>
      <c r="K64" s="528">
        <v>78.02</v>
      </c>
      <c r="L64" s="528">
        <v>109.66</v>
      </c>
      <c r="M64" s="528">
        <v>234.18</v>
      </c>
      <c r="N64" s="528">
        <v>10.51</v>
      </c>
      <c r="O64" s="528">
        <v>9.24</v>
      </c>
      <c r="P64" s="528">
        <v>9.66</v>
      </c>
      <c r="Q64" s="528">
        <v>0.38</v>
      </c>
      <c r="R64" s="528">
        <v>18.850000000000001</v>
      </c>
      <c r="S64" s="528">
        <v>0</v>
      </c>
      <c r="T64" s="528">
        <v>51.36</v>
      </c>
      <c r="U64" s="38">
        <v>974000</v>
      </c>
      <c r="V64" s="528">
        <v>7.65</v>
      </c>
      <c r="W64" s="528">
        <v>10.75</v>
      </c>
      <c r="X64" s="528">
        <v>22.97</v>
      </c>
      <c r="Y64" s="528">
        <v>0</v>
      </c>
      <c r="Z64" s="528">
        <v>0</v>
      </c>
      <c r="AA64" s="528">
        <v>15.94</v>
      </c>
      <c r="AB64" s="528">
        <v>0</v>
      </c>
      <c r="AC64" s="528">
        <v>0</v>
      </c>
      <c r="AD64" s="528">
        <v>0</v>
      </c>
      <c r="AE64" s="528">
        <v>0</v>
      </c>
      <c r="AF64" s="528">
        <v>39.97</v>
      </c>
      <c r="AG64" s="528">
        <v>3.13</v>
      </c>
      <c r="AH64" s="528">
        <v>40.93</v>
      </c>
      <c r="AI64" s="38">
        <v>15578000</v>
      </c>
      <c r="AJ64" s="528">
        <v>172.01</v>
      </c>
      <c r="AK64" s="528">
        <v>367.34</v>
      </c>
      <c r="AL64" s="38">
        <v>12728000</v>
      </c>
      <c r="AM64" s="38">
        <v>12198000</v>
      </c>
      <c r="AN64" s="528">
        <v>4.34</v>
      </c>
      <c r="AO64" s="528">
        <v>6.71</v>
      </c>
      <c r="AP64" s="528">
        <v>6.81</v>
      </c>
      <c r="AQ64" s="528">
        <v>140.54</v>
      </c>
      <c r="AR64" s="528">
        <v>136.81</v>
      </c>
      <c r="AS64" s="528">
        <v>2.73</v>
      </c>
      <c r="AT64" s="91"/>
    </row>
    <row r="65" spans="1:46" ht="20.100000000000001" customHeight="1" x14ac:dyDescent="0.2">
      <c r="A65" s="251">
        <v>1469</v>
      </c>
      <c r="B65" s="241" t="s">
        <v>4</v>
      </c>
      <c r="C65" s="241" t="s">
        <v>198</v>
      </c>
      <c r="D65" s="243">
        <v>20316000</v>
      </c>
      <c r="E65" s="528">
        <v>36.21</v>
      </c>
      <c r="F65" s="528">
        <v>65.27</v>
      </c>
      <c r="G65" s="243">
        <v>0</v>
      </c>
      <c r="H65" s="528">
        <v>0</v>
      </c>
      <c r="I65" s="528">
        <v>0</v>
      </c>
      <c r="J65" s="38">
        <v>47530000</v>
      </c>
      <c r="K65" s="528">
        <v>72.41</v>
      </c>
      <c r="L65" s="528">
        <v>84.71</v>
      </c>
      <c r="M65" s="528">
        <v>152.71</v>
      </c>
      <c r="N65" s="528">
        <v>8.5</v>
      </c>
      <c r="O65" s="528">
        <v>9.6</v>
      </c>
      <c r="P65" s="528">
        <v>18.93</v>
      </c>
      <c r="Q65" s="528">
        <v>15.05</v>
      </c>
      <c r="R65" s="528">
        <v>5.58</v>
      </c>
      <c r="S65" s="528">
        <v>0</v>
      </c>
      <c r="T65" s="528">
        <v>42.34</v>
      </c>
      <c r="U65" s="38">
        <v>4324000</v>
      </c>
      <c r="V65" s="528">
        <v>6.59</v>
      </c>
      <c r="W65" s="528">
        <v>7.71</v>
      </c>
      <c r="X65" s="528">
        <v>13.89</v>
      </c>
      <c r="Y65" s="528">
        <v>0</v>
      </c>
      <c r="Z65" s="528">
        <v>0</v>
      </c>
      <c r="AA65" s="528">
        <v>91.88</v>
      </c>
      <c r="AB65" s="528">
        <v>0</v>
      </c>
      <c r="AC65" s="528">
        <v>0</v>
      </c>
      <c r="AD65" s="528">
        <v>0</v>
      </c>
      <c r="AE65" s="528">
        <v>0</v>
      </c>
      <c r="AF65" s="528">
        <v>0</v>
      </c>
      <c r="AG65" s="528">
        <v>8.11</v>
      </c>
      <c r="AH65" s="528">
        <v>0</v>
      </c>
      <c r="AI65" s="38">
        <v>72170000</v>
      </c>
      <c r="AJ65" s="528">
        <v>128.63</v>
      </c>
      <c r="AK65" s="528">
        <v>231.88</v>
      </c>
      <c r="AL65" s="38">
        <v>65640000</v>
      </c>
      <c r="AM65" s="38">
        <v>64247000</v>
      </c>
      <c r="AN65" s="528">
        <v>2.17</v>
      </c>
      <c r="AO65" s="528">
        <v>5.26</v>
      </c>
      <c r="AP65" s="528">
        <v>5.17</v>
      </c>
      <c r="AQ65" s="528">
        <v>116.99</v>
      </c>
      <c r="AR65" s="528">
        <v>110.07</v>
      </c>
      <c r="AS65" s="528">
        <v>6.29</v>
      </c>
      <c r="AT65" s="184"/>
    </row>
    <row r="66" spans="1:46" ht="20.100000000000001" customHeight="1" x14ac:dyDescent="0.2">
      <c r="A66" s="251">
        <v>1584</v>
      </c>
      <c r="B66" s="241" t="s">
        <v>100</v>
      </c>
      <c r="C66" s="241" t="s">
        <v>112</v>
      </c>
      <c r="D66" s="243">
        <v>20462000</v>
      </c>
      <c r="E66" s="528">
        <v>50.87</v>
      </c>
      <c r="F66" s="528">
        <v>102.84</v>
      </c>
      <c r="G66" s="243">
        <v>0</v>
      </c>
      <c r="H66" s="528">
        <v>0</v>
      </c>
      <c r="I66" s="528">
        <v>0</v>
      </c>
      <c r="J66" s="38">
        <v>31530000</v>
      </c>
      <c r="K66" s="528">
        <v>83.14</v>
      </c>
      <c r="L66" s="528">
        <v>78.39</v>
      </c>
      <c r="M66" s="528">
        <v>158.47</v>
      </c>
      <c r="N66" s="528">
        <v>10.52</v>
      </c>
      <c r="O66" s="528">
        <v>9.24</v>
      </c>
      <c r="P66" s="528">
        <v>9.66</v>
      </c>
      <c r="Q66" s="528">
        <v>0.38</v>
      </c>
      <c r="R66" s="528">
        <v>18.850000000000001</v>
      </c>
      <c r="S66" s="528">
        <v>0</v>
      </c>
      <c r="T66" s="528">
        <v>51.36</v>
      </c>
      <c r="U66" s="38">
        <v>3372000</v>
      </c>
      <c r="V66" s="528">
        <v>8.89</v>
      </c>
      <c r="W66" s="528">
        <v>8.3800000000000008</v>
      </c>
      <c r="X66" s="528">
        <v>16.95</v>
      </c>
      <c r="Y66" s="528">
        <v>8.39</v>
      </c>
      <c r="Z66" s="528">
        <v>0</v>
      </c>
      <c r="AA66" s="528">
        <v>14.59</v>
      </c>
      <c r="AB66" s="528">
        <v>0</v>
      </c>
      <c r="AC66" s="528">
        <v>0</v>
      </c>
      <c r="AD66" s="528">
        <v>0</v>
      </c>
      <c r="AE66" s="528">
        <v>0</v>
      </c>
      <c r="AF66" s="528">
        <v>36.68</v>
      </c>
      <c r="AG66" s="528">
        <v>2.89</v>
      </c>
      <c r="AH66" s="528">
        <v>37.450000000000003</v>
      </c>
      <c r="AI66" s="38">
        <v>55364000</v>
      </c>
      <c r="AJ66" s="528">
        <v>137.63999999999999</v>
      </c>
      <c r="AK66" s="528">
        <v>278.27</v>
      </c>
      <c r="AL66" s="38">
        <v>37924000</v>
      </c>
      <c r="AM66" s="38">
        <v>38537000</v>
      </c>
      <c r="AN66" s="528">
        <v>-1.59</v>
      </c>
      <c r="AO66" s="528">
        <v>3.62</v>
      </c>
      <c r="AP66" s="528">
        <v>3.62</v>
      </c>
      <c r="AQ66" s="528">
        <v>94.28</v>
      </c>
      <c r="AR66" s="528">
        <v>90.23</v>
      </c>
      <c r="AS66" s="528">
        <v>4.49</v>
      </c>
      <c r="AT66" s="91"/>
    </row>
    <row r="67" spans="1:46" ht="20.100000000000001" customHeight="1" x14ac:dyDescent="0.2">
      <c r="A67" s="251">
        <v>1214</v>
      </c>
      <c r="B67" s="241" t="s">
        <v>205</v>
      </c>
      <c r="C67" s="241" t="s">
        <v>467</v>
      </c>
      <c r="D67" s="243">
        <v>18949000</v>
      </c>
      <c r="E67" s="528">
        <v>53.32</v>
      </c>
      <c r="F67" s="528">
        <v>91.35</v>
      </c>
      <c r="G67" s="243">
        <v>0</v>
      </c>
      <c r="H67" s="528">
        <v>0</v>
      </c>
      <c r="I67" s="528">
        <v>0</v>
      </c>
      <c r="J67" s="38">
        <v>21792000</v>
      </c>
      <c r="K67" s="528">
        <v>67.5</v>
      </c>
      <c r="L67" s="528">
        <v>61.32</v>
      </c>
      <c r="M67" s="528">
        <v>105.05</v>
      </c>
      <c r="N67" s="528">
        <v>6.04</v>
      </c>
      <c r="O67" s="528">
        <v>8.33</v>
      </c>
      <c r="P67" s="528">
        <v>20.23</v>
      </c>
      <c r="Q67" s="528">
        <v>6.03</v>
      </c>
      <c r="R67" s="528">
        <v>19.559999999999999</v>
      </c>
      <c r="S67" s="528">
        <v>0</v>
      </c>
      <c r="T67" s="528">
        <v>39.82</v>
      </c>
      <c r="U67" s="38">
        <v>1088000</v>
      </c>
      <c r="V67" s="528">
        <v>3.37</v>
      </c>
      <c r="W67" s="528">
        <v>3.06</v>
      </c>
      <c r="X67" s="528">
        <v>5.24</v>
      </c>
      <c r="Y67" s="528">
        <v>99.97</v>
      </c>
      <c r="Z67" s="528">
        <v>0</v>
      </c>
      <c r="AA67" s="528">
        <v>0</v>
      </c>
      <c r="AB67" s="528">
        <v>0</v>
      </c>
      <c r="AC67" s="528">
        <v>0</v>
      </c>
      <c r="AD67" s="528">
        <v>0</v>
      </c>
      <c r="AE67" s="528">
        <v>0</v>
      </c>
      <c r="AF67" s="528">
        <v>0</v>
      </c>
      <c r="AG67" s="528">
        <v>0</v>
      </c>
      <c r="AH67" s="528">
        <v>0</v>
      </c>
      <c r="AI67" s="38">
        <v>41829000</v>
      </c>
      <c r="AJ67" s="528">
        <v>117.7</v>
      </c>
      <c r="AK67" s="528">
        <v>201.64</v>
      </c>
      <c r="AL67" s="38">
        <v>32286000</v>
      </c>
      <c r="AM67" s="38">
        <v>32713000</v>
      </c>
      <c r="AN67" s="528">
        <v>-1.31</v>
      </c>
      <c r="AO67" s="528">
        <v>4.5999999999999996</v>
      </c>
      <c r="AP67" s="528">
        <v>4.5599999999999996</v>
      </c>
      <c r="AQ67" s="528">
        <v>90.85</v>
      </c>
      <c r="AR67" s="528">
        <v>87.96</v>
      </c>
      <c r="AS67" s="528">
        <v>3.29</v>
      </c>
      <c r="AT67" s="184"/>
    </row>
    <row r="68" spans="1:46" ht="20.100000000000001" customHeight="1" x14ac:dyDescent="0.2">
      <c r="A68" s="251">
        <v>1441</v>
      </c>
      <c r="B68" s="241" t="s">
        <v>75</v>
      </c>
      <c r="C68" s="241" t="s">
        <v>198</v>
      </c>
      <c r="D68" s="243">
        <v>1918000</v>
      </c>
      <c r="E68" s="528">
        <v>35.93</v>
      </c>
      <c r="F68" s="528">
        <v>65.94</v>
      </c>
      <c r="G68" s="243">
        <v>0</v>
      </c>
      <c r="H68" s="528">
        <v>0</v>
      </c>
      <c r="I68" s="528">
        <v>0</v>
      </c>
      <c r="J68" s="38">
        <v>6872000</v>
      </c>
      <c r="K68" s="528">
        <v>65.959999999999994</v>
      </c>
      <c r="L68" s="528">
        <v>128.75</v>
      </c>
      <c r="M68" s="528">
        <v>236.25</v>
      </c>
      <c r="N68" s="528">
        <v>9.2799999999999994</v>
      </c>
      <c r="O68" s="528">
        <v>13.06</v>
      </c>
      <c r="P68" s="528">
        <v>16.809999999999999</v>
      </c>
      <c r="Q68" s="528">
        <v>13.44</v>
      </c>
      <c r="R68" s="528">
        <v>2.83</v>
      </c>
      <c r="S68" s="528">
        <v>0</v>
      </c>
      <c r="T68" s="528">
        <v>44.59</v>
      </c>
      <c r="U68" s="38">
        <v>789000</v>
      </c>
      <c r="V68" s="528">
        <v>7.57</v>
      </c>
      <c r="W68" s="528">
        <v>14.78</v>
      </c>
      <c r="X68" s="528">
        <v>27.12</v>
      </c>
      <c r="Y68" s="528">
        <v>0</v>
      </c>
      <c r="Z68" s="528">
        <v>0</v>
      </c>
      <c r="AA68" s="528">
        <v>97.6</v>
      </c>
      <c r="AB68" s="528">
        <v>0</v>
      </c>
      <c r="AC68" s="528">
        <v>0</v>
      </c>
      <c r="AD68" s="528">
        <v>0</v>
      </c>
      <c r="AE68" s="528">
        <v>0</v>
      </c>
      <c r="AF68" s="528">
        <v>0</v>
      </c>
      <c r="AG68" s="528">
        <v>2.36</v>
      </c>
      <c r="AH68" s="528">
        <v>0</v>
      </c>
      <c r="AI68" s="38">
        <v>9579000</v>
      </c>
      <c r="AJ68" s="528">
        <v>179.46</v>
      </c>
      <c r="AK68" s="528">
        <v>329.31</v>
      </c>
      <c r="AL68" s="38">
        <v>10419000</v>
      </c>
      <c r="AM68" s="38">
        <v>9866000</v>
      </c>
      <c r="AN68" s="528">
        <v>5.61</v>
      </c>
      <c r="AO68" s="528">
        <v>3.51</v>
      </c>
      <c r="AP68" s="528">
        <v>3.29</v>
      </c>
      <c r="AQ68" s="528">
        <v>195.2</v>
      </c>
      <c r="AR68" s="528">
        <v>174.15</v>
      </c>
      <c r="AS68" s="528">
        <v>12.09</v>
      </c>
      <c r="AT68" s="184"/>
    </row>
    <row r="69" spans="1:46" ht="20.100000000000001" customHeight="1" x14ac:dyDescent="0.2">
      <c r="A69" s="251">
        <v>1186</v>
      </c>
      <c r="B69" s="241" t="s">
        <v>7</v>
      </c>
      <c r="C69" s="241" t="s">
        <v>627</v>
      </c>
      <c r="D69" s="243">
        <v>1131000</v>
      </c>
      <c r="E69" s="528">
        <v>33.119999999999997</v>
      </c>
      <c r="F69" s="528">
        <v>71.400000000000006</v>
      </c>
      <c r="G69" s="243">
        <v>0</v>
      </c>
      <c r="H69" s="528">
        <v>0</v>
      </c>
      <c r="I69" s="528">
        <v>0</v>
      </c>
      <c r="J69" s="38">
        <v>3145000</v>
      </c>
      <c r="K69" s="528">
        <v>60.53</v>
      </c>
      <c r="L69" s="528">
        <v>92.09</v>
      </c>
      <c r="M69" s="528">
        <v>198.55</v>
      </c>
      <c r="N69" s="528">
        <v>2.91</v>
      </c>
      <c r="O69" s="528">
        <v>2.37</v>
      </c>
      <c r="P69" s="528">
        <v>24.11</v>
      </c>
      <c r="Q69" s="528">
        <v>17.3</v>
      </c>
      <c r="R69" s="528">
        <v>22.4</v>
      </c>
      <c r="S69" s="528">
        <v>0</v>
      </c>
      <c r="T69" s="528">
        <v>30.9</v>
      </c>
      <c r="U69" s="38">
        <v>580000</v>
      </c>
      <c r="V69" s="528">
        <v>11.16</v>
      </c>
      <c r="W69" s="528">
        <v>16.98</v>
      </c>
      <c r="X69" s="528">
        <v>36.619999999999997</v>
      </c>
      <c r="Y69" s="528">
        <v>0</v>
      </c>
      <c r="Z69" s="528">
        <v>5.17</v>
      </c>
      <c r="AA69" s="528">
        <v>10.130000000000001</v>
      </c>
      <c r="AB69" s="528">
        <v>0</v>
      </c>
      <c r="AC69" s="528">
        <v>0</v>
      </c>
      <c r="AD69" s="528">
        <v>0</v>
      </c>
      <c r="AE69" s="528">
        <v>3.19</v>
      </c>
      <c r="AF69" s="528">
        <v>14.43</v>
      </c>
      <c r="AG69" s="528">
        <v>67.11</v>
      </c>
      <c r="AH69" s="528">
        <v>0</v>
      </c>
      <c r="AI69" s="38">
        <v>4856000</v>
      </c>
      <c r="AJ69" s="528">
        <v>142.19</v>
      </c>
      <c r="AK69" s="528">
        <v>306.57</v>
      </c>
      <c r="AL69" s="38">
        <v>5196000</v>
      </c>
      <c r="AM69" s="38">
        <v>5136000</v>
      </c>
      <c r="AN69" s="528">
        <v>1.17</v>
      </c>
      <c r="AO69" s="528">
        <v>5.84</v>
      </c>
      <c r="AP69" s="528">
        <v>6.15</v>
      </c>
      <c r="AQ69" s="528">
        <v>152.13999999999999</v>
      </c>
      <c r="AR69" s="528">
        <v>144.16</v>
      </c>
      <c r="AS69" s="528">
        <v>5.54</v>
      </c>
      <c r="AT69" s="184"/>
    </row>
    <row r="70" spans="1:46" ht="20.100000000000001" customHeight="1" x14ac:dyDescent="0.2">
      <c r="A70" s="251">
        <v>1563</v>
      </c>
      <c r="B70" s="241" t="s">
        <v>64</v>
      </c>
      <c r="C70" s="241" t="s">
        <v>627</v>
      </c>
      <c r="D70" s="243">
        <v>2787000</v>
      </c>
      <c r="E70" s="528">
        <v>15.89</v>
      </c>
      <c r="F70" s="528">
        <v>33.14</v>
      </c>
      <c r="G70" s="243">
        <v>4278000</v>
      </c>
      <c r="H70" s="528">
        <v>0</v>
      </c>
      <c r="I70" s="528">
        <v>0</v>
      </c>
      <c r="J70" s="38">
        <v>15508000</v>
      </c>
      <c r="K70" s="528">
        <v>61.95</v>
      </c>
      <c r="L70" s="528">
        <v>88.42</v>
      </c>
      <c r="M70" s="528">
        <v>184.41</v>
      </c>
      <c r="N70" s="528">
        <v>2.73</v>
      </c>
      <c r="O70" s="528">
        <v>2.23</v>
      </c>
      <c r="P70" s="528">
        <v>23.48</v>
      </c>
      <c r="Q70" s="528">
        <v>16.850000000000001</v>
      </c>
      <c r="R70" s="528">
        <v>21.85</v>
      </c>
      <c r="S70" s="528">
        <v>0</v>
      </c>
      <c r="T70" s="528">
        <v>32.86</v>
      </c>
      <c r="U70" s="38">
        <v>3959000</v>
      </c>
      <c r="V70" s="528">
        <v>15.81</v>
      </c>
      <c r="W70" s="528">
        <v>22.57</v>
      </c>
      <c r="X70" s="528">
        <v>47.08</v>
      </c>
      <c r="Y70" s="528">
        <v>0</v>
      </c>
      <c r="Z70" s="528">
        <v>5.05</v>
      </c>
      <c r="AA70" s="528">
        <v>8.52</v>
      </c>
      <c r="AB70" s="528">
        <v>0</v>
      </c>
      <c r="AC70" s="528">
        <v>0</v>
      </c>
      <c r="AD70" s="528">
        <v>0</v>
      </c>
      <c r="AE70" s="528">
        <v>10.27</v>
      </c>
      <c r="AF70" s="528">
        <v>19.3</v>
      </c>
      <c r="AG70" s="528">
        <v>56.87</v>
      </c>
      <c r="AH70" s="528">
        <v>0</v>
      </c>
      <c r="AI70" s="38">
        <v>26532000</v>
      </c>
      <c r="AJ70" s="528">
        <v>151.27000000000001</v>
      </c>
      <c r="AK70" s="528">
        <v>315.5</v>
      </c>
      <c r="AL70" s="38">
        <v>25035000</v>
      </c>
      <c r="AM70" s="38">
        <v>25021000</v>
      </c>
      <c r="AN70" s="528">
        <v>0.06</v>
      </c>
      <c r="AO70" s="528">
        <v>7.14</v>
      </c>
      <c r="AP70" s="528">
        <v>6.91</v>
      </c>
      <c r="AQ70" s="528">
        <v>142.74</v>
      </c>
      <c r="AR70" s="528">
        <v>136.36000000000001</v>
      </c>
      <c r="AS70" s="528">
        <v>4.68</v>
      </c>
      <c r="AT70" s="184"/>
    </row>
    <row r="71" spans="1:46" ht="20.100000000000001" customHeight="1" x14ac:dyDescent="0.2">
      <c r="A71" s="251">
        <v>1583</v>
      </c>
      <c r="B71" s="241" t="s">
        <v>101</v>
      </c>
      <c r="C71" s="241" t="s">
        <v>817</v>
      </c>
      <c r="D71" s="243">
        <v>0</v>
      </c>
      <c r="E71" s="528">
        <v>0</v>
      </c>
      <c r="F71" s="528">
        <v>0</v>
      </c>
      <c r="G71" s="243">
        <v>0</v>
      </c>
      <c r="H71" s="528">
        <v>0</v>
      </c>
      <c r="I71" s="528">
        <v>0</v>
      </c>
      <c r="J71" s="38">
        <v>0</v>
      </c>
      <c r="K71" s="528">
        <v>0</v>
      </c>
      <c r="L71" s="528">
        <v>0</v>
      </c>
      <c r="M71" s="528">
        <v>0</v>
      </c>
      <c r="N71" s="528">
        <v>0</v>
      </c>
      <c r="O71" s="528">
        <v>0</v>
      </c>
      <c r="P71" s="528">
        <v>0</v>
      </c>
      <c r="Q71" s="528">
        <v>0</v>
      </c>
      <c r="R71" s="528">
        <v>0</v>
      </c>
      <c r="S71" s="528">
        <v>0</v>
      </c>
      <c r="T71" s="528">
        <v>0</v>
      </c>
      <c r="U71" s="38">
        <v>0</v>
      </c>
      <c r="V71" s="528">
        <v>0</v>
      </c>
      <c r="W71" s="528">
        <v>0</v>
      </c>
      <c r="X71" s="528">
        <v>0</v>
      </c>
      <c r="Y71" s="528">
        <v>0</v>
      </c>
      <c r="Z71" s="528">
        <v>0</v>
      </c>
      <c r="AA71" s="528">
        <v>0</v>
      </c>
      <c r="AB71" s="528">
        <v>0</v>
      </c>
      <c r="AC71" s="528">
        <v>0</v>
      </c>
      <c r="AD71" s="528">
        <v>0</v>
      </c>
      <c r="AE71" s="528">
        <v>0</v>
      </c>
      <c r="AF71" s="528">
        <v>0</v>
      </c>
      <c r="AG71" s="528">
        <v>0</v>
      </c>
      <c r="AH71" s="528">
        <v>0</v>
      </c>
      <c r="AI71" s="38">
        <v>0</v>
      </c>
      <c r="AJ71" s="528">
        <v>0</v>
      </c>
      <c r="AK71" s="528">
        <v>0</v>
      </c>
      <c r="AL71" s="38">
        <v>110267000</v>
      </c>
      <c r="AM71" s="38">
        <v>113903000</v>
      </c>
      <c r="AN71" s="528">
        <v>-3.19</v>
      </c>
      <c r="AO71" s="528">
        <v>6.85</v>
      </c>
      <c r="AP71" s="528">
        <v>7.75</v>
      </c>
      <c r="AQ71" s="528">
        <v>96.48</v>
      </c>
      <c r="AR71" s="528">
        <v>104.85</v>
      </c>
      <c r="AS71" s="528">
        <v>-7.98</v>
      </c>
      <c r="AT71" s="184"/>
    </row>
    <row r="72" spans="1:46" ht="35.25" customHeight="1" x14ac:dyDescent="0.2">
      <c r="A72" s="251">
        <v>1194</v>
      </c>
      <c r="B72" s="241" t="s">
        <v>76</v>
      </c>
      <c r="C72" s="241" t="s">
        <v>536</v>
      </c>
      <c r="D72" s="243">
        <v>46413000</v>
      </c>
      <c r="E72" s="528">
        <v>51.34</v>
      </c>
      <c r="F72" s="528">
        <v>106.35</v>
      </c>
      <c r="G72" s="243">
        <v>0</v>
      </c>
      <c r="H72" s="528">
        <v>0</v>
      </c>
      <c r="I72" s="528">
        <v>0</v>
      </c>
      <c r="J72" s="38">
        <v>122641000</v>
      </c>
      <c r="K72" s="528">
        <v>56.82</v>
      </c>
      <c r="L72" s="528">
        <v>135.66</v>
      </c>
      <c r="M72" s="528">
        <v>281.01</v>
      </c>
      <c r="N72" s="528">
        <v>9.3000000000000007</v>
      </c>
      <c r="O72" s="528">
        <v>10.46</v>
      </c>
      <c r="P72" s="528">
        <v>22.09</v>
      </c>
      <c r="Q72" s="528">
        <v>6.98</v>
      </c>
      <c r="R72" s="528">
        <v>27.19</v>
      </c>
      <c r="S72" s="528">
        <v>1.1599999999999999</v>
      </c>
      <c r="T72" s="528">
        <v>22.81</v>
      </c>
      <c r="U72" s="38">
        <v>4890000</v>
      </c>
      <c r="V72" s="528">
        <v>2.27</v>
      </c>
      <c r="W72" s="528">
        <v>5.41</v>
      </c>
      <c r="X72" s="528">
        <v>11.2</v>
      </c>
      <c r="Y72" s="528">
        <v>0</v>
      </c>
      <c r="Z72" s="528">
        <v>0</v>
      </c>
      <c r="AA72" s="528">
        <v>42.7</v>
      </c>
      <c r="AB72" s="528">
        <v>0</v>
      </c>
      <c r="AC72" s="528">
        <v>0</v>
      </c>
      <c r="AD72" s="528">
        <v>0</v>
      </c>
      <c r="AE72" s="528">
        <v>14.6</v>
      </c>
      <c r="AF72" s="528">
        <v>0</v>
      </c>
      <c r="AG72" s="528">
        <v>42.7</v>
      </c>
      <c r="AH72" s="528">
        <v>0</v>
      </c>
      <c r="AI72" s="38">
        <v>173944000</v>
      </c>
      <c r="AJ72" s="528">
        <v>192.41</v>
      </c>
      <c r="AK72" s="528">
        <v>398.56</v>
      </c>
      <c r="AL72" s="38">
        <v>215825000</v>
      </c>
      <c r="AM72" s="38">
        <v>219585000</v>
      </c>
      <c r="AN72" s="528">
        <v>-1.71</v>
      </c>
      <c r="AO72" s="528">
        <v>10.25</v>
      </c>
      <c r="AP72" s="528">
        <v>10.98</v>
      </c>
      <c r="AQ72" s="528">
        <v>238.74</v>
      </c>
      <c r="AR72" s="528">
        <v>245.19</v>
      </c>
      <c r="AS72" s="528">
        <v>-2.63</v>
      </c>
      <c r="AT72" s="184"/>
    </row>
    <row r="73" spans="1:46" ht="20.100000000000001" customHeight="1" x14ac:dyDescent="0.2">
      <c r="A73" s="761">
        <v>1516</v>
      </c>
      <c r="B73" s="511" t="s">
        <v>77</v>
      </c>
      <c r="C73" s="511" t="s">
        <v>112</v>
      </c>
      <c r="D73" s="513">
        <v>2183000</v>
      </c>
      <c r="E73" s="656">
        <v>52.98</v>
      </c>
      <c r="F73" s="656">
        <v>105.97</v>
      </c>
      <c r="G73" s="513">
        <v>0</v>
      </c>
      <c r="H73" s="656">
        <v>0</v>
      </c>
      <c r="I73" s="656">
        <v>0</v>
      </c>
      <c r="J73" s="515">
        <v>4703000</v>
      </c>
      <c r="K73" s="656">
        <v>66.09</v>
      </c>
      <c r="L73" s="656">
        <v>114.14</v>
      </c>
      <c r="M73" s="656">
        <v>228.29</v>
      </c>
      <c r="N73" s="656">
        <v>10.39</v>
      </c>
      <c r="O73" s="656">
        <v>9.1300000000000008</v>
      </c>
      <c r="P73" s="656">
        <v>9.5399999999999991</v>
      </c>
      <c r="Q73" s="656">
        <v>0.37</v>
      </c>
      <c r="R73" s="656">
        <v>19.84</v>
      </c>
      <c r="S73" s="656">
        <v>0</v>
      </c>
      <c r="T73" s="656">
        <v>50.73</v>
      </c>
      <c r="U73" s="515">
        <v>283000</v>
      </c>
      <c r="V73" s="656">
        <v>3.98</v>
      </c>
      <c r="W73" s="991">
        <v>6.87</v>
      </c>
      <c r="X73" s="991" t="s">
        <v>1587</v>
      </c>
      <c r="Y73" s="656">
        <v>0</v>
      </c>
      <c r="Z73" s="656">
        <v>0</v>
      </c>
      <c r="AA73" s="656">
        <v>25.66</v>
      </c>
      <c r="AB73" s="656">
        <v>0</v>
      </c>
      <c r="AC73" s="656">
        <v>0</v>
      </c>
      <c r="AD73" s="656">
        <v>4.8</v>
      </c>
      <c r="AE73" s="656">
        <v>0</v>
      </c>
      <c r="AF73" s="656">
        <v>64.34</v>
      </c>
      <c r="AG73" s="656">
        <v>5.09</v>
      </c>
      <c r="AH73" s="656">
        <v>0</v>
      </c>
      <c r="AI73" s="515">
        <v>7169000</v>
      </c>
      <c r="AJ73" s="656">
        <v>174</v>
      </c>
      <c r="AK73" s="656">
        <v>347.99</v>
      </c>
      <c r="AL73" s="515">
        <v>7116000</v>
      </c>
      <c r="AM73" s="515">
        <v>11532000</v>
      </c>
      <c r="AN73" s="656">
        <v>-38.29</v>
      </c>
      <c r="AO73" s="656">
        <v>8.43</v>
      </c>
      <c r="AP73" s="656">
        <v>7.36</v>
      </c>
      <c r="AQ73" s="656">
        <v>172.71</v>
      </c>
      <c r="AR73" s="656">
        <v>138.91</v>
      </c>
      <c r="AS73" s="656">
        <v>24.33</v>
      </c>
      <c r="AT73" s="184"/>
    </row>
    <row r="74" spans="1:46" ht="20.100000000000001" customHeight="1" x14ac:dyDescent="0.2">
      <c r="A74" s="251">
        <v>1201</v>
      </c>
      <c r="B74" s="241" t="s">
        <v>78</v>
      </c>
      <c r="C74" s="241" t="s">
        <v>817</v>
      </c>
      <c r="D74" s="243">
        <v>0</v>
      </c>
      <c r="E74" s="528">
        <v>0</v>
      </c>
      <c r="F74" s="528">
        <v>0</v>
      </c>
      <c r="G74" s="243">
        <v>0</v>
      </c>
      <c r="H74" s="528">
        <v>0</v>
      </c>
      <c r="I74" s="528">
        <v>0</v>
      </c>
      <c r="J74" s="38">
        <v>0</v>
      </c>
      <c r="K74" s="528">
        <v>0</v>
      </c>
      <c r="L74" s="528">
        <v>0</v>
      </c>
      <c r="M74" s="528">
        <v>0</v>
      </c>
      <c r="N74" s="528">
        <v>0</v>
      </c>
      <c r="O74" s="528">
        <v>0</v>
      </c>
      <c r="P74" s="528">
        <v>0</v>
      </c>
      <c r="Q74" s="528">
        <v>0</v>
      </c>
      <c r="R74" s="528">
        <v>0</v>
      </c>
      <c r="S74" s="528">
        <v>0</v>
      </c>
      <c r="T74" s="528">
        <v>0</v>
      </c>
      <c r="U74" s="38">
        <v>0</v>
      </c>
      <c r="V74" s="528">
        <v>0</v>
      </c>
      <c r="W74" s="528">
        <v>0</v>
      </c>
      <c r="X74" s="528">
        <v>0</v>
      </c>
      <c r="Y74" s="528">
        <v>0</v>
      </c>
      <c r="Z74" s="528">
        <v>0</v>
      </c>
      <c r="AA74" s="528">
        <v>0</v>
      </c>
      <c r="AB74" s="528">
        <v>0</v>
      </c>
      <c r="AC74" s="528">
        <v>0</v>
      </c>
      <c r="AD74" s="528">
        <v>0</v>
      </c>
      <c r="AE74" s="528">
        <v>0</v>
      </c>
      <c r="AF74" s="528">
        <v>0</v>
      </c>
      <c r="AG74" s="528">
        <v>0</v>
      </c>
      <c r="AH74" s="528">
        <v>0</v>
      </c>
      <c r="AI74" s="38">
        <v>0</v>
      </c>
      <c r="AJ74" s="528">
        <v>0</v>
      </c>
      <c r="AK74" s="528">
        <v>0</v>
      </c>
      <c r="AL74" s="38">
        <v>11386000</v>
      </c>
      <c r="AM74" s="38">
        <v>10931000</v>
      </c>
      <c r="AN74" s="528">
        <v>4.16</v>
      </c>
      <c r="AO74" s="528">
        <v>4.3499999999999996</v>
      </c>
      <c r="AP74" s="528">
        <v>4.42</v>
      </c>
      <c r="AQ74" s="528">
        <v>103.48</v>
      </c>
      <c r="AR74" s="528">
        <v>101.13</v>
      </c>
      <c r="AS74" s="528">
        <v>2.3199999999999998</v>
      </c>
      <c r="AT74" s="184"/>
    </row>
    <row r="75" spans="1:46" ht="20.100000000000001" customHeight="1" x14ac:dyDescent="0.2">
      <c r="A75" s="251">
        <v>1430</v>
      </c>
      <c r="B75" s="241" t="s">
        <v>79</v>
      </c>
      <c r="C75" s="241" t="s">
        <v>112</v>
      </c>
      <c r="D75" s="243">
        <v>21633000</v>
      </c>
      <c r="E75" s="528">
        <v>39.880000000000003</v>
      </c>
      <c r="F75" s="528">
        <v>89.35</v>
      </c>
      <c r="G75" s="243">
        <v>872000</v>
      </c>
      <c r="H75" s="528">
        <v>0</v>
      </c>
      <c r="I75" s="528">
        <v>0</v>
      </c>
      <c r="J75" s="38">
        <v>51804000</v>
      </c>
      <c r="K75" s="528">
        <v>84.98</v>
      </c>
      <c r="L75" s="528">
        <v>95.5</v>
      </c>
      <c r="M75" s="528">
        <v>213.96</v>
      </c>
      <c r="N75" s="528">
        <v>10.31</v>
      </c>
      <c r="O75" s="528">
        <v>9.06</v>
      </c>
      <c r="P75" s="528">
        <v>11.41</v>
      </c>
      <c r="Q75" s="528">
        <v>0.37</v>
      </c>
      <c r="R75" s="528">
        <v>18.489999999999998</v>
      </c>
      <c r="S75" s="528">
        <v>0</v>
      </c>
      <c r="T75" s="528">
        <v>50.36</v>
      </c>
      <c r="U75" s="38">
        <v>4437000</v>
      </c>
      <c r="V75" s="528">
        <v>7.28</v>
      </c>
      <c r="W75" s="528">
        <v>8.18</v>
      </c>
      <c r="X75" s="528">
        <v>18.329999999999998</v>
      </c>
      <c r="Y75" s="528">
        <v>10.199999999999999</v>
      </c>
      <c r="Z75" s="528">
        <v>0</v>
      </c>
      <c r="AA75" s="528">
        <v>17.899999999999999</v>
      </c>
      <c r="AB75" s="528">
        <v>0</v>
      </c>
      <c r="AC75" s="528">
        <v>0</v>
      </c>
      <c r="AD75" s="528">
        <v>0</v>
      </c>
      <c r="AE75" s="528">
        <v>0</v>
      </c>
      <c r="AF75" s="528">
        <v>22.37</v>
      </c>
      <c r="AG75" s="528">
        <v>3.55</v>
      </c>
      <c r="AH75" s="528">
        <v>45.99</v>
      </c>
      <c r="AI75" s="38">
        <v>78746000</v>
      </c>
      <c r="AJ75" s="528">
        <v>145.16999999999999</v>
      </c>
      <c r="AK75" s="528">
        <v>325.23</v>
      </c>
      <c r="AL75" s="38">
        <v>60957000</v>
      </c>
      <c r="AM75" s="38">
        <v>60624000</v>
      </c>
      <c r="AN75" s="528">
        <v>0.55000000000000004</v>
      </c>
      <c r="AO75" s="528">
        <v>5.21</v>
      </c>
      <c r="AP75" s="528">
        <v>5.6</v>
      </c>
      <c r="AQ75" s="528">
        <v>112.37</v>
      </c>
      <c r="AR75" s="528">
        <v>107.44</v>
      </c>
      <c r="AS75" s="528">
        <v>4.59</v>
      </c>
      <c r="AT75" s="184"/>
    </row>
    <row r="76" spans="1:46" ht="20.100000000000001" customHeight="1" x14ac:dyDescent="0.2">
      <c r="A76" s="251">
        <v>1176</v>
      </c>
      <c r="B76" s="241" t="s">
        <v>102</v>
      </c>
      <c r="C76" s="241" t="s">
        <v>112</v>
      </c>
      <c r="D76" s="243">
        <v>15164000</v>
      </c>
      <c r="E76" s="528">
        <v>55.42</v>
      </c>
      <c r="F76" s="528">
        <v>97.57</v>
      </c>
      <c r="G76" s="243">
        <v>0</v>
      </c>
      <c r="H76" s="528">
        <v>0</v>
      </c>
      <c r="I76" s="528">
        <v>0</v>
      </c>
      <c r="J76" s="38">
        <v>33002000</v>
      </c>
      <c r="K76" s="528">
        <v>88.44</v>
      </c>
      <c r="L76" s="528">
        <v>120.62</v>
      </c>
      <c r="M76" s="528">
        <v>212.35</v>
      </c>
      <c r="N76" s="528">
        <v>10.31</v>
      </c>
      <c r="O76" s="528">
        <v>9.06</v>
      </c>
      <c r="P76" s="528">
        <v>11.41</v>
      </c>
      <c r="Q76" s="528">
        <v>0.37</v>
      </c>
      <c r="R76" s="528">
        <v>18.489999999999998</v>
      </c>
      <c r="S76" s="528">
        <v>0</v>
      </c>
      <c r="T76" s="528">
        <v>50.36</v>
      </c>
      <c r="U76" s="38">
        <v>2535000</v>
      </c>
      <c r="V76" s="528">
        <v>6.79</v>
      </c>
      <c r="W76" s="528">
        <v>9.27</v>
      </c>
      <c r="X76" s="528">
        <v>16.309999999999999</v>
      </c>
      <c r="Y76" s="528">
        <v>0</v>
      </c>
      <c r="Z76" s="528">
        <v>0</v>
      </c>
      <c r="AA76" s="528">
        <v>19.89</v>
      </c>
      <c r="AB76" s="528">
        <v>0</v>
      </c>
      <c r="AC76" s="528">
        <v>0</v>
      </c>
      <c r="AD76" s="528">
        <v>0</v>
      </c>
      <c r="AE76" s="528">
        <v>0</v>
      </c>
      <c r="AF76" s="528">
        <v>24.89</v>
      </c>
      <c r="AG76" s="528">
        <v>3.97</v>
      </c>
      <c r="AH76" s="528">
        <v>51.25</v>
      </c>
      <c r="AI76" s="38">
        <v>50701000</v>
      </c>
      <c r="AJ76" s="528">
        <v>185.31</v>
      </c>
      <c r="AK76" s="528">
        <v>326.24</v>
      </c>
      <c r="AL76" s="38">
        <v>37317000</v>
      </c>
      <c r="AM76" s="38">
        <v>34869000</v>
      </c>
      <c r="AN76" s="528">
        <v>7.02</v>
      </c>
      <c r="AO76" s="528">
        <v>11.03</v>
      </c>
      <c r="AP76" s="528">
        <v>11.13</v>
      </c>
      <c r="AQ76" s="528">
        <v>136.38999999999999</v>
      </c>
      <c r="AR76" s="528">
        <v>132.44999999999999</v>
      </c>
      <c r="AS76" s="528">
        <v>2.97</v>
      </c>
      <c r="AT76" s="184"/>
    </row>
    <row r="77" spans="1:46" ht="20.100000000000001" customHeight="1" x14ac:dyDescent="0.2">
      <c r="A77" s="251">
        <v>1013</v>
      </c>
      <c r="B77" s="241" t="s">
        <v>1</v>
      </c>
      <c r="C77" s="241" t="s">
        <v>576</v>
      </c>
      <c r="D77" s="243">
        <v>0</v>
      </c>
      <c r="E77" s="528">
        <v>0</v>
      </c>
      <c r="F77" s="528">
        <v>0</v>
      </c>
      <c r="G77" s="243">
        <v>0</v>
      </c>
      <c r="H77" s="528">
        <v>0</v>
      </c>
      <c r="I77" s="528">
        <v>0</v>
      </c>
      <c r="J77" s="38">
        <v>3318000</v>
      </c>
      <c r="K77" s="528">
        <v>86.86</v>
      </c>
      <c r="L77" s="528">
        <v>113.74</v>
      </c>
      <c r="M77" s="528">
        <v>230.42</v>
      </c>
      <c r="N77" s="528">
        <v>6.38</v>
      </c>
      <c r="O77" s="528">
        <v>7.25</v>
      </c>
      <c r="P77" s="528">
        <v>22.08</v>
      </c>
      <c r="Q77" s="528">
        <v>14.29</v>
      </c>
      <c r="R77" s="528">
        <v>25.51</v>
      </c>
      <c r="S77" s="528">
        <v>0</v>
      </c>
      <c r="T77" s="528">
        <v>24.48</v>
      </c>
      <c r="U77" s="38">
        <v>34000</v>
      </c>
      <c r="V77" s="528">
        <v>0.89</v>
      </c>
      <c r="W77" s="528">
        <v>1.17</v>
      </c>
      <c r="X77" s="528">
        <v>2.36</v>
      </c>
      <c r="Y77" s="528">
        <v>0</v>
      </c>
      <c r="Z77" s="528">
        <v>0</v>
      </c>
      <c r="AA77" s="528">
        <v>0</v>
      </c>
      <c r="AB77" s="528">
        <v>0</v>
      </c>
      <c r="AC77" s="528">
        <v>0</v>
      </c>
      <c r="AD77" s="528">
        <v>0</v>
      </c>
      <c r="AE77" s="528">
        <v>0</v>
      </c>
      <c r="AF77" s="528">
        <v>0</v>
      </c>
      <c r="AG77" s="528">
        <v>100</v>
      </c>
      <c r="AH77" s="528">
        <v>0</v>
      </c>
      <c r="AI77" s="38">
        <v>3352000</v>
      </c>
      <c r="AJ77" s="528">
        <v>114.9</v>
      </c>
      <c r="AK77" s="528">
        <v>232.78</v>
      </c>
      <c r="AL77" s="38">
        <v>3820000</v>
      </c>
      <c r="AM77" s="38">
        <v>3716000</v>
      </c>
      <c r="AN77" s="528">
        <v>2.8</v>
      </c>
      <c r="AO77" s="528">
        <v>6.19</v>
      </c>
      <c r="AP77" s="528">
        <v>6.2</v>
      </c>
      <c r="AQ77" s="528">
        <v>130.94999999999999</v>
      </c>
      <c r="AR77" s="528">
        <v>126.39</v>
      </c>
      <c r="AS77" s="528">
        <v>3.61</v>
      </c>
      <c r="AT77" s="184"/>
    </row>
    <row r="78" spans="1:46" ht="32.25" customHeight="1" x14ac:dyDescent="0.2">
      <c r="A78" s="251">
        <v>1209</v>
      </c>
      <c r="B78" s="241" t="s">
        <v>485</v>
      </c>
      <c r="C78" s="241" t="s">
        <v>112</v>
      </c>
      <c r="D78" s="243">
        <v>11379000</v>
      </c>
      <c r="E78" s="528">
        <v>41.68</v>
      </c>
      <c r="F78" s="528">
        <v>85.77</v>
      </c>
      <c r="G78" s="243">
        <v>0</v>
      </c>
      <c r="H78" s="528">
        <v>0</v>
      </c>
      <c r="I78" s="528">
        <v>0</v>
      </c>
      <c r="J78" s="38">
        <v>25165000</v>
      </c>
      <c r="K78" s="528">
        <v>72.14</v>
      </c>
      <c r="L78" s="528">
        <v>92.18</v>
      </c>
      <c r="M78" s="528">
        <v>189.68</v>
      </c>
      <c r="N78" s="528">
        <v>10.52</v>
      </c>
      <c r="O78" s="528">
        <v>9.24</v>
      </c>
      <c r="P78" s="528">
        <v>9.66</v>
      </c>
      <c r="Q78" s="528">
        <v>0.38</v>
      </c>
      <c r="R78" s="528">
        <v>18.850000000000001</v>
      </c>
      <c r="S78" s="528">
        <v>0</v>
      </c>
      <c r="T78" s="528">
        <v>51.35</v>
      </c>
      <c r="U78" s="38">
        <v>1531000</v>
      </c>
      <c r="V78" s="528">
        <v>4.3899999999999997</v>
      </c>
      <c r="W78" s="528">
        <v>5.61</v>
      </c>
      <c r="X78" s="528">
        <v>11.54</v>
      </c>
      <c r="Y78" s="528">
        <v>0</v>
      </c>
      <c r="Z78" s="528">
        <v>0</v>
      </c>
      <c r="AA78" s="528">
        <v>25.63</v>
      </c>
      <c r="AB78" s="528">
        <v>0</v>
      </c>
      <c r="AC78" s="528">
        <v>0</v>
      </c>
      <c r="AD78" s="528">
        <v>4.76</v>
      </c>
      <c r="AE78" s="528">
        <v>0</v>
      </c>
      <c r="AF78" s="528">
        <v>64.510000000000005</v>
      </c>
      <c r="AG78" s="528">
        <v>5.1100000000000003</v>
      </c>
      <c r="AH78" s="528">
        <v>0</v>
      </c>
      <c r="AI78" s="38">
        <v>38075000</v>
      </c>
      <c r="AJ78" s="528">
        <v>139.47</v>
      </c>
      <c r="AK78" s="528">
        <v>286.99</v>
      </c>
      <c r="AL78" s="38">
        <v>34883000</v>
      </c>
      <c r="AM78" s="38">
        <v>36042000</v>
      </c>
      <c r="AN78" s="528">
        <v>-3.22</v>
      </c>
      <c r="AO78" s="528">
        <v>6.66</v>
      </c>
      <c r="AP78" s="528">
        <v>6.82</v>
      </c>
      <c r="AQ78" s="528">
        <v>127.78</v>
      </c>
      <c r="AR78" s="528">
        <v>124.23</v>
      </c>
      <c r="AS78" s="528">
        <v>2.86</v>
      </c>
      <c r="AT78" s="184"/>
    </row>
    <row r="79" spans="1:46" ht="20.100000000000001" customHeight="1" x14ac:dyDescent="0.2">
      <c r="A79" s="251">
        <v>1424</v>
      </c>
      <c r="B79" s="241" t="s">
        <v>80</v>
      </c>
      <c r="C79" s="241" t="s">
        <v>198</v>
      </c>
      <c r="D79" s="243">
        <v>5539000</v>
      </c>
      <c r="E79" s="528">
        <v>54.69</v>
      </c>
      <c r="F79" s="528">
        <v>117.33</v>
      </c>
      <c r="G79" s="243">
        <v>0</v>
      </c>
      <c r="H79" s="528">
        <v>0</v>
      </c>
      <c r="I79" s="528">
        <v>0</v>
      </c>
      <c r="J79" s="38">
        <v>9868000</v>
      </c>
      <c r="K79" s="528">
        <v>67.64</v>
      </c>
      <c r="L79" s="528">
        <v>97.43</v>
      </c>
      <c r="M79" s="528">
        <v>209.03</v>
      </c>
      <c r="N79" s="528">
        <v>9.6</v>
      </c>
      <c r="O79" s="528">
        <v>10.86</v>
      </c>
      <c r="P79" s="528">
        <v>20.92</v>
      </c>
      <c r="Q79" s="528">
        <v>16.05</v>
      </c>
      <c r="R79" s="528">
        <v>2.96</v>
      </c>
      <c r="S79" s="528">
        <v>0</v>
      </c>
      <c r="T79" s="528">
        <v>39.619999999999997</v>
      </c>
      <c r="U79" s="38">
        <v>0</v>
      </c>
      <c r="V79" s="528">
        <v>0</v>
      </c>
      <c r="W79" s="528">
        <v>0</v>
      </c>
      <c r="X79" s="528">
        <v>0</v>
      </c>
      <c r="Y79" s="528">
        <v>0</v>
      </c>
      <c r="Z79" s="528">
        <v>0</v>
      </c>
      <c r="AA79" s="528">
        <v>0</v>
      </c>
      <c r="AB79" s="528">
        <v>0</v>
      </c>
      <c r="AC79" s="528">
        <v>0</v>
      </c>
      <c r="AD79" s="528">
        <v>0</v>
      </c>
      <c r="AE79" s="528">
        <v>0</v>
      </c>
      <c r="AF79" s="528">
        <v>0</v>
      </c>
      <c r="AG79" s="528">
        <v>0</v>
      </c>
      <c r="AH79" s="528">
        <v>0</v>
      </c>
      <c r="AI79" s="38">
        <v>15407000</v>
      </c>
      <c r="AJ79" s="528">
        <v>152.12</v>
      </c>
      <c r="AK79" s="528">
        <v>326.36</v>
      </c>
      <c r="AL79" s="38">
        <v>14589000</v>
      </c>
      <c r="AM79" s="38">
        <v>15444000</v>
      </c>
      <c r="AN79" s="528">
        <v>-5.54</v>
      </c>
      <c r="AO79" s="528">
        <v>4.68</v>
      </c>
      <c r="AP79" s="528">
        <v>4.62</v>
      </c>
      <c r="AQ79" s="528">
        <v>144.05000000000001</v>
      </c>
      <c r="AR79" s="528">
        <v>135.6</v>
      </c>
      <c r="AS79" s="528">
        <v>6.23</v>
      </c>
      <c r="AT79" s="184"/>
    </row>
    <row r="80" spans="1:46" ht="20.100000000000001" customHeight="1" x14ac:dyDescent="0.2">
      <c r="A80" s="251">
        <v>1038</v>
      </c>
      <c r="B80" s="241" t="s">
        <v>8</v>
      </c>
      <c r="C80" s="241" t="s">
        <v>817</v>
      </c>
      <c r="D80" s="243">
        <v>0</v>
      </c>
      <c r="E80" s="528">
        <v>0</v>
      </c>
      <c r="F80" s="528">
        <v>0</v>
      </c>
      <c r="G80" s="243">
        <v>0</v>
      </c>
      <c r="H80" s="528">
        <v>0</v>
      </c>
      <c r="I80" s="528">
        <v>0</v>
      </c>
      <c r="J80" s="38">
        <v>0</v>
      </c>
      <c r="K80" s="528">
        <v>0</v>
      </c>
      <c r="L80" s="528">
        <v>0</v>
      </c>
      <c r="M80" s="528">
        <v>0</v>
      </c>
      <c r="N80" s="528">
        <v>0</v>
      </c>
      <c r="O80" s="528">
        <v>0</v>
      </c>
      <c r="P80" s="528">
        <v>0</v>
      </c>
      <c r="Q80" s="528">
        <v>0</v>
      </c>
      <c r="R80" s="528">
        <v>0</v>
      </c>
      <c r="S80" s="528">
        <v>0</v>
      </c>
      <c r="T80" s="528">
        <v>0</v>
      </c>
      <c r="U80" s="38">
        <v>0</v>
      </c>
      <c r="V80" s="528">
        <v>0</v>
      </c>
      <c r="W80" s="528">
        <v>0</v>
      </c>
      <c r="X80" s="528">
        <v>0</v>
      </c>
      <c r="Y80" s="528">
        <v>0</v>
      </c>
      <c r="Z80" s="528">
        <v>0</v>
      </c>
      <c r="AA80" s="528">
        <v>0</v>
      </c>
      <c r="AB80" s="528">
        <v>0</v>
      </c>
      <c r="AC80" s="528">
        <v>0</v>
      </c>
      <c r="AD80" s="528">
        <v>0</v>
      </c>
      <c r="AE80" s="528">
        <v>0</v>
      </c>
      <c r="AF80" s="528">
        <v>0</v>
      </c>
      <c r="AG80" s="528">
        <v>0</v>
      </c>
      <c r="AH80" s="528">
        <v>0</v>
      </c>
      <c r="AI80" s="38">
        <v>0</v>
      </c>
      <c r="AJ80" s="528">
        <v>0</v>
      </c>
      <c r="AK80" s="528">
        <v>0</v>
      </c>
      <c r="AL80" s="38">
        <v>99199000</v>
      </c>
      <c r="AM80" s="38">
        <v>96050000</v>
      </c>
      <c r="AN80" s="528">
        <v>3.28</v>
      </c>
      <c r="AO80" s="528">
        <v>6.13</v>
      </c>
      <c r="AP80" s="528">
        <v>6.48</v>
      </c>
      <c r="AQ80" s="528">
        <v>106.96</v>
      </c>
      <c r="AR80" s="528">
        <v>105.95</v>
      </c>
      <c r="AS80" s="528">
        <v>0.95</v>
      </c>
      <c r="AT80" s="184"/>
    </row>
    <row r="81" spans="1:46" ht="20.100000000000001" customHeight="1" x14ac:dyDescent="0.2">
      <c r="A81" s="521">
        <v>1234</v>
      </c>
      <c r="B81" s="404" t="s">
        <v>81</v>
      </c>
      <c r="C81" s="404" t="s">
        <v>627</v>
      </c>
      <c r="D81" s="405">
        <v>18443000</v>
      </c>
      <c r="E81" s="684">
        <v>20.05</v>
      </c>
      <c r="F81" s="684">
        <v>53.26</v>
      </c>
      <c r="G81" s="405">
        <v>0</v>
      </c>
      <c r="H81" s="684">
        <v>0</v>
      </c>
      <c r="I81" s="684">
        <v>0</v>
      </c>
      <c r="J81" s="406">
        <v>39459000</v>
      </c>
      <c r="K81" s="684">
        <v>62.04</v>
      </c>
      <c r="L81" s="684">
        <v>42.9</v>
      </c>
      <c r="M81" s="684">
        <v>113.94</v>
      </c>
      <c r="N81" s="684">
        <v>4.05</v>
      </c>
      <c r="O81" s="684">
        <v>3.31</v>
      </c>
      <c r="P81" s="684">
        <v>21.84</v>
      </c>
      <c r="Q81" s="684">
        <v>16.21</v>
      </c>
      <c r="R81" s="684">
        <v>24.13</v>
      </c>
      <c r="S81" s="684">
        <v>0</v>
      </c>
      <c r="T81" s="684">
        <v>30.45</v>
      </c>
      <c r="U81" s="406">
        <v>0</v>
      </c>
      <c r="V81" s="684">
        <v>0</v>
      </c>
      <c r="W81" s="684">
        <v>0</v>
      </c>
      <c r="X81" s="684">
        <v>0</v>
      </c>
      <c r="Y81" s="684">
        <v>0</v>
      </c>
      <c r="Z81" s="684">
        <v>0</v>
      </c>
      <c r="AA81" s="684">
        <v>0</v>
      </c>
      <c r="AB81" s="684">
        <v>0</v>
      </c>
      <c r="AC81" s="684">
        <v>0</v>
      </c>
      <c r="AD81" s="684">
        <v>0</v>
      </c>
      <c r="AE81" s="684">
        <v>0</v>
      </c>
      <c r="AF81" s="684">
        <v>0</v>
      </c>
      <c r="AG81" s="684">
        <v>0</v>
      </c>
      <c r="AH81" s="684">
        <v>0</v>
      </c>
      <c r="AI81" s="406">
        <v>57902000</v>
      </c>
      <c r="AJ81" s="684">
        <v>62.95</v>
      </c>
      <c r="AK81" s="684">
        <v>167.2</v>
      </c>
      <c r="AL81" s="406">
        <v>63606000</v>
      </c>
      <c r="AM81" s="406">
        <v>68181000</v>
      </c>
      <c r="AN81" s="684">
        <v>-6.71</v>
      </c>
      <c r="AO81" s="684">
        <v>3.21</v>
      </c>
      <c r="AP81" s="684">
        <v>3.35</v>
      </c>
      <c r="AQ81" s="684">
        <v>69.150000000000006</v>
      </c>
      <c r="AR81" s="684">
        <v>73.17</v>
      </c>
      <c r="AS81" s="684">
        <v>-5.49</v>
      </c>
      <c r="AT81" s="184"/>
    </row>
    <row r="82" spans="1:46" ht="20.100000000000001" customHeight="1" x14ac:dyDescent="0.2">
      <c r="A82" s="251">
        <v>1531</v>
      </c>
      <c r="B82" s="241" t="s">
        <v>94</v>
      </c>
      <c r="C82" s="241" t="s">
        <v>817</v>
      </c>
      <c r="D82" s="243">
        <v>0</v>
      </c>
      <c r="E82" s="528">
        <v>0</v>
      </c>
      <c r="F82" s="528">
        <v>0</v>
      </c>
      <c r="G82" s="243">
        <v>0</v>
      </c>
      <c r="H82" s="528">
        <v>0</v>
      </c>
      <c r="I82" s="528">
        <v>0</v>
      </c>
      <c r="J82" s="38">
        <v>0</v>
      </c>
      <c r="K82" s="528">
        <v>0</v>
      </c>
      <c r="L82" s="528">
        <v>0</v>
      </c>
      <c r="M82" s="528">
        <v>0</v>
      </c>
      <c r="N82" s="528">
        <v>0</v>
      </c>
      <c r="O82" s="528">
        <v>0</v>
      </c>
      <c r="P82" s="528">
        <v>0</v>
      </c>
      <c r="Q82" s="528">
        <v>0</v>
      </c>
      <c r="R82" s="528">
        <v>0</v>
      </c>
      <c r="S82" s="528">
        <v>0</v>
      </c>
      <c r="T82" s="528">
        <v>0</v>
      </c>
      <c r="U82" s="38">
        <v>0</v>
      </c>
      <c r="V82" s="528">
        <v>0</v>
      </c>
      <c r="W82" s="528">
        <v>0</v>
      </c>
      <c r="X82" s="528">
        <v>0</v>
      </c>
      <c r="Y82" s="528">
        <v>0</v>
      </c>
      <c r="Z82" s="528">
        <v>0</v>
      </c>
      <c r="AA82" s="528">
        <v>0</v>
      </c>
      <c r="AB82" s="528">
        <v>0</v>
      </c>
      <c r="AC82" s="528">
        <v>0</v>
      </c>
      <c r="AD82" s="528">
        <v>0</v>
      </c>
      <c r="AE82" s="528">
        <v>0</v>
      </c>
      <c r="AF82" s="528">
        <v>0</v>
      </c>
      <c r="AG82" s="528">
        <v>0</v>
      </c>
      <c r="AH82" s="528">
        <v>0</v>
      </c>
      <c r="AI82" s="38">
        <v>0</v>
      </c>
      <c r="AJ82" s="528">
        <v>0</v>
      </c>
      <c r="AK82" s="528">
        <v>0</v>
      </c>
      <c r="AL82" s="38">
        <v>2622000</v>
      </c>
      <c r="AM82" s="38">
        <v>2259000</v>
      </c>
      <c r="AN82" s="528">
        <v>16.07</v>
      </c>
      <c r="AO82" s="528">
        <v>4.3499999999999996</v>
      </c>
      <c r="AP82" s="528">
        <v>3.79</v>
      </c>
      <c r="AQ82" s="528">
        <v>95.33</v>
      </c>
      <c r="AR82" s="528">
        <v>79.459999999999994</v>
      </c>
      <c r="AS82" s="528">
        <v>19.97</v>
      </c>
      <c r="AT82" s="184"/>
    </row>
    <row r="83" spans="1:46" ht="20.100000000000001" customHeight="1" x14ac:dyDescent="0.2">
      <c r="A83" s="251">
        <v>1568</v>
      </c>
      <c r="B83" s="241" t="s">
        <v>484</v>
      </c>
      <c r="C83" s="241" t="s">
        <v>576</v>
      </c>
      <c r="D83" s="243">
        <v>0</v>
      </c>
      <c r="E83" s="528">
        <v>0</v>
      </c>
      <c r="F83" s="528">
        <v>0</v>
      </c>
      <c r="G83" s="243">
        <v>0</v>
      </c>
      <c r="H83" s="528">
        <v>0</v>
      </c>
      <c r="I83" s="528">
        <v>0</v>
      </c>
      <c r="J83" s="38">
        <v>17230000</v>
      </c>
      <c r="K83" s="528">
        <v>46.85</v>
      </c>
      <c r="L83" s="528">
        <v>53.02</v>
      </c>
      <c r="M83" s="528">
        <v>96.45</v>
      </c>
      <c r="N83" s="528">
        <v>6.66</v>
      </c>
      <c r="O83" s="528">
        <v>7.26</v>
      </c>
      <c r="P83" s="528">
        <v>21.98</v>
      </c>
      <c r="Q83" s="528">
        <v>15.38</v>
      </c>
      <c r="R83" s="528">
        <v>25.27</v>
      </c>
      <c r="S83" s="528">
        <v>0</v>
      </c>
      <c r="T83" s="528">
        <v>23.45</v>
      </c>
      <c r="U83" s="38">
        <v>335000</v>
      </c>
      <c r="V83" s="528">
        <v>0.91</v>
      </c>
      <c r="W83" s="528">
        <v>1.03</v>
      </c>
      <c r="X83" s="528">
        <v>1.88</v>
      </c>
      <c r="Y83" s="528">
        <v>0</v>
      </c>
      <c r="Z83" s="528">
        <v>0</v>
      </c>
      <c r="AA83" s="528">
        <v>0</v>
      </c>
      <c r="AB83" s="528">
        <v>0</v>
      </c>
      <c r="AC83" s="528">
        <v>0</v>
      </c>
      <c r="AD83" s="528">
        <v>0</v>
      </c>
      <c r="AE83" s="528">
        <v>0</v>
      </c>
      <c r="AF83" s="528">
        <v>0</v>
      </c>
      <c r="AG83" s="528">
        <v>99.95</v>
      </c>
      <c r="AH83" s="528">
        <v>0</v>
      </c>
      <c r="AI83" s="38">
        <v>17565000</v>
      </c>
      <c r="AJ83" s="528">
        <v>54.05</v>
      </c>
      <c r="AK83" s="528">
        <v>98.32</v>
      </c>
      <c r="AL83" s="38">
        <v>36775000</v>
      </c>
      <c r="AM83" s="38">
        <v>35765000</v>
      </c>
      <c r="AN83" s="528">
        <v>2.82</v>
      </c>
      <c r="AO83" s="528">
        <v>6.1</v>
      </c>
      <c r="AP83" s="528">
        <v>6.04</v>
      </c>
      <c r="AQ83" s="528">
        <v>113.16</v>
      </c>
      <c r="AR83" s="528">
        <v>96.97</v>
      </c>
      <c r="AS83" s="528">
        <v>16.7</v>
      </c>
      <c r="AT83" s="184"/>
    </row>
    <row r="84" spans="1:46" ht="30.95" customHeight="1" x14ac:dyDescent="0.2">
      <c r="A84" s="251">
        <v>1580</v>
      </c>
      <c r="B84" s="241" t="s">
        <v>9</v>
      </c>
      <c r="C84" s="241" t="s">
        <v>198</v>
      </c>
      <c r="D84" s="243">
        <v>163221000</v>
      </c>
      <c r="E84" s="528">
        <v>27.4</v>
      </c>
      <c r="F84" s="528">
        <v>78.17</v>
      </c>
      <c r="G84" s="243">
        <v>0</v>
      </c>
      <c r="H84" s="528">
        <v>0</v>
      </c>
      <c r="I84" s="528">
        <v>0</v>
      </c>
      <c r="J84" s="38">
        <v>217889000</v>
      </c>
      <c r="K84" s="528">
        <v>50.27</v>
      </c>
      <c r="L84" s="528">
        <v>36.58</v>
      </c>
      <c r="M84" s="528">
        <v>104.35</v>
      </c>
      <c r="N84" s="528">
        <v>5.26</v>
      </c>
      <c r="O84" s="528">
        <v>7.78</v>
      </c>
      <c r="P84" s="528">
        <v>16.68</v>
      </c>
      <c r="Q84" s="528">
        <v>5.54</v>
      </c>
      <c r="R84" s="528">
        <v>8.7899999999999991</v>
      </c>
      <c r="S84" s="528">
        <v>0</v>
      </c>
      <c r="T84" s="528">
        <v>55.96</v>
      </c>
      <c r="U84" s="38">
        <v>45259000</v>
      </c>
      <c r="V84" s="528">
        <v>10.44</v>
      </c>
      <c r="W84" s="528">
        <v>7.6</v>
      </c>
      <c r="X84" s="528">
        <v>21.68</v>
      </c>
      <c r="Y84" s="528">
        <v>0</v>
      </c>
      <c r="Z84" s="528">
        <v>71.239999999999995</v>
      </c>
      <c r="AA84" s="528">
        <v>5.68</v>
      </c>
      <c r="AB84" s="528">
        <v>0</v>
      </c>
      <c r="AC84" s="528">
        <v>0</v>
      </c>
      <c r="AD84" s="528">
        <v>5.31</v>
      </c>
      <c r="AE84" s="528">
        <v>4.33</v>
      </c>
      <c r="AF84" s="528">
        <v>0</v>
      </c>
      <c r="AG84" s="528">
        <v>5.94</v>
      </c>
      <c r="AH84" s="528">
        <v>7.5</v>
      </c>
      <c r="AI84" s="38">
        <v>426369000</v>
      </c>
      <c r="AJ84" s="528">
        <v>71.58</v>
      </c>
      <c r="AK84" s="528">
        <v>204.2</v>
      </c>
      <c r="AL84" s="38">
        <v>433415000</v>
      </c>
      <c r="AM84" s="38">
        <v>419591000</v>
      </c>
      <c r="AN84" s="528">
        <v>3.29</v>
      </c>
      <c r="AO84" s="528">
        <v>3.72</v>
      </c>
      <c r="AP84" s="528">
        <v>3.88</v>
      </c>
      <c r="AQ84" s="528">
        <v>72.760000000000005</v>
      </c>
      <c r="AR84" s="528">
        <v>69.27</v>
      </c>
      <c r="AS84" s="528">
        <v>5.04</v>
      </c>
      <c r="AT84" s="184"/>
    </row>
    <row r="85" spans="1:46" ht="20.100000000000001" customHeight="1" x14ac:dyDescent="0.2">
      <c r="A85" s="251">
        <v>1578</v>
      </c>
      <c r="B85" s="241" t="s">
        <v>487</v>
      </c>
      <c r="C85" s="241" t="s">
        <v>112</v>
      </c>
      <c r="D85" s="243">
        <v>4154000</v>
      </c>
      <c r="E85" s="528">
        <v>49.47</v>
      </c>
      <c r="F85" s="528">
        <v>109.24</v>
      </c>
      <c r="G85" s="243">
        <v>0</v>
      </c>
      <c r="H85" s="528">
        <v>0</v>
      </c>
      <c r="I85" s="528">
        <v>0</v>
      </c>
      <c r="J85" s="38">
        <v>8999000</v>
      </c>
      <c r="K85" s="528">
        <v>79.09</v>
      </c>
      <c r="L85" s="528">
        <v>107.18</v>
      </c>
      <c r="M85" s="528">
        <v>236.64</v>
      </c>
      <c r="N85" s="528">
        <v>10.31</v>
      </c>
      <c r="O85" s="528">
        <v>9.06</v>
      </c>
      <c r="P85" s="528">
        <v>11.4</v>
      </c>
      <c r="Q85" s="528">
        <v>0.37</v>
      </c>
      <c r="R85" s="528">
        <v>18.489999999999998</v>
      </c>
      <c r="S85" s="528">
        <v>0</v>
      </c>
      <c r="T85" s="528">
        <v>50.38</v>
      </c>
      <c r="U85" s="38">
        <v>691000</v>
      </c>
      <c r="V85" s="528">
        <v>6.07</v>
      </c>
      <c r="W85" s="528">
        <v>8.23</v>
      </c>
      <c r="X85" s="528">
        <v>18.170000000000002</v>
      </c>
      <c r="Y85" s="528">
        <v>0</v>
      </c>
      <c r="Z85" s="528">
        <v>0</v>
      </c>
      <c r="AA85" s="528">
        <v>19.96</v>
      </c>
      <c r="AB85" s="528">
        <v>0</v>
      </c>
      <c r="AC85" s="528">
        <v>0</v>
      </c>
      <c r="AD85" s="528">
        <v>0</v>
      </c>
      <c r="AE85" s="528">
        <v>0</v>
      </c>
      <c r="AF85" s="528">
        <v>24.91</v>
      </c>
      <c r="AG85" s="528">
        <v>3.96</v>
      </c>
      <c r="AH85" s="528">
        <v>51.24</v>
      </c>
      <c r="AI85" s="38">
        <v>13844000</v>
      </c>
      <c r="AJ85" s="528">
        <v>164.88</v>
      </c>
      <c r="AK85" s="528">
        <v>364.05</v>
      </c>
      <c r="AL85" s="38">
        <v>11378000</v>
      </c>
      <c r="AM85" s="38">
        <v>10153000</v>
      </c>
      <c r="AN85" s="528">
        <v>12.07</v>
      </c>
      <c r="AO85" s="528">
        <v>6.9</v>
      </c>
      <c r="AP85" s="528">
        <v>6.43</v>
      </c>
      <c r="AQ85" s="528">
        <v>135.51</v>
      </c>
      <c r="AR85" s="528">
        <v>125.87</v>
      </c>
      <c r="AS85" s="528">
        <v>7.66</v>
      </c>
      <c r="AT85" s="184"/>
    </row>
    <row r="86" spans="1:46" ht="20.100000000000001" customHeight="1" x14ac:dyDescent="0.2">
      <c r="A86" s="251">
        <v>1544</v>
      </c>
      <c r="B86" s="241" t="s">
        <v>85</v>
      </c>
      <c r="C86" s="241" t="s">
        <v>467</v>
      </c>
      <c r="D86" s="243">
        <v>5952000</v>
      </c>
      <c r="E86" s="528">
        <v>53.4</v>
      </c>
      <c r="F86" s="528">
        <v>112.52</v>
      </c>
      <c r="G86" s="243">
        <v>0</v>
      </c>
      <c r="H86" s="528">
        <v>0</v>
      </c>
      <c r="I86" s="528">
        <v>0</v>
      </c>
      <c r="J86" s="38">
        <v>11579000</v>
      </c>
      <c r="K86" s="528">
        <v>82.58</v>
      </c>
      <c r="L86" s="528">
        <v>103.89</v>
      </c>
      <c r="M86" s="528">
        <v>218.9</v>
      </c>
      <c r="N86" s="528">
        <v>7.71</v>
      </c>
      <c r="O86" s="528">
        <v>10.64</v>
      </c>
      <c r="P86" s="528">
        <v>21.39</v>
      </c>
      <c r="Q86" s="528">
        <v>7.25</v>
      </c>
      <c r="R86" s="528">
        <v>20.68</v>
      </c>
      <c r="S86" s="528">
        <v>0</v>
      </c>
      <c r="T86" s="528">
        <v>32.33</v>
      </c>
      <c r="U86" s="38">
        <v>0</v>
      </c>
      <c r="V86" s="528">
        <v>0</v>
      </c>
      <c r="W86" s="528">
        <v>0</v>
      </c>
      <c r="X86" s="528">
        <v>0</v>
      </c>
      <c r="Y86" s="528">
        <v>0</v>
      </c>
      <c r="Z86" s="528">
        <v>0</v>
      </c>
      <c r="AA86" s="528">
        <v>0</v>
      </c>
      <c r="AB86" s="528">
        <v>0</v>
      </c>
      <c r="AC86" s="528">
        <v>0</v>
      </c>
      <c r="AD86" s="528">
        <v>0</v>
      </c>
      <c r="AE86" s="528">
        <v>0</v>
      </c>
      <c r="AF86" s="528">
        <v>0</v>
      </c>
      <c r="AG86" s="528">
        <v>0</v>
      </c>
      <c r="AH86" s="528">
        <v>0</v>
      </c>
      <c r="AI86" s="38">
        <v>17531000</v>
      </c>
      <c r="AJ86" s="528">
        <v>157.29</v>
      </c>
      <c r="AK86" s="528">
        <v>331.42</v>
      </c>
      <c r="AL86" s="38">
        <v>14022000</v>
      </c>
      <c r="AM86" s="38">
        <v>14318000</v>
      </c>
      <c r="AN86" s="528">
        <v>-2.0699999999999998</v>
      </c>
      <c r="AO86" s="528">
        <v>4.63</v>
      </c>
      <c r="AP86" s="528">
        <v>4.7</v>
      </c>
      <c r="AQ86" s="528">
        <v>125.81</v>
      </c>
      <c r="AR86" s="528">
        <v>121.83</v>
      </c>
      <c r="AS86" s="528">
        <v>3.27</v>
      </c>
      <c r="AT86" s="184"/>
    </row>
    <row r="87" spans="1:46" ht="20.100000000000001" customHeight="1" x14ac:dyDescent="0.2">
      <c r="A87" s="251">
        <v>1582</v>
      </c>
      <c r="B87" s="241" t="s">
        <v>103</v>
      </c>
      <c r="C87" s="241" t="s">
        <v>627</v>
      </c>
      <c r="D87" s="243">
        <v>17514000</v>
      </c>
      <c r="E87" s="528">
        <v>52.19</v>
      </c>
      <c r="F87" s="528">
        <v>79.2</v>
      </c>
      <c r="G87" s="243">
        <v>0</v>
      </c>
      <c r="H87" s="528">
        <v>0</v>
      </c>
      <c r="I87" s="528">
        <v>0</v>
      </c>
      <c r="J87" s="38">
        <v>33866000</v>
      </c>
      <c r="K87" s="528">
        <v>60.78</v>
      </c>
      <c r="L87" s="528">
        <v>100.91</v>
      </c>
      <c r="M87" s="528">
        <v>153.13999999999999</v>
      </c>
      <c r="N87" s="528">
        <v>3.94</v>
      </c>
      <c r="O87" s="528">
        <v>3.21</v>
      </c>
      <c r="P87" s="528">
        <v>22.73</v>
      </c>
      <c r="Q87" s="528">
        <v>16.73</v>
      </c>
      <c r="R87" s="528">
        <v>23.42</v>
      </c>
      <c r="S87" s="528">
        <v>0</v>
      </c>
      <c r="T87" s="528">
        <v>29.97</v>
      </c>
      <c r="U87" s="38">
        <v>3917000</v>
      </c>
      <c r="V87" s="528">
        <v>7.03</v>
      </c>
      <c r="W87" s="528">
        <v>11.67</v>
      </c>
      <c r="X87" s="528">
        <v>17.71</v>
      </c>
      <c r="Y87" s="528">
        <v>0</v>
      </c>
      <c r="Z87" s="528">
        <v>0</v>
      </c>
      <c r="AA87" s="528">
        <v>8.24</v>
      </c>
      <c r="AB87" s="528">
        <v>0</v>
      </c>
      <c r="AC87" s="528">
        <v>0</v>
      </c>
      <c r="AD87" s="528">
        <v>20</v>
      </c>
      <c r="AE87" s="528">
        <v>6.73</v>
      </c>
      <c r="AF87" s="528">
        <v>10.63</v>
      </c>
      <c r="AG87" s="528">
        <v>54.39</v>
      </c>
      <c r="AH87" s="528">
        <v>0</v>
      </c>
      <c r="AI87" s="38">
        <v>55297000</v>
      </c>
      <c r="AJ87" s="528">
        <v>164.77</v>
      </c>
      <c r="AK87" s="528">
        <v>250.05</v>
      </c>
      <c r="AL87" s="38">
        <v>55723000</v>
      </c>
      <c r="AM87" s="38">
        <v>58268000</v>
      </c>
      <c r="AN87" s="528">
        <v>-4.37</v>
      </c>
      <c r="AO87" s="528">
        <v>9.7799999999999994</v>
      </c>
      <c r="AP87" s="528">
        <v>8.2200000000000006</v>
      </c>
      <c r="AQ87" s="528">
        <v>166.04</v>
      </c>
      <c r="AR87" s="528">
        <v>151.84</v>
      </c>
      <c r="AS87" s="528">
        <v>9.35</v>
      </c>
      <c r="AT87" s="184"/>
    </row>
    <row r="88" spans="1:46" ht="20.100000000000001" customHeight="1" x14ac:dyDescent="0.2">
      <c r="A88" s="251">
        <v>1579</v>
      </c>
      <c r="B88" s="241" t="s">
        <v>193</v>
      </c>
      <c r="C88" s="241" t="s">
        <v>112</v>
      </c>
      <c r="D88" s="243">
        <v>4831000</v>
      </c>
      <c r="E88" s="528">
        <v>43.2</v>
      </c>
      <c r="F88" s="528">
        <v>95.9</v>
      </c>
      <c r="G88" s="243">
        <v>0</v>
      </c>
      <c r="H88" s="528">
        <v>0</v>
      </c>
      <c r="I88" s="528">
        <v>0</v>
      </c>
      <c r="J88" s="38">
        <v>11146000</v>
      </c>
      <c r="K88" s="528">
        <v>73.72</v>
      </c>
      <c r="L88" s="528">
        <v>99.66</v>
      </c>
      <c r="M88" s="528">
        <v>221.26</v>
      </c>
      <c r="N88" s="528">
        <v>10.31</v>
      </c>
      <c r="O88" s="528">
        <v>9.06</v>
      </c>
      <c r="P88" s="528">
        <v>11.4</v>
      </c>
      <c r="Q88" s="528">
        <v>0.37</v>
      </c>
      <c r="R88" s="528">
        <v>18.489999999999998</v>
      </c>
      <c r="S88" s="528">
        <v>0</v>
      </c>
      <c r="T88" s="528">
        <v>50.37</v>
      </c>
      <c r="U88" s="38">
        <v>856000</v>
      </c>
      <c r="V88" s="528">
        <v>5.66</v>
      </c>
      <c r="W88" s="528">
        <v>7.65</v>
      </c>
      <c r="X88" s="528">
        <v>16.989999999999998</v>
      </c>
      <c r="Y88" s="528">
        <v>0</v>
      </c>
      <c r="Z88" s="528">
        <v>0</v>
      </c>
      <c r="AA88" s="528">
        <v>19.940000000000001</v>
      </c>
      <c r="AB88" s="528">
        <v>0</v>
      </c>
      <c r="AC88" s="528">
        <v>0</v>
      </c>
      <c r="AD88" s="528">
        <v>0</v>
      </c>
      <c r="AE88" s="528">
        <v>0</v>
      </c>
      <c r="AF88" s="528">
        <v>24.94</v>
      </c>
      <c r="AG88" s="528">
        <v>3.94</v>
      </c>
      <c r="AH88" s="528">
        <v>51.17</v>
      </c>
      <c r="AI88" s="38">
        <v>16833000</v>
      </c>
      <c r="AJ88" s="528">
        <v>150.51</v>
      </c>
      <c r="AK88" s="528">
        <v>334.15</v>
      </c>
      <c r="AL88" s="38">
        <v>15119000</v>
      </c>
      <c r="AM88" s="38">
        <v>16980000</v>
      </c>
      <c r="AN88" s="528">
        <v>-10.96</v>
      </c>
      <c r="AO88" s="528">
        <v>9.11</v>
      </c>
      <c r="AP88" s="528">
        <v>11.17</v>
      </c>
      <c r="AQ88" s="528">
        <v>135.18</v>
      </c>
      <c r="AR88" s="528">
        <v>127.56</v>
      </c>
      <c r="AS88" s="528">
        <v>5.97</v>
      </c>
      <c r="AT88" s="184"/>
    </row>
    <row r="89" spans="1:46" ht="20.100000000000001" customHeight="1" x14ac:dyDescent="0.2">
      <c r="A89" s="251">
        <v>1597</v>
      </c>
      <c r="B89" s="241" t="s">
        <v>196</v>
      </c>
      <c r="C89" s="241" t="s">
        <v>817</v>
      </c>
      <c r="D89" s="243">
        <v>0</v>
      </c>
      <c r="E89" s="528">
        <v>0</v>
      </c>
      <c r="F89" s="528">
        <v>0</v>
      </c>
      <c r="G89" s="243">
        <v>0</v>
      </c>
      <c r="H89" s="528">
        <v>0</v>
      </c>
      <c r="I89" s="528">
        <v>0</v>
      </c>
      <c r="J89" s="38">
        <v>0</v>
      </c>
      <c r="K89" s="528">
        <v>0</v>
      </c>
      <c r="L89" s="528">
        <v>0</v>
      </c>
      <c r="M89" s="528">
        <v>0</v>
      </c>
      <c r="N89" s="528">
        <v>0</v>
      </c>
      <c r="O89" s="528">
        <v>0</v>
      </c>
      <c r="P89" s="528">
        <v>0</v>
      </c>
      <c r="Q89" s="528">
        <v>0</v>
      </c>
      <c r="R89" s="528">
        <v>0</v>
      </c>
      <c r="S89" s="528">
        <v>0</v>
      </c>
      <c r="T89" s="528">
        <v>0</v>
      </c>
      <c r="U89" s="38">
        <v>0</v>
      </c>
      <c r="V89" s="528">
        <v>0</v>
      </c>
      <c r="W89" s="528">
        <v>0</v>
      </c>
      <c r="X89" s="528">
        <v>0</v>
      </c>
      <c r="Y89" s="528">
        <v>0</v>
      </c>
      <c r="Z89" s="528">
        <v>0</v>
      </c>
      <c r="AA89" s="528">
        <v>0</v>
      </c>
      <c r="AB89" s="528">
        <v>0</v>
      </c>
      <c r="AC89" s="528">
        <v>0</v>
      </c>
      <c r="AD89" s="528">
        <v>0</v>
      </c>
      <c r="AE89" s="528">
        <v>0</v>
      </c>
      <c r="AF89" s="528">
        <v>0</v>
      </c>
      <c r="AG89" s="528">
        <v>0</v>
      </c>
      <c r="AH89" s="528">
        <v>0</v>
      </c>
      <c r="AI89" s="38">
        <v>0</v>
      </c>
      <c r="AJ89" s="528">
        <v>0</v>
      </c>
      <c r="AK89" s="528">
        <v>0</v>
      </c>
      <c r="AL89" s="38">
        <v>126142000</v>
      </c>
      <c r="AM89" s="38">
        <v>112569000</v>
      </c>
      <c r="AN89" s="528">
        <v>12.06</v>
      </c>
      <c r="AO89" s="528">
        <v>8.19</v>
      </c>
      <c r="AP89" s="528">
        <v>8.1999999999999993</v>
      </c>
      <c r="AQ89" s="528">
        <v>129.51</v>
      </c>
      <c r="AR89" s="528">
        <v>123.88</v>
      </c>
      <c r="AS89" s="528">
        <v>4.54</v>
      </c>
      <c r="AT89" s="184"/>
    </row>
    <row r="90" spans="1:46" ht="30.95" customHeight="1" x14ac:dyDescent="0.2">
      <c r="A90" s="251">
        <v>1520</v>
      </c>
      <c r="B90" s="241" t="s">
        <v>2</v>
      </c>
      <c r="C90" s="241" t="s">
        <v>112</v>
      </c>
      <c r="D90" s="243">
        <v>4733000</v>
      </c>
      <c r="E90" s="528">
        <v>58.61</v>
      </c>
      <c r="F90" s="528">
        <v>115.73</v>
      </c>
      <c r="G90" s="243">
        <v>0</v>
      </c>
      <c r="H90" s="528">
        <v>0</v>
      </c>
      <c r="I90" s="528">
        <v>0</v>
      </c>
      <c r="J90" s="38">
        <v>10114000</v>
      </c>
      <c r="K90" s="528">
        <v>82.13</v>
      </c>
      <c r="L90" s="528">
        <v>125.25</v>
      </c>
      <c r="M90" s="528">
        <v>247.31</v>
      </c>
      <c r="N90" s="528">
        <v>10.31</v>
      </c>
      <c r="O90" s="528">
        <v>9.06</v>
      </c>
      <c r="P90" s="528">
        <v>11.4</v>
      </c>
      <c r="Q90" s="528">
        <v>0.37</v>
      </c>
      <c r="R90" s="528">
        <v>18.489999999999998</v>
      </c>
      <c r="S90" s="528">
        <v>0</v>
      </c>
      <c r="T90" s="528">
        <v>50.37</v>
      </c>
      <c r="U90" s="38">
        <v>935000</v>
      </c>
      <c r="V90" s="528">
        <v>7.59</v>
      </c>
      <c r="W90" s="528">
        <v>11.58</v>
      </c>
      <c r="X90" s="528">
        <v>22.86</v>
      </c>
      <c r="Y90" s="528">
        <v>16.899999999999999</v>
      </c>
      <c r="Z90" s="528">
        <v>0</v>
      </c>
      <c r="AA90" s="528">
        <v>16.600000000000001</v>
      </c>
      <c r="AB90" s="528">
        <v>0</v>
      </c>
      <c r="AC90" s="528">
        <v>0</v>
      </c>
      <c r="AD90" s="528">
        <v>0</v>
      </c>
      <c r="AE90" s="528">
        <v>0</v>
      </c>
      <c r="AF90" s="528">
        <v>20.7</v>
      </c>
      <c r="AG90" s="528">
        <v>3.32</v>
      </c>
      <c r="AH90" s="528">
        <v>42.46</v>
      </c>
      <c r="AI90" s="38">
        <v>15782000</v>
      </c>
      <c r="AJ90" s="528">
        <v>195.45</v>
      </c>
      <c r="AK90" s="528">
        <v>385.91</v>
      </c>
      <c r="AL90" s="38">
        <v>12315000</v>
      </c>
      <c r="AM90" s="38">
        <v>12125000</v>
      </c>
      <c r="AN90" s="528">
        <v>1.57</v>
      </c>
      <c r="AO90" s="528">
        <v>5.46</v>
      </c>
      <c r="AP90" s="528">
        <v>5.56</v>
      </c>
      <c r="AQ90" s="528">
        <v>152.51</v>
      </c>
      <c r="AR90" s="528">
        <v>147.55000000000001</v>
      </c>
      <c r="AS90" s="528">
        <v>3.36</v>
      </c>
      <c r="AT90" s="184"/>
    </row>
    <row r="91" spans="1:46" ht="20.100000000000001" customHeight="1" x14ac:dyDescent="0.2">
      <c r="A91" s="251">
        <v>1291</v>
      </c>
      <c r="B91" s="241" t="s">
        <v>104</v>
      </c>
      <c r="C91" s="241" t="s">
        <v>817</v>
      </c>
      <c r="D91" s="243">
        <v>0</v>
      </c>
      <c r="E91" s="528">
        <v>0</v>
      </c>
      <c r="F91" s="528">
        <v>0</v>
      </c>
      <c r="G91" s="243">
        <v>0</v>
      </c>
      <c r="H91" s="528">
        <v>0</v>
      </c>
      <c r="I91" s="528">
        <v>0</v>
      </c>
      <c r="J91" s="38">
        <v>0</v>
      </c>
      <c r="K91" s="528">
        <v>0</v>
      </c>
      <c r="L91" s="528">
        <v>0</v>
      </c>
      <c r="M91" s="528">
        <v>0</v>
      </c>
      <c r="N91" s="528">
        <v>0</v>
      </c>
      <c r="O91" s="528">
        <v>0</v>
      </c>
      <c r="P91" s="528">
        <v>0</v>
      </c>
      <c r="Q91" s="528">
        <v>0</v>
      </c>
      <c r="R91" s="528">
        <v>0</v>
      </c>
      <c r="S91" s="528">
        <v>0</v>
      </c>
      <c r="T91" s="528">
        <v>0</v>
      </c>
      <c r="U91" s="38">
        <v>0</v>
      </c>
      <c r="V91" s="528">
        <v>0</v>
      </c>
      <c r="W91" s="528">
        <v>0</v>
      </c>
      <c r="X91" s="528">
        <v>0</v>
      </c>
      <c r="Y91" s="528">
        <v>0</v>
      </c>
      <c r="Z91" s="528">
        <v>0</v>
      </c>
      <c r="AA91" s="528">
        <v>0</v>
      </c>
      <c r="AB91" s="528">
        <v>0</v>
      </c>
      <c r="AC91" s="528">
        <v>0</v>
      </c>
      <c r="AD91" s="528">
        <v>0</v>
      </c>
      <c r="AE91" s="528">
        <v>0</v>
      </c>
      <c r="AF91" s="528">
        <v>0</v>
      </c>
      <c r="AG91" s="528">
        <v>0</v>
      </c>
      <c r="AH91" s="528">
        <v>0</v>
      </c>
      <c r="AI91" s="38">
        <v>0</v>
      </c>
      <c r="AJ91" s="528">
        <v>0</v>
      </c>
      <c r="AK91" s="528">
        <v>0</v>
      </c>
      <c r="AL91" s="38">
        <v>39586000</v>
      </c>
      <c r="AM91" s="38">
        <v>36967000</v>
      </c>
      <c r="AN91" s="528">
        <v>7.08</v>
      </c>
      <c r="AO91" s="528">
        <v>6.63</v>
      </c>
      <c r="AP91" s="528">
        <v>6.43</v>
      </c>
      <c r="AQ91" s="528">
        <v>134.65</v>
      </c>
      <c r="AR91" s="528">
        <v>124.99</v>
      </c>
      <c r="AS91" s="528">
        <v>7.73</v>
      </c>
      <c r="AT91" s="184"/>
    </row>
    <row r="92" spans="1:46" ht="20.100000000000001" customHeight="1" x14ac:dyDescent="0.2">
      <c r="A92" s="251">
        <v>1293</v>
      </c>
      <c r="B92" s="241" t="s">
        <v>82</v>
      </c>
      <c r="C92" s="241" t="s">
        <v>627</v>
      </c>
      <c r="D92" s="243">
        <v>7289000</v>
      </c>
      <c r="E92" s="528">
        <v>34.54</v>
      </c>
      <c r="F92" s="528">
        <v>63.41</v>
      </c>
      <c r="G92" s="243">
        <v>51126000</v>
      </c>
      <c r="H92" s="528">
        <v>0</v>
      </c>
      <c r="I92" s="528">
        <v>0</v>
      </c>
      <c r="J92" s="38">
        <v>20947000</v>
      </c>
      <c r="K92" s="528">
        <v>66.959999999999994</v>
      </c>
      <c r="L92" s="528">
        <v>99.26</v>
      </c>
      <c r="M92" s="528">
        <v>182.23</v>
      </c>
      <c r="N92" s="528">
        <v>2.78</v>
      </c>
      <c r="O92" s="528">
        <v>2.2799999999999998</v>
      </c>
      <c r="P92" s="528">
        <v>23.52</v>
      </c>
      <c r="Q92" s="528">
        <v>17.399999999999999</v>
      </c>
      <c r="R92" s="528">
        <v>22.7</v>
      </c>
      <c r="S92" s="528">
        <v>0</v>
      </c>
      <c r="T92" s="528">
        <v>31.31</v>
      </c>
      <c r="U92" s="38">
        <v>3987000</v>
      </c>
      <c r="V92" s="528">
        <v>12.74</v>
      </c>
      <c r="W92" s="528">
        <v>18.89</v>
      </c>
      <c r="X92" s="528">
        <v>34.69</v>
      </c>
      <c r="Y92" s="528">
        <v>0</v>
      </c>
      <c r="Z92" s="528">
        <v>9.67</v>
      </c>
      <c r="AA92" s="528">
        <v>9.7899999999999991</v>
      </c>
      <c r="AB92" s="528">
        <v>0</v>
      </c>
      <c r="AC92" s="528">
        <v>0</v>
      </c>
      <c r="AD92" s="528">
        <v>0</v>
      </c>
      <c r="AE92" s="528">
        <v>3.38</v>
      </c>
      <c r="AF92" s="528">
        <v>13.7</v>
      </c>
      <c r="AG92" s="528">
        <v>63.45</v>
      </c>
      <c r="AH92" s="528">
        <v>0</v>
      </c>
      <c r="AI92" s="38">
        <v>83349000</v>
      </c>
      <c r="AJ92" s="528">
        <v>394.96</v>
      </c>
      <c r="AK92" s="528">
        <v>725.1</v>
      </c>
      <c r="AL92" s="38">
        <v>31285000</v>
      </c>
      <c r="AM92" s="38">
        <v>31347000</v>
      </c>
      <c r="AN92" s="528">
        <v>-0.2</v>
      </c>
      <c r="AO92" s="528">
        <v>7.99</v>
      </c>
      <c r="AP92" s="528">
        <v>8.2100000000000009</v>
      </c>
      <c r="AQ92" s="528">
        <v>148.25</v>
      </c>
      <c r="AR92" s="528">
        <v>145.16999999999999</v>
      </c>
      <c r="AS92" s="528">
        <v>2.12</v>
      </c>
      <c r="AT92" s="184"/>
    </row>
    <row r="93" spans="1:46" ht="9.9499999999999993" customHeight="1" thickBot="1" x14ac:dyDescent="0.25">
      <c r="A93" s="343"/>
      <c r="B93" s="343"/>
      <c r="C93" s="344"/>
      <c r="D93" s="248"/>
      <c r="E93" s="532"/>
      <c r="F93" s="532"/>
      <c r="G93" s="274"/>
      <c r="H93" s="532"/>
      <c r="I93" s="532"/>
      <c r="J93" s="302"/>
      <c r="K93" s="532"/>
      <c r="L93" s="532"/>
      <c r="M93" s="532"/>
      <c r="N93" s="532"/>
      <c r="O93" s="532"/>
      <c r="P93" s="532"/>
      <c r="Q93" s="532"/>
      <c r="R93" s="532"/>
      <c r="S93" s="532"/>
      <c r="T93" s="532"/>
      <c r="U93" s="302"/>
      <c r="V93" s="532"/>
      <c r="W93" s="532"/>
      <c r="X93" s="532"/>
      <c r="Y93" s="532"/>
      <c r="Z93" s="532"/>
      <c r="AA93" s="532"/>
      <c r="AB93" s="532"/>
      <c r="AC93" s="532"/>
      <c r="AD93" s="532"/>
      <c r="AE93" s="532"/>
      <c r="AF93" s="532"/>
      <c r="AG93" s="532"/>
      <c r="AH93" s="532"/>
      <c r="AI93" s="274"/>
      <c r="AJ93" s="532"/>
      <c r="AK93" s="547"/>
      <c r="AL93" s="345"/>
      <c r="AM93" s="337"/>
      <c r="AN93" s="532"/>
      <c r="AO93" s="532"/>
      <c r="AP93" s="532"/>
      <c r="AQ93" s="691"/>
      <c r="AR93" s="691"/>
      <c r="AS93" s="532"/>
      <c r="AT93" s="184"/>
    </row>
    <row r="94" spans="1:46" ht="20.100000000000001" customHeight="1" thickBot="1" x14ac:dyDescent="0.25">
      <c r="A94" s="1149" t="s">
        <v>234</v>
      </c>
      <c r="B94" s="1224"/>
      <c r="C94" s="418" t="s">
        <v>416</v>
      </c>
      <c r="D94" s="305">
        <v>1401363000</v>
      </c>
      <c r="E94" s="563">
        <v>31.51</v>
      </c>
      <c r="F94" s="563">
        <v>77.42</v>
      </c>
      <c r="G94" s="305">
        <v>280942000</v>
      </c>
      <c r="H94" s="563">
        <v>41.34</v>
      </c>
      <c r="I94" s="563">
        <v>92.72</v>
      </c>
      <c r="J94" s="305">
        <v>2619800000</v>
      </c>
      <c r="K94" s="563">
        <v>59.22</v>
      </c>
      <c r="L94" s="563">
        <v>58.69</v>
      </c>
      <c r="M94" s="563">
        <v>144.22</v>
      </c>
      <c r="N94" s="563">
        <v>8.01</v>
      </c>
      <c r="O94" s="563">
        <v>8.17</v>
      </c>
      <c r="P94" s="563">
        <v>22.08</v>
      </c>
      <c r="Q94" s="563">
        <v>3.49</v>
      </c>
      <c r="R94" s="563">
        <v>15.62</v>
      </c>
      <c r="S94" s="563">
        <v>0.24</v>
      </c>
      <c r="T94" s="563">
        <v>42.39</v>
      </c>
      <c r="U94" s="305">
        <v>215601000</v>
      </c>
      <c r="V94" s="563">
        <v>10.56</v>
      </c>
      <c r="W94" s="563">
        <v>11.79</v>
      </c>
      <c r="X94" s="563">
        <v>27.05</v>
      </c>
      <c r="Y94" s="563">
        <v>1.45</v>
      </c>
      <c r="Z94" s="563">
        <v>15.49</v>
      </c>
      <c r="AA94" s="563">
        <v>11.72</v>
      </c>
      <c r="AB94" s="563">
        <v>1.02</v>
      </c>
      <c r="AC94" s="563">
        <v>0.28000000000000003</v>
      </c>
      <c r="AD94" s="563">
        <v>33.880000000000003</v>
      </c>
      <c r="AE94" s="563">
        <v>1.79</v>
      </c>
      <c r="AF94" s="563">
        <v>11.64</v>
      </c>
      <c r="AG94" s="563">
        <v>9.59</v>
      </c>
      <c r="AH94" s="563">
        <v>13.15</v>
      </c>
      <c r="AI94" s="305">
        <v>4517706000</v>
      </c>
      <c r="AJ94" s="563">
        <v>99.94</v>
      </c>
      <c r="AK94" s="563">
        <v>244.56</v>
      </c>
      <c r="AL94" s="305">
        <v>4961915000</v>
      </c>
      <c r="AM94" s="305">
        <v>4725521000</v>
      </c>
      <c r="AN94" s="563">
        <v>5</v>
      </c>
      <c r="AO94" s="563">
        <v>5.1100000000000003</v>
      </c>
      <c r="AP94" s="563">
        <v>5.0999999999999996</v>
      </c>
      <c r="AQ94" s="563">
        <v>101.16</v>
      </c>
      <c r="AR94" s="563">
        <v>97.31</v>
      </c>
      <c r="AS94" s="563">
        <v>3.96</v>
      </c>
      <c r="AT94" s="184"/>
    </row>
    <row r="95" spans="1:46" ht="20.100000000000001" customHeight="1" thickTop="1" thickBot="1" x14ac:dyDescent="0.25">
      <c r="A95" s="1223"/>
      <c r="B95" s="1191"/>
      <c r="C95" s="1191"/>
      <c r="D95" s="1191"/>
      <c r="E95" s="1191"/>
      <c r="F95" s="1191"/>
      <c r="G95" s="1191"/>
      <c r="H95" s="1191"/>
      <c r="I95" s="1191"/>
      <c r="J95" s="1191"/>
      <c r="K95" s="1191"/>
      <c r="L95" s="1191"/>
      <c r="M95" s="1191"/>
      <c r="N95" s="1191"/>
      <c r="O95" s="1191"/>
      <c r="P95" s="1191"/>
      <c r="Q95" s="1191"/>
      <c r="R95" s="1191"/>
      <c r="S95" s="1191"/>
      <c r="T95" s="1191"/>
      <c r="U95" s="1191"/>
      <c r="V95" s="1191"/>
      <c r="W95" s="1191"/>
      <c r="X95" s="1191"/>
      <c r="Y95" s="1191"/>
      <c r="Z95" s="1191"/>
      <c r="AA95" s="1191"/>
      <c r="AB95" s="1191"/>
      <c r="AC95" s="1191"/>
      <c r="AD95" s="1191"/>
      <c r="AE95" s="1191"/>
      <c r="AF95" s="1191"/>
      <c r="AG95" s="1191"/>
      <c r="AH95" s="1191"/>
      <c r="AI95" s="1191"/>
      <c r="AJ95" s="1191"/>
      <c r="AK95" s="1191"/>
      <c r="AL95" s="1191"/>
      <c r="AM95" s="1191"/>
      <c r="AN95" s="1191"/>
      <c r="AO95" s="1191"/>
      <c r="AP95" s="1191"/>
      <c r="AQ95" s="1191"/>
      <c r="AR95" s="1191"/>
      <c r="AS95" s="1192"/>
      <c r="AT95" s="258"/>
    </row>
    <row r="96" spans="1:46" ht="20.100000000000001" customHeight="1" thickBot="1" x14ac:dyDescent="0.25">
      <c r="A96" s="1149" t="s">
        <v>235</v>
      </c>
      <c r="B96" s="1224"/>
      <c r="C96" s="418" t="s">
        <v>416</v>
      </c>
      <c r="D96" s="307">
        <v>4508827000</v>
      </c>
      <c r="E96" s="533">
        <v>45.31</v>
      </c>
      <c r="F96" s="533">
        <v>100.84</v>
      </c>
      <c r="G96" s="307">
        <v>704391000</v>
      </c>
      <c r="H96" s="533">
        <v>68.23</v>
      </c>
      <c r="I96" s="533">
        <v>144.66</v>
      </c>
      <c r="J96" s="307">
        <v>9457518000</v>
      </c>
      <c r="K96" s="563">
        <v>70.900000000000006</v>
      </c>
      <c r="L96" s="563">
        <v>98.83</v>
      </c>
      <c r="M96" s="563">
        <v>220</v>
      </c>
      <c r="N96" s="563">
        <v>9.91</v>
      </c>
      <c r="O96" s="563">
        <v>8.58</v>
      </c>
      <c r="P96" s="563">
        <v>16.559999999999999</v>
      </c>
      <c r="Q96" s="563">
        <v>2.14</v>
      </c>
      <c r="R96" s="563">
        <v>16.39</v>
      </c>
      <c r="S96" s="563">
        <v>2</v>
      </c>
      <c r="T96" s="563">
        <v>44.43</v>
      </c>
      <c r="U96" s="307">
        <v>1169789000</v>
      </c>
      <c r="V96" s="563">
        <v>14.64</v>
      </c>
      <c r="W96" s="563">
        <v>17.760000000000002</v>
      </c>
      <c r="X96" s="563">
        <v>37.57</v>
      </c>
      <c r="Y96" s="563">
        <v>2.0299999999999998</v>
      </c>
      <c r="Z96" s="563">
        <v>2.86</v>
      </c>
      <c r="AA96" s="563">
        <v>6.03</v>
      </c>
      <c r="AB96" s="563">
        <v>4.7300000000000004</v>
      </c>
      <c r="AC96" s="563">
        <v>0.2</v>
      </c>
      <c r="AD96" s="563">
        <v>41.72</v>
      </c>
      <c r="AE96" s="563">
        <v>0.83</v>
      </c>
      <c r="AF96" s="563">
        <v>7.66</v>
      </c>
      <c r="AG96" s="563">
        <v>6.03</v>
      </c>
      <c r="AH96" s="563">
        <v>27.91</v>
      </c>
      <c r="AI96" s="305">
        <v>15840525000</v>
      </c>
      <c r="AJ96" s="563">
        <v>156.57</v>
      </c>
      <c r="AK96" s="563">
        <v>347.43</v>
      </c>
      <c r="AL96" s="346">
        <v>14960310000</v>
      </c>
      <c r="AM96" s="346">
        <v>14350245000</v>
      </c>
      <c r="AN96" s="533">
        <v>4.25</v>
      </c>
      <c r="AO96" s="533">
        <v>6.63</v>
      </c>
      <c r="AP96" s="533">
        <v>6.54</v>
      </c>
      <c r="AQ96" s="563">
        <v>139.74</v>
      </c>
      <c r="AR96" s="533">
        <v>134.29</v>
      </c>
      <c r="AS96" s="533">
        <v>4.0599999999999996</v>
      </c>
      <c r="AT96" s="184"/>
    </row>
    <row r="97" spans="1:46" ht="20.100000000000001" customHeight="1" thickTop="1" thickBot="1" x14ac:dyDescent="0.25">
      <c r="A97" s="1184"/>
      <c r="B97" s="1185"/>
      <c r="C97" s="1185"/>
      <c r="D97" s="1185"/>
      <c r="E97" s="1185"/>
      <c r="F97" s="1185"/>
      <c r="G97" s="1185"/>
      <c r="H97" s="1185"/>
      <c r="I97" s="1185"/>
      <c r="J97" s="1185"/>
      <c r="K97" s="1185"/>
      <c r="L97" s="1185"/>
      <c r="M97" s="1185"/>
      <c r="N97" s="1185"/>
      <c r="O97" s="1185"/>
      <c r="P97" s="1185"/>
      <c r="Q97" s="1185"/>
      <c r="R97" s="1185"/>
      <c r="S97" s="1185"/>
      <c r="T97" s="1185"/>
      <c r="U97" s="1185"/>
      <c r="V97" s="1185"/>
      <c r="W97" s="1185"/>
      <c r="X97" s="1185"/>
      <c r="Y97" s="1185"/>
      <c r="Z97" s="1185"/>
      <c r="AA97" s="1185"/>
      <c r="AB97" s="1185"/>
      <c r="AC97" s="1185"/>
      <c r="AD97" s="1185"/>
      <c r="AE97" s="1185"/>
      <c r="AF97" s="1185"/>
      <c r="AG97" s="1185"/>
      <c r="AH97" s="1185"/>
      <c r="AI97" s="1185"/>
      <c r="AJ97" s="1185"/>
      <c r="AK97" s="1185"/>
      <c r="AL97" s="1185"/>
      <c r="AM97" s="1185"/>
      <c r="AN97" s="1185"/>
      <c r="AO97" s="1185"/>
      <c r="AP97" s="1185"/>
      <c r="AQ97" s="1185"/>
      <c r="AR97" s="1185"/>
      <c r="AS97" s="1186"/>
      <c r="AT97" s="258"/>
    </row>
    <row r="98" spans="1:46" ht="20.100000000000001" customHeight="1" thickTop="1" x14ac:dyDescent="0.2">
      <c r="A98" s="1158"/>
      <c r="B98" s="1158"/>
      <c r="C98" s="1158"/>
      <c r="D98" s="1158"/>
      <c r="E98" s="1158"/>
      <c r="F98" s="1158"/>
      <c r="G98" s="1158"/>
      <c r="H98" s="1158"/>
      <c r="I98" s="1158"/>
      <c r="J98" s="1158"/>
      <c r="K98" s="1158"/>
      <c r="L98" s="1158"/>
      <c r="M98" s="1158"/>
      <c r="O98" s="760"/>
      <c r="Q98" s="686"/>
      <c r="R98" s="686"/>
      <c r="S98" s="686"/>
      <c r="T98" s="686"/>
      <c r="U98" s="686"/>
      <c r="V98" s="686"/>
      <c r="W98" s="686"/>
      <c r="X98" s="686"/>
      <c r="Y98" s="686"/>
      <c r="Z98" s="686"/>
      <c r="AA98" s="686"/>
      <c r="AB98" s="686"/>
      <c r="AC98" s="686"/>
      <c r="AD98" s="686"/>
      <c r="AE98" s="686"/>
      <c r="AF98" s="686"/>
      <c r="AG98" s="686"/>
      <c r="AH98" s="686"/>
      <c r="AI98" s="1219"/>
      <c r="AJ98" s="1220"/>
      <c r="AK98" s="1220"/>
      <c r="AL98" s="1220"/>
      <c r="AM98" s="1220"/>
      <c r="AN98" s="1220"/>
      <c r="AO98" s="1220"/>
      <c r="AP98" s="1220"/>
      <c r="AQ98" s="1220"/>
      <c r="AR98" s="1220"/>
      <c r="AS98" s="1220"/>
      <c r="AT98" s="441"/>
    </row>
    <row r="99" spans="1:46" ht="20.100000000000001" customHeight="1" x14ac:dyDescent="0.2">
      <c r="A99" s="260" t="s">
        <v>223</v>
      </c>
      <c r="B99" s="258"/>
      <c r="C99" s="258"/>
      <c r="D99" s="347"/>
      <c r="E99" s="685"/>
      <c r="F99" s="685"/>
      <c r="G99" s="348"/>
      <c r="H99" s="685"/>
      <c r="I99" s="685"/>
      <c r="J99" s="347"/>
      <c r="K99" s="685"/>
      <c r="L99" s="685"/>
      <c r="M99" s="685"/>
      <c r="N99" s="685"/>
      <c r="O99" s="685"/>
      <c r="P99" s="685"/>
      <c r="Q99" s="685"/>
      <c r="R99" s="685"/>
      <c r="S99" s="685"/>
      <c r="T99" s="685"/>
      <c r="U99" s="347"/>
      <c r="V99" s="685"/>
      <c r="W99" s="685"/>
      <c r="X99" s="685"/>
      <c r="Y99" s="685"/>
      <c r="Z99" s="685"/>
      <c r="AA99" s="685"/>
      <c r="AB99" s="685"/>
      <c r="AC99" s="685"/>
      <c r="AD99" s="685"/>
      <c r="AE99" s="685"/>
      <c r="AF99" s="685"/>
      <c r="AG99" s="685"/>
      <c r="AH99" s="685"/>
      <c r="AI99" s="1219"/>
      <c r="AJ99" s="1220"/>
      <c r="AK99" s="1220"/>
      <c r="AL99" s="1220"/>
      <c r="AM99" s="1220"/>
      <c r="AN99" s="1220"/>
      <c r="AO99" s="1220"/>
      <c r="AP99" s="1220"/>
      <c r="AQ99" s="1220"/>
      <c r="AR99" s="1220"/>
      <c r="AS99" s="1220"/>
      <c r="AT99" s="441"/>
    </row>
    <row r="100" spans="1:46" ht="20.100000000000001" customHeight="1" x14ac:dyDescent="0.2">
      <c r="A100" s="252" t="s">
        <v>107</v>
      </c>
      <c r="B100" s="1097" t="s">
        <v>480</v>
      </c>
      <c r="C100" s="1142"/>
      <c r="D100" s="1142"/>
      <c r="E100" s="1142"/>
      <c r="F100" s="1142"/>
      <c r="G100" s="1142"/>
      <c r="H100" s="1142"/>
      <c r="I100" s="1142"/>
      <c r="J100" s="1142"/>
      <c r="K100" s="1142"/>
      <c r="L100" s="1142"/>
      <c r="M100" s="1142"/>
      <c r="N100" s="660"/>
      <c r="O100" s="660"/>
      <c r="P100" s="660"/>
      <c r="Q100" s="660"/>
      <c r="R100" s="660"/>
      <c r="S100" s="660"/>
      <c r="T100" s="660"/>
      <c r="U100" s="660"/>
      <c r="V100" s="660"/>
      <c r="W100" s="660"/>
      <c r="X100" s="660"/>
      <c r="Y100" s="660"/>
      <c r="Z100" s="660"/>
      <c r="AA100" s="660"/>
      <c r="AB100" s="660"/>
      <c r="AC100" s="660"/>
      <c r="AD100" s="660"/>
      <c r="AE100" s="660"/>
      <c r="AF100" s="660"/>
      <c r="AG100" s="660"/>
      <c r="AH100" s="660"/>
      <c r="AI100" s="431"/>
      <c r="AJ100" s="690"/>
      <c r="AK100" s="690"/>
      <c r="AL100" s="432"/>
      <c r="AM100" s="432"/>
      <c r="AN100" s="690"/>
      <c r="AO100" s="690"/>
      <c r="AP100" s="692"/>
      <c r="AQ100" s="690"/>
      <c r="AR100" s="690"/>
      <c r="AS100" s="690"/>
      <c r="AT100" s="441"/>
    </row>
    <row r="101" spans="1:46" ht="20.100000000000001" customHeight="1" x14ac:dyDescent="0.2">
      <c r="A101" s="252"/>
      <c r="B101" s="1097"/>
      <c r="C101" s="1142"/>
      <c r="D101" s="1142"/>
      <c r="E101" s="1142"/>
      <c r="F101" s="1142"/>
      <c r="G101" s="1142"/>
      <c r="H101" s="1142"/>
      <c r="I101" s="1142"/>
      <c r="J101" s="1142"/>
      <c r="K101" s="1142"/>
      <c r="L101" s="1142"/>
      <c r="M101" s="1142"/>
      <c r="N101" s="660"/>
      <c r="O101" s="660"/>
      <c r="P101" s="660"/>
      <c r="Q101" s="660"/>
      <c r="R101" s="660"/>
      <c r="S101" s="660"/>
      <c r="T101" s="660"/>
      <c r="U101" s="660"/>
      <c r="V101" s="660"/>
      <c r="W101" s="660"/>
      <c r="X101" s="660"/>
      <c r="Y101" s="660"/>
      <c r="Z101" s="660"/>
      <c r="AA101" s="660"/>
      <c r="AB101" s="660"/>
      <c r="AC101" s="660"/>
      <c r="AD101" s="660"/>
      <c r="AE101" s="660"/>
      <c r="AF101" s="660"/>
      <c r="AG101" s="660"/>
      <c r="AH101" s="660"/>
      <c r="AI101" s="431"/>
      <c r="AJ101" s="690"/>
      <c r="AK101" s="690"/>
      <c r="AL101" s="432"/>
      <c r="AM101" s="432"/>
      <c r="AN101" s="690"/>
      <c r="AO101" s="690"/>
      <c r="AP101" s="690"/>
      <c r="AQ101" s="690"/>
      <c r="AR101" s="690"/>
      <c r="AS101" s="690"/>
      <c r="AT101" s="441"/>
    </row>
    <row r="102" spans="1:46" ht="20.100000000000001" customHeight="1" x14ac:dyDescent="0.2">
      <c r="A102" s="1097" t="s">
        <v>421</v>
      </c>
      <c r="B102" s="1142"/>
      <c r="C102" s="1142"/>
      <c r="D102" s="1142"/>
      <c r="E102" s="1142"/>
      <c r="F102" s="1142"/>
      <c r="G102" s="1142"/>
      <c r="H102" s="1142"/>
      <c r="I102" s="1142"/>
      <c r="J102" s="1142"/>
      <c r="K102" s="1142"/>
      <c r="L102" s="1142"/>
      <c r="M102" s="1142"/>
      <c r="N102" s="660"/>
      <c r="O102" s="660"/>
      <c r="P102" s="660"/>
      <c r="Q102" s="660"/>
      <c r="R102" s="660"/>
      <c r="S102" s="660"/>
      <c r="T102" s="660"/>
      <c r="U102" s="660"/>
      <c r="V102" s="660"/>
      <c r="W102" s="660"/>
      <c r="X102" s="660"/>
      <c r="Y102" s="660"/>
      <c r="Z102" s="660"/>
      <c r="AA102" s="660"/>
      <c r="AB102" s="660"/>
      <c r="AC102" s="660"/>
      <c r="AD102" s="660"/>
      <c r="AE102" s="660"/>
      <c r="AF102" s="660"/>
      <c r="AG102" s="660"/>
      <c r="AH102" s="660"/>
      <c r="AI102" s="1219"/>
      <c r="AJ102" s="1220"/>
      <c r="AK102" s="1220"/>
      <c r="AL102" s="1220"/>
      <c r="AM102" s="1220"/>
      <c r="AN102" s="1220"/>
      <c r="AO102" s="1220"/>
      <c r="AP102" s="1220"/>
      <c r="AQ102" s="1220"/>
      <c r="AR102" s="1220"/>
      <c r="AS102" s="1220"/>
      <c r="AT102" s="441"/>
    </row>
    <row r="103" spans="1:46" ht="20.100000000000001" customHeight="1" x14ac:dyDescent="0.2">
      <c r="A103" s="1097" t="s">
        <v>436</v>
      </c>
      <c r="B103" s="1142"/>
      <c r="C103" s="1142"/>
      <c r="D103" s="1142"/>
      <c r="E103" s="1142"/>
      <c r="F103" s="1142"/>
      <c r="G103" s="1142"/>
      <c r="H103" s="1142"/>
      <c r="I103" s="1142"/>
      <c r="J103" s="1142"/>
      <c r="K103" s="1142"/>
      <c r="L103" s="1142"/>
      <c r="M103" s="1142"/>
      <c r="N103" s="660"/>
      <c r="O103" s="660"/>
      <c r="P103" s="660"/>
      <c r="Q103" s="660"/>
      <c r="R103" s="660"/>
      <c r="S103" s="660"/>
      <c r="T103" s="660"/>
      <c r="U103" s="660"/>
      <c r="V103" s="660"/>
      <c r="W103" s="660"/>
      <c r="X103" s="660"/>
      <c r="Y103" s="660"/>
      <c r="Z103" s="660"/>
      <c r="AA103" s="660"/>
      <c r="AB103" s="660"/>
      <c r="AC103" s="660"/>
      <c r="AD103" s="660"/>
      <c r="AE103" s="660"/>
      <c r="AF103" s="660"/>
      <c r="AG103" s="660"/>
      <c r="AH103" s="660"/>
      <c r="AI103" s="1219"/>
      <c r="AJ103" s="1220"/>
      <c r="AK103" s="1220"/>
      <c r="AL103" s="1220"/>
      <c r="AM103" s="1220"/>
      <c r="AN103" s="1220"/>
      <c r="AO103" s="1220"/>
      <c r="AP103" s="1220"/>
      <c r="AQ103" s="1220"/>
      <c r="AR103" s="1220"/>
      <c r="AS103" s="1220"/>
      <c r="AT103" s="441"/>
    </row>
    <row r="104" spans="1:46" ht="20.100000000000001" customHeight="1" x14ac:dyDescent="0.2">
      <c r="A104" s="1097" t="s">
        <v>432</v>
      </c>
      <c r="B104" s="1097"/>
      <c r="C104" s="1097"/>
      <c r="D104" s="1097"/>
      <c r="E104" s="1097"/>
      <c r="F104" s="1097"/>
      <c r="G104" s="1097"/>
      <c r="H104" s="1097"/>
      <c r="I104" s="1097"/>
      <c r="J104" s="1097"/>
      <c r="K104" s="1097"/>
      <c r="L104" s="1097"/>
      <c r="M104" s="1097"/>
      <c r="N104" s="661"/>
      <c r="O104" s="661"/>
      <c r="P104" s="661"/>
      <c r="Q104" s="661"/>
      <c r="R104" s="661"/>
      <c r="S104" s="661"/>
      <c r="T104" s="661"/>
      <c r="U104" s="661"/>
      <c r="V104" s="661"/>
      <c r="W104" s="661"/>
      <c r="X104" s="661"/>
      <c r="Y104" s="661"/>
      <c r="Z104" s="661"/>
      <c r="AA104" s="661"/>
      <c r="AB104" s="661"/>
      <c r="AC104" s="661"/>
      <c r="AD104" s="661"/>
      <c r="AE104" s="661"/>
      <c r="AF104" s="661"/>
      <c r="AG104" s="661"/>
      <c r="AH104" s="661"/>
      <c r="AI104" s="1219"/>
      <c r="AJ104" s="1220"/>
      <c r="AK104" s="1220"/>
      <c r="AL104" s="1220"/>
      <c r="AM104" s="1220"/>
      <c r="AN104" s="1220"/>
      <c r="AO104" s="1220"/>
      <c r="AP104" s="1220"/>
      <c r="AQ104" s="1220"/>
      <c r="AR104" s="1220"/>
      <c r="AS104" s="1220"/>
      <c r="AT104" s="441"/>
    </row>
    <row r="105" spans="1:46" ht="20.100000000000001" customHeight="1" x14ac:dyDescent="0.2">
      <c r="A105" s="1097" t="s">
        <v>430</v>
      </c>
      <c r="B105" s="1097"/>
      <c r="C105" s="1097"/>
      <c r="D105" s="1097"/>
      <c r="E105" s="1097"/>
      <c r="F105" s="1097"/>
      <c r="G105" s="1097"/>
      <c r="H105" s="1097"/>
      <c r="I105" s="1097"/>
      <c r="J105" s="1097"/>
      <c r="K105" s="1097"/>
      <c r="L105" s="1097"/>
      <c r="M105" s="1097"/>
      <c r="N105" s="661"/>
      <c r="O105" s="661"/>
      <c r="P105" s="661"/>
      <c r="Q105" s="661"/>
      <c r="R105" s="661"/>
      <c r="S105" s="661"/>
      <c r="T105" s="661"/>
      <c r="U105" s="661"/>
      <c r="V105" s="661"/>
      <c r="W105" s="661"/>
      <c r="X105" s="661"/>
      <c r="Y105" s="661"/>
      <c r="Z105" s="661"/>
      <c r="AA105" s="661"/>
      <c r="AB105" s="661"/>
      <c r="AC105" s="661"/>
      <c r="AD105" s="661"/>
      <c r="AE105" s="661"/>
      <c r="AF105" s="661"/>
      <c r="AG105" s="661"/>
      <c r="AH105" s="661"/>
      <c r="AI105" s="1219"/>
      <c r="AJ105" s="1220"/>
      <c r="AK105" s="1220"/>
      <c r="AL105" s="1220"/>
      <c r="AM105" s="1220"/>
      <c r="AN105" s="1220"/>
      <c r="AO105" s="1220"/>
      <c r="AP105" s="1220"/>
      <c r="AQ105" s="1220"/>
      <c r="AR105" s="1220"/>
      <c r="AS105" s="1220"/>
      <c r="AT105" s="441"/>
    </row>
    <row r="106" spans="1:46" ht="20.100000000000001" customHeight="1" x14ac:dyDescent="0.2">
      <c r="A106" s="1097" t="s">
        <v>433</v>
      </c>
      <c r="B106" s="1142"/>
      <c r="C106" s="1142"/>
      <c r="D106" s="1142"/>
      <c r="E106" s="1142"/>
      <c r="F106" s="1142"/>
      <c r="G106" s="1142"/>
      <c r="H106" s="1142"/>
      <c r="I106" s="1142"/>
      <c r="J106" s="1142"/>
      <c r="K106" s="1142"/>
      <c r="L106" s="1142"/>
      <c r="M106" s="1142"/>
      <c r="N106" s="660"/>
      <c r="O106" s="660"/>
      <c r="P106" s="660"/>
      <c r="Q106" s="660"/>
      <c r="R106" s="660"/>
      <c r="S106" s="660"/>
      <c r="T106" s="660"/>
      <c r="U106" s="660"/>
      <c r="V106" s="660"/>
      <c r="W106" s="660"/>
      <c r="X106" s="660"/>
      <c r="Y106" s="660"/>
      <c r="Z106" s="660"/>
      <c r="AA106" s="660"/>
      <c r="AB106" s="660"/>
      <c r="AC106" s="660"/>
      <c r="AD106" s="660"/>
      <c r="AE106" s="660"/>
      <c r="AF106" s="660"/>
      <c r="AG106" s="660"/>
      <c r="AH106" s="660"/>
      <c r="AI106" s="1219"/>
      <c r="AJ106" s="1220"/>
      <c r="AK106" s="1220"/>
      <c r="AL106" s="1220"/>
      <c r="AM106" s="1220"/>
      <c r="AN106" s="1220"/>
      <c r="AO106" s="1220"/>
      <c r="AP106" s="1220"/>
      <c r="AQ106" s="1220"/>
      <c r="AR106" s="1220"/>
      <c r="AS106" s="1220"/>
      <c r="AT106" s="441"/>
    </row>
    <row r="107" spans="1:46" ht="20.100000000000001" customHeight="1" x14ac:dyDescent="0.2">
      <c r="A107" s="1097" t="s">
        <v>435</v>
      </c>
      <c r="B107" s="1142"/>
      <c r="C107" s="1142"/>
      <c r="D107" s="1142"/>
      <c r="E107" s="1142"/>
      <c r="F107" s="1142"/>
      <c r="G107" s="1142"/>
      <c r="H107" s="1142"/>
      <c r="I107" s="1142"/>
      <c r="J107" s="1142"/>
      <c r="K107" s="1142"/>
      <c r="L107" s="1142"/>
      <c r="M107" s="1142"/>
      <c r="N107" s="660"/>
      <c r="O107" s="660"/>
      <c r="P107" s="660"/>
      <c r="Q107" s="660"/>
      <c r="R107" s="660"/>
      <c r="S107" s="660"/>
      <c r="T107" s="660"/>
      <c r="U107" s="660"/>
      <c r="V107" s="660"/>
      <c r="W107" s="660"/>
      <c r="X107" s="660"/>
      <c r="Y107" s="660"/>
      <c r="Z107" s="660"/>
      <c r="AA107" s="660"/>
      <c r="AB107" s="660"/>
      <c r="AC107" s="660"/>
      <c r="AD107" s="660"/>
      <c r="AE107" s="660"/>
      <c r="AF107" s="660"/>
      <c r="AG107" s="660"/>
      <c r="AH107" s="660"/>
      <c r="AI107" s="1219"/>
      <c r="AJ107" s="1220"/>
      <c r="AK107" s="1220"/>
      <c r="AL107" s="1220"/>
      <c r="AM107" s="1220"/>
      <c r="AN107" s="1220"/>
      <c r="AO107" s="1220"/>
      <c r="AP107" s="1220"/>
      <c r="AQ107" s="1220"/>
      <c r="AR107" s="1220"/>
      <c r="AS107" s="1220"/>
      <c r="AT107" s="441"/>
    </row>
    <row r="108" spans="1:46" ht="20.100000000000001" customHeight="1" x14ac:dyDescent="0.2">
      <c r="A108" s="1097"/>
      <c r="B108" s="1097"/>
      <c r="C108" s="1097"/>
      <c r="D108" s="1097"/>
      <c r="E108" s="1097"/>
      <c r="F108" s="1097"/>
      <c r="G108" s="1097"/>
      <c r="H108" s="1097"/>
      <c r="I108" s="1097"/>
      <c r="J108" s="1097"/>
      <c r="K108" s="1097"/>
      <c r="L108" s="1097"/>
      <c r="M108" s="1097"/>
      <c r="N108" s="661"/>
      <c r="O108" s="661"/>
      <c r="P108" s="661"/>
      <c r="Q108" s="661"/>
      <c r="R108" s="661"/>
      <c r="S108" s="661"/>
      <c r="T108" s="661"/>
      <c r="U108" s="661"/>
      <c r="V108" s="661"/>
      <c r="W108" s="661"/>
      <c r="X108" s="661"/>
      <c r="Y108" s="661"/>
      <c r="Z108" s="661"/>
      <c r="AA108" s="661"/>
      <c r="AB108" s="661"/>
      <c r="AC108" s="661"/>
      <c r="AD108" s="661"/>
      <c r="AE108" s="661"/>
      <c r="AF108" s="661"/>
      <c r="AG108" s="661"/>
      <c r="AH108" s="661"/>
      <c r="AI108" s="1219"/>
      <c r="AJ108" s="1220"/>
      <c r="AK108" s="1220"/>
      <c r="AL108" s="1220"/>
      <c r="AM108" s="1220"/>
      <c r="AN108" s="1220"/>
      <c r="AO108" s="1220"/>
      <c r="AP108" s="1220"/>
      <c r="AQ108" s="1220"/>
      <c r="AR108" s="1220"/>
      <c r="AS108" s="1220"/>
      <c r="AT108" s="441"/>
    </row>
    <row r="109" spans="1:46" ht="20.100000000000001" customHeight="1" x14ac:dyDescent="0.2">
      <c r="A109" s="1221" t="s">
        <v>633</v>
      </c>
      <c r="B109" s="1221"/>
      <c r="C109" s="1221"/>
      <c r="D109" s="1221"/>
      <c r="E109" s="1221"/>
      <c r="F109" s="1221"/>
      <c r="G109" s="1221"/>
      <c r="H109" s="1221"/>
      <c r="I109" s="1221"/>
      <c r="J109" s="1221"/>
      <c r="K109" s="1221"/>
      <c r="L109" s="1221"/>
      <c r="M109" s="1221"/>
      <c r="N109" s="687"/>
      <c r="O109" s="687"/>
      <c r="P109" s="687"/>
      <c r="Q109" s="687"/>
      <c r="R109" s="687"/>
      <c r="S109" s="687"/>
      <c r="T109" s="687"/>
      <c r="U109" s="687"/>
      <c r="V109" s="687"/>
      <c r="W109" s="687"/>
      <c r="X109" s="687"/>
      <c r="Y109" s="687"/>
      <c r="Z109" s="687"/>
      <c r="AA109" s="687"/>
      <c r="AB109" s="687"/>
      <c r="AC109" s="687"/>
      <c r="AD109" s="687"/>
      <c r="AE109" s="687"/>
      <c r="AF109" s="687"/>
      <c r="AG109" s="687"/>
      <c r="AH109" s="687"/>
      <c r="AI109" s="1219"/>
      <c r="AJ109" s="1220"/>
      <c r="AK109" s="1220"/>
      <c r="AL109" s="1220"/>
      <c r="AM109" s="1220"/>
      <c r="AN109" s="1220"/>
      <c r="AO109" s="1220"/>
      <c r="AP109" s="1220"/>
      <c r="AQ109" s="1220"/>
      <c r="AR109" s="1220"/>
      <c r="AS109" s="1220"/>
      <c r="AT109" s="441"/>
    </row>
    <row r="110" spans="1:46" ht="20.100000000000001" customHeight="1" x14ac:dyDescent="0.2">
      <c r="A110" s="1222" t="s">
        <v>666</v>
      </c>
      <c r="B110" s="1222"/>
      <c r="C110" s="1222"/>
      <c r="D110" s="1222"/>
      <c r="E110" s="1222"/>
      <c r="F110" s="1222"/>
      <c r="G110" s="1222"/>
      <c r="H110" s="1222"/>
      <c r="I110" s="1222"/>
      <c r="J110" s="1222"/>
      <c r="K110" s="1222"/>
      <c r="L110" s="1222"/>
      <c r="M110" s="1222"/>
      <c r="N110" s="688"/>
      <c r="O110" s="688"/>
      <c r="P110" s="688"/>
      <c r="Q110" s="688"/>
      <c r="R110" s="688"/>
      <c r="S110" s="688"/>
      <c r="T110" s="688"/>
      <c r="U110" s="688"/>
      <c r="V110" s="688"/>
      <c r="W110" s="688"/>
      <c r="X110" s="688"/>
      <c r="Y110" s="688"/>
      <c r="Z110" s="688"/>
      <c r="AA110" s="688"/>
      <c r="AB110" s="688"/>
      <c r="AC110" s="688"/>
      <c r="AD110" s="688"/>
      <c r="AE110" s="688"/>
      <c r="AF110" s="688"/>
      <c r="AG110" s="688"/>
      <c r="AH110" s="688"/>
      <c r="AI110" s="1219"/>
      <c r="AJ110" s="1220"/>
      <c r="AK110" s="1220"/>
      <c r="AL110" s="1220"/>
      <c r="AM110" s="1220"/>
      <c r="AN110" s="1220"/>
      <c r="AO110" s="1220"/>
      <c r="AP110" s="1220"/>
      <c r="AQ110" s="1220"/>
      <c r="AR110" s="1220"/>
      <c r="AS110" s="1220"/>
      <c r="AT110" s="441"/>
    </row>
    <row r="111" spans="1:46" ht="20.100000000000001" customHeight="1" x14ac:dyDescent="0.2">
      <c r="A111" s="1222" t="s">
        <v>667</v>
      </c>
      <c r="B111" s="1222"/>
      <c r="C111" s="1222"/>
      <c r="D111" s="1222"/>
      <c r="E111" s="1222"/>
      <c r="F111" s="1222"/>
      <c r="G111" s="1222"/>
      <c r="H111" s="1222"/>
      <c r="I111" s="1222"/>
      <c r="J111" s="1222"/>
      <c r="K111" s="1222"/>
      <c r="L111" s="1222"/>
      <c r="M111" s="1222"/>
      <c r="N111" s="688"/>
      <c r="O111" s="688"/>
      <c r="P111" s="688"/>
      <c r="Q111" s="688"/>
      <c r="R111" s="688"/>
      <c r="S111" s="688"/>
      <c r="T111" s="688"/>
      <c r="U111" s="688"/>
      <c r="V111" s="688"/>
      <c r="W111" s="688"/>
      <c r="X111" s="688"/>
      <c r="Y111" s="688"/>
      <c r="Z111" s="688"/>
      <c r="AA111" s="688"/>
      <c r="AB111" s="688"/>
      <c r="AC111" s="688"/>
      <c r="AD111" s="688"/>
      <c r="AE111" s="688"/>
      <c r="AF111" s="688"/>
      <c r="AG111" s="688"/>
      <c r="AH111" s="688"/>
      <c r="AI111" s="431"/>
      <c r="AJ111" s="690"/>
      <c r="AK111" s="690"/>
      <c r="AL111" s="432"/>
      <c r="AM111" s="432"/>
      <c r="AN111" s="690"/>
      <c r="AO111" s="690"/>
      <c r="AP111" s="690"/>
      <c r="AQ111" s="690"/>
      <c r="AR111" s="690"/>
      <c r="AS111" s="690"/>
      <c r="AT111" s="441"/>
    </row>
    <row r="112" spans="1:46" ht="20.100000000000001" customHeight="1" x14ac:dyDescent="0.2">
      <c r="A112" s="1222" t="s">
        <v>812</v>
      </c>
      <c r="B112" s="1222"/>
      <c r="C112" s="1222"/>
      <c r="D112" s="1222"/>
      <c r="E112" s="1222"/>
      <c r="F112" s="1222"/>
      <c r="G112" s="1222"/>
      <c r="H112" s="1222"/>
      <c r="I112" s="1222"/>
      <c r="J112" s="1222"/>
      <c r="K112" s="1222"/>
      <c r="L112" s="1222"/>
      <c r="M112" s="1222"/>
      <c r="N112" s="688"/>
      <c r="O112" s="688"/>
      <c r="P112" s="688"/>
      <c r="Q112" s="688"/>
      <c r="R112" s="688"/>
      <c r="S112" s="688"/>
      <c r="T112" s="688"/>
      <c r="U112" s="688"/>
      <c r="V112" s="688"/>
      <c r="W112" s="688"/>
      <c r="X112" s="688"/>
      <c r="Y112" s="688"/>
      <c r="Z112" s="688"/>
      <c r="AA112" s="688"/>
      <c r="AB112" s="688"/>
      <c r="AC112" s="688"/>
      <c r="AD112" s="688"/>
      <c r="AE112" s="688"/>
      <c r="AF112" s="688"/>
      <c r="AG112" s="688"/>
      <c r="AH112" s="688"/>
      <c r="AI112" s="431"/>
      <c r="AJ112" s="690"/>
      <c r="AK112" s="690"/>
      <c r="AL112" s="432"/>
      <c r="AM112" s="432"/>
      <c r="AN112" s="690"/>
      <c r="AO112" s="690"/>
      <c r="AP112" s="690"/>
      <c r="AQ112" s="690"/>
      <c r="AR112" s="690"/>
      <c r="AS112" s="690"/>
      <c r="AT112" s="441"/>
    </row>
    <row r="113" spans="1:46" ht="20.100000000000001" customHeight="1" x14ac:dyDescent="0.2">
      <c r="A113" s="1118"/>
      <c r="B113" s="1118"/>
      <c r="C113" s="1118"/>
      <c r="D113" s="1118"/>
      <c r="E113" s="1118"/>
      <c r="F113" s="1118"/>
      <c r="G113" s="1118"/>
      <c r="H113" s="1118"/>
      <c r="I113" s="1118"/>
      <c r="J113" s="1118"/>
      <c r="K113" s="1118"/>
      <c r="L113" s="1118"/>
      <c r="M113" s="1118"/>
      <c r="N113" s="686"/>
      <c r="O113" s="686"/>
      <c r="P113" s="686"/>
      <c r="Q113" s="686"/>
      <c r="R113" s="686"/>
      <c r="S113" s="686"/>
      <c r="T113" s="686"/>
      <c r="U113" s="686"/>
      <c r="V113" s="686"/>
      <c r="W113" s="686"/>
      <c r="X113" s="686"/>
      <c r="Y113" s="686"/>
      <c r="Z113" s="686"/>
      <c r="AA113" s="686"/>
      <c r="AB113" s="686"/>
      <c r="AC113" s="686"/>
      <c r="AD113" s="686"/>
      <c r="AE113" s="686"/>
      <c r="AF113" s="686"/>
      <c r="AG113" s="686"/>
      <c r="AH113" s="686"/>
      <c r="AI113" s="1219"/>
      <c r="AJ113" s="1220"/>
      <c r="AK113" s="1220"/>
      <c r="AL113" s="1220"/>
      <c r="AM113" s="1220"/>
      <c r="AN113" s="1220"/>
      <c r="AO113" s="1220"/>
      <c r="AP113" s="1220"/>
      <c r="AQ113" s="1220"/>
      <c r="AR113" s="1220"/>
      <c r="AS113" s="1220"/>
      <c r="AT113" s="441"/>
    </row>
    <row r="114" spans="1:46" ht="20.100000000000001" customHeight="1" x14ac:dyDescent="0.2">
      <c r="A114" s="1117" t="s">
        <v>793</v>
      </c>
      <c r="B114" s="1145"/>
      <c r="C114" s="1145"/>
      <c r="D114" s="1145"/>
      <c r="E114" s="1145"/>
      <c r="F114" s="1145"/>
      <c r="G114" s="1145"/>
      <c r="H114" s="1145"/>
      <c r="I114" s="1145"/>
      <c r="J114" s="1145"/>
      <c r="K114" s="1145"/>
      <c r="L114" s="1145"/>
      <c r="M114" s="1145"/>
      <c r="N114" s="689"/>
      <c r="O114" s="689"/>
      <c r="P114" s="689"/>
      <c r="Q114" s="689"/>
      <c r="R114" s="689"/>
      <c r="S114" s="689"/>
      <c r="T114" s="689"/>
      <c r="U114" s="689"/>
      <c r="V114" s="689"/>
      <c r="W114" s="689"/>
      <c r="X114" s="689"/>
      <c r="Y114" s="689"/>
      <c r="Z114" s="689"/>
      <c r="AA114" s="689"/>
      <c r="AB114" s="689"/>
      <c r="AC114" s="689"/>
      <c r="AD114" s="689"/>
      <c r="AE114" s="689"/>
      <c r="AF114" s="689"/>
      <c r="AG114" s="689"/>
      <c r="AH114" s="689"/>
      <c r="AI114" s="1219"/>
      <c r="AJ114" s="1220"/>
      <c r="AK114" s="1220"/>
      <c r="AL114" s="1220"/>
      <c r="AM114" s="1220"/>
      <c r="AN114" s="1220"/>
      <c r="AO114" s="1220"/>
      <c r="AP114" s="1220"/>
      <c r="AQ114" s="1220"/>
      <c r="AR114" s="1220"/>
      <c r="AS114" s="1220"/>
      <c r="AT114" s="441"/>
    </row>
    <row r="115" spans="1:46" ht="20.100000000000001" customHeight="1" x14ac:dyDescent="0.2">
      <c r="A115" s="1119" t="s">
        <v>813</v>
      </c>
      <c r="B115" s="1145"/>
      <c r="C115" s="1145"/>
      <c r="D115" s="1145"/>
      <c r="E115" s="1145"/>
      <c r="F115" s="1145"/>
      <c r="G115" s="1145"/>
      <c r="H115" s="1145"/>
      <c r="I115" s="1145"/>
      <c r="J115" s="1145"/>
      <c r="K115" s="1145"/>
      <c r="L115" s="1145"/>
      <c r="M115" s="1145"/>
      <c r="N115" s="689"/>
      <c r="O115" s="689"/>
      <c r="P115" s="689"/>
      <c r="Q115" s="689"/>
      <c r="R115" s="689"/>
      <c r="S115" s="689"/>
      <c r="T115" s="689"/>
      <c r="U115" s="689"/>
      <c r="V115" s="689"/>
      <c r="W115" s="689"/>
      <c r="X115" s="689"/>
      <c r="Y115" s="689"/>
      <c r="Z115" s="689"/>
      <c r="AA115" s="689"/>
      <c r="AB115" s="689"/>
      <c r="AC115" s="689"/>
      <c r="AD115" s="689"/>
      <c r="AE115" s="689"/>
      <c r="AF115" s="689"/>
      <c r="AG115" s="689"/>
      <c r="AH115" s="689"/>
      <c r="AI115" s="1219"/>
      <c r="AJ115" s="1220"/>
      <c r="AK115" s="1220"/>
      <c r="AL115" s="1220"/>
      <c r="AM115" s="1220"/>
      <c r="AN115" s="1220"/>
      <c r="AO115" s="1220"/>
      <c r="AP115" s="1220"/>
      <c r="AQ115" s="1220"/>
      <c r="AR115" s="1220"/>
      <c r="AS115" s="1220"/>
      <c r="AT115" s="441"/>
    </row>
    <row r="116" spans="1:46" ht="20.100000000000001" customHeight="1" x14ac:dyDescent="0.2">
      <c r="A116" s="1119" t="s">
        <v>754</v>
      </c>
      <c r="B116" s="1145"/>
      <c r="C116" s="1145"/>
      <c r="D116" s="1145"/>
      <c r="E116" s="1145"/>
      <c r="F116" s="1145"/>
      <c r="G116" s="1145"/>
      <c r="H116" s="1145"/>
      <c r="I116" s="1145"/>
      <c r="J116" s="1145"/>
      <c r="K116" s="1145"/>
      <c r="L116" s="1145"/>
      <c r="M116" s="1145"/>
      <c r="N116" s="689"/>
      <c r="O116" s="689"/>
      <c r="P116" s="689"/>
      <c r="Q116" s="689"/>
      <c r="R116" s="689"/>
      <c r="S116" s="689"/>
      <c r="T116" s="689"/>
      <c r="U116" s="689"/>
      <c r="V116" s="689"/>
      <c r="W116" s="689"/>
      <c r="X116" s="689"/>
      <c r="Y116" s="689"/>
      <c r="Z116" s="689"/>
      <c r="AA116" s="689"/>
      <c r="AB116" s="689"/>
      <c r="AC116" s="689"/>
      <c r="AD116" s="689"/>
      <c r="AE116" s="689"/>
      <c r="AF116" s="689"/>
      <c r="AG116" s="689"/>
      <c r="AH116" s="689"/>
      <c r="AI116" s="1219"/>
      <c r="AJ116" s="1220"/>
      <c r="AK116" s="1220"/>
      <c r="AL116" s="1220"/>
      <c r="AM116" s="1220"/>
      <c r="AN116" s="1220"/>
      <c r="AO116" s="1220"/>
      <c r="AP116" s="1220"/>
      <c r="AQ116" s="1220"/>
      <c r="AR116" s="1220"/>
      <c r="AS116" s="1220"/>
      <c r="AT116" s="441"/>
    </row>
    <row r="117" spans="1:46" ht="96.75" customHeight="1" x14ac:dyDescent="0.2">
      <c r="A117" s="1119" t="s">
        <v>796</v>
      </c>
      <c r="B117" s="1145"/>
      <c r="C117" s="1145"/>
      <c r="D117" s="1145"/>
      <c r="E117" s="1145"/>
      <c r="F117" s="1145"/>
      <c r="G117" s="1145"/>
      <c r="H117" s="1145"/>
      <c r="I117" s="1145"/>
      <c r="J117" s="1145"/>
      <c r="K117" s="1145"/>
      <c r="L117" s="1145"/>
      <c r="M117" s="1145"/>
      <c r="N117" s="689"/>
      <c r="O117" s="689"/>
      <c r="P117" s="689"/>
      <c r="Q117" s="689"/>
      <c r="R117" s="689"/>
      <c r="S117" s="689"/>
      <c r="T117" s="689"/>
      <c r="U117" s="689"/>
      <c r="V117" s="689"/>
      <c r="W117" s="689"/>
      <c r="X117" s="689"/>
      <c r="Y117" s="689"/>
      <c r="Z117" s="689"/>
      <c r="AA117" s="689"/>
      <c r="AB117" s="689"/>
      <c r="AC117" s="689"/>
      <c r="AD117" s="689"/>
      <c r="AE117" s="689"/>
      <c r="AF117" s="689"/>
      <c r="AG117" s="689"/>
      <c r="AH117" s="689"/>
      <c r="AI117" s="1219"/>
      <c r="AJ117" s="1220"/>
      <c r="AK117" s="1220"/>
      <c r="AL117" s="1220"/>
      <c r="AM117" s="1220"/>
      <c r="AN117" s="1220"/>
      <c r="AO117" s="1220"/>
      <c r="AP117" s="1220"/>
      <c r="AQ117" s="1220"/>
      <c r="AR117" s="1220"/>
      <c r="AS117" s="1220"/>
      <c r="AT117" s="441"/>
    </row>
    <row r="118" spans="1:46" ht="20.100000000000001" customHeight="1" x14ac:dyDescent="0.2">
      <c r="G118" s="223"/>
      <c r="AT118" s="223"/>
    </row>
    <row r="119" spans="1:46" ht="20.100000000000001" customHeight="1" x14ac:dyDescent="0.2">
      <c r="G119" s="223"/>
      <c r="AT119" s="223"/>
    </row>
    <row r="120" spans="1:46" ht="20.100000000000001" customHeight="1" x14ac:dyDescent="0.2">
      <c r="G120" s="223"/>
      <c r="AT120" s="223"/>
    </row>
    <row r="121" spans="1:46" ht="20.100000000000001" customHeight="1" x14ac:dyDescent="0.2">
      <c r="G121" s="223"/>
      <c r="AT121" s="223"/>
    </row>
    <row r="122" spans="1:46" ht="20.100000000000001" customHeight="1" x14ac:dyDescent="0.2">
      <c r="G122" s="223"/>
      <c r="AT122" s="223"/>
    </row>
    <row r="123" spans="1:46" ht="20.100000000000001" customHeight="1" x14ac:dyDescent="0.2">
      <c r="G123" s="223"/>
      <c r="AT123" s="223"/>
    </row>
  </sheetData>
  <sortState xmlns:xlrd2="http://schemas.microsoft.com/office/spreadsheetml/2017/richdata2" ref="A116:AT117">
    <sortCondition ref="A116:A117"/>
  </sortState>
  <customSheetViews>
    <customSheetView guid="{D4C5893D-E0C3-4CD2-AD3D-FAA2712F23C5}" scale="60" showPageBreaks="1" fitToPage="1" printArea="1" view="pageBreakPreview" showRuler="0">
      <pane xSplit="2" ySplit="7" topLeftCell="C8" activePane="bottomRight" state="frozen"/>
      <selection pane="bottomRight" activeCell="AJ10" sqref="AJ10"/>
      <pageMargins left="0.75" right="0.75" top="1" bottom="1" header="0.5" footer="0.5"/>
      <printOptions headings="1" gridLines="1"/>
      <pageSetup paperSize="8" scale="51" fitToHeight="0" orientation="landscape" r:id="rId1"/>
      <headerFooter alignWithMargins="0">
        <oddFooter>&amp;A&amp;RPage &amp;P</oddFooter>
      </headerFooter>
    </customSheetView>
    <customSheetView guid="{50FB0EBB-2675-4169-BD2C-ADCEDF2212F1}" scale="60" showPageBreaks="1" printArea="1" showAutoFilter="1" hiddenColumns="1" view="pageBreakPreview" showRuler="0">
      <pane xSplit="7" ySplit="7" topLeftCell="J27" activePane="bottomRight" state="frozen"/>
      <selection pane="bottomRight" activeCell="R27" sqref="R27"/>
      <rowBreaks count="2" manualBreakCount="2">
        <brk id="77" max="51" man="1"/>
        <brk id="147" max="51" man="1"/>
      </rowBreaks>
      <pageMargins left="0.75" right="0.75" top="1" bottom="1" header="0.5" footer="0.5"/>
      <printOptions gridLines="1"/>
      <pageSetup paperSize="8" scale="33" fitToHeight="0" orientation="landscape" r:id="rId2"/>
      <headerFooter alignWithMargins="0">
        <oddFooter>&amp;A&amp;RPage &amp;P</oddFooter>
      </headerFooter>
      <autoFilter ref="B1" xr:uid="{44F43A83-871E-4CDB-A78D-1762FF038ACF}"/>
    </customSheetView>
    <customSheetView guid="{2C053166-E54E-491C-900E-F86E4DB329BF}" scale="60" showPageBreaks="1" printArea="1" view="pageBreakPreview">
      <pane xSplit="2" ySplit="9" topLeftCell="C42" activePane="bottomRight" state="frozen"/>
      <selection pane="bottomRight" activeCell="C45" sqref="C45"/>
      <colBreaks count="1" manualBreakCount="1">
        <brk id="19" max="174" man="1"/>
      </colBreaks>
      <pageMargins left="0.75" right="0.75" top="1" bottom="1" header="0.5" footer="0.5"/>
      <printOptions gridLines="1"/>
      <pageSetup paperSize="8" scale="46" fitToHeight="0" orientation="landscape" r:id="rId3"/>
      <headerFooter alignWithMargins="0">
        <oddFooter>&amp;A&amp;RPage &amp;P</oddFooter>
      </headerFooter>
    </customSheetView>
  </customSheetViews>
  <mergeCells count="113">
    <mergeCell ref="AC5:AC6"/>
    <mergeCell ref="AH5:AH6"/>
    <mergeCell ref="U4:X4"/>
    <mergeCell ref="U5:U7"/>
    <mergeCell ref="AH50:AH51"/>
    <mergeCell ref="AL50:AL51"/>
    <mergeCell ref="Y50:Y51"/>
    <mergeCell ref="Z50:Z51"/>
    <mergeCell ref="AA50:AA51"/>
    <mergeCell ref="AB50:AB51"/>
    <mergeCell ref="AC50:AC51"/>
    <mergeCell ref="AD50:AD51"/>
    <mergeCell ref="AE50:AE51"/>
    <mergeCell ref="AF50:AF51"/>
    <mergeCell ref="AG50:AG51"/>
    <mergeCell ref="AL4:AS4"/>
    <mergeCell ref="D4:F4"/>
    <mergeCell ref="A30:B30"/>
    <mergeCell ref="AO50:AO51"/>
    <mergeCell ref="AL5:AL7"/>
    <mergeCell ref="AM5:AM7"/>
    <mergeCell ref="AP50:AP51"/>
    <mergeCell ref="AQ50:AQ51"/>
    <mergeCell ref="AR50:AR51"/>
    <mergeCell ref="AS50:AS51"/>
    <mergeCell ref="A9:AS9"/>
    <mergeCell ref="A10:AS10"/>
    <mergeCell ref="A31:AS31"/>
    <mergeCell ref="A32:AS32"/>
    <mergeCell ref="A8:AS8"/>
    <mergeCell ref="A33:AS33"/>
    <mergeCell ref="AN5:AN7"/>
    <mergeCell ref="AS5:AS7"/>
    <mergeCell ref="AN50:AN51"/>
    <mergeCell ref="N4:T4"/>
    <mergeCell ref="G5:G7"/>
    <mergeCell ref="N5:N6"/>
    <mergeCell ref="AD5:AD6"/>
    <mergeCell ref="AE5:AE6"/>
    <mergeCell ref="AB5:AB6"/>
    <mergeCell ref="D1:T2"/>
    <mergeCell ref="A1:C2"/>
    <mergeCell ref="G4:I4"/>
    <mergeCell ref="D5:D7"/>
    <mergeCell ref="J5:J7"/>
    <mergeCell ref="AI5:AI7"/>
    <mergeCell ref="C4:C7"/>
    <mergeCell ref="B4:B7"/>
    <mergeCell ref="A4:A7"/>
    <mergeCell ref="O5:O6"/>
    <mergeCell ref="P5:P6"/>
    <mergeCell ref="Q5:Q6"/>
    <mergeCell ref="R5:R6"/>
    <mergeCell ref="T5:T6"/>
    <mergeCell ref="S5:S6"/>
    <mergeCell ref="J4:M4"/>
    <mergeCell ref="AI4:AK4"/>
    <mergeCell ref="U1:AS2"/>
    <mergeCell ref="AF5:AF6"/>
    <mergeCell ref="AG5:AG6"/>
    <mergeCell ref="Y4:AH4"/>
    <mergeCell ref="Y5:Y6"/>
    <mergeCell ref="Z5:Z6"/>
    <mergeCell ref="AA5:AA6"/>
    <mergeCell ref="A95:AS95"/>
    <mergeCell ref="A97:AS97"/>
    <mergeCell ref="A94:B94"/>
    <mergeCell ref="A96:B96"/>
    <mergeCell ref="A98:M98"/>
    <mergeCell ref="A50:A51"/>
    <mergeCell ref="B50:B51"/>
    <mergeCell ref="AM50:AM51"/>
    <mergeCell ref="AI99:AS99"/>
    <mergeCell ref="AI98:AS98"/>
    <mergeCell ref="N50:N51"/>
    <mergeCell ref="O50:O51"/>
    <mergeCell ref="P50:P51"/>
    <mergeCell ref="Q50:Q51"/>
    <mergeCell ref="R50:R51"/>
    <mergeCell ref="S50:S51"/>
    <mergeCell ref="T50:T51"/>
    <mergeCell ref="A117:M117"/>
    <mergeCell ref="AI117:AS117"/>
    <mergeCell ref="AI115:AS115"/>
    <mergeCell ref="AI116:AS116"/>
    <mergeCell ref="A113:M113"/>
    <mergeCell ref="A103:M103"/>
    <mergeCell ref="A104:M104"/>
    <mergeCell ref="A115:M115"/>
    <mergeCell ref="A116:M116"/>
    <mergeCell ref="B100:M100"/>
    <mergeCell ref="AI113:AS113"/>
    <mergeCell ref="A102:M102"/>
    <mergeCell ref="A105:M105"/>
    <mergeCell ref="A106:M106"/>
    <mergeCell ref="A107:M107"/>
    <mergeCell ref="A109:M109"/>
    <mergeCell ref="AI110:AS110"/>
    <mergeCell ref="AI114:AS114"/>
    <mergeCell ref="A114:M114"/>
    <mergeCell ref="A108:M108"/>
    <mergeCell ref="B101:M101"/>
    <mergeCell ref="A110:M110"/>
    <mergeCell ref="A111:M111"/>
    <mergeCell ref="A112:M112"/>
    <mergeCell ref="AI102:AS102"/>
    <mergeCell ref="AI105:AS105"/>
    <mergeCell ref="AI106:AS106"/>
    <mergeCell ref="AI107:AS107"/>
    <mergeCell ref="AI103:AS103"/>
    <mergeCell ref="AI104:AS104"/>
    <mergeCell ref="AI108:AS108"/>
    <mergeCell ref="AI109:AS109"/>
  </mergeCells>
  <phoneticPr fontId="4" type="noConversion"/>
  <printOptions gridLines="1"/>
  <pageMargins left="0.74803149606299213" right="0.74803149606299213" top="0.98425196850393704" bottom="0.98425196850393704" header="0.51181102362204722" footer="0.51181102362204722"/>
  <pageSetup paperSize="8" scale="33" fitToHeight="0" pageOrder="overThenDown" orientation="landscape" r:id="rId4"/>
  <headerFooter alignWithMargins="0">
    <oddFooter>&amp;C&amp;A&amp;RPage &amp;P</oddFooter>
  </headerFooter>
  <rowBreaks count="1" manualBreakCount="1">
    <brk id="47" max="45" man="1"/>
  </rowBreaks>
  <colBreaks count="1" manualBreakCount="1">
    <brk id="20" max="96"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W114"/>
  <sheetViews>
    <sheetView tabSelected="1" view="pageBreakPreview" zoomScale="50" zoomScaleNormal="100" zoomScaleSheetLayoutView="50" workbookViewId="0">
      <pane xSplit="2" ySplit="10" topLeftCell="M11" activePane="bottomRight" state="frozen"/>
      <selection activeCell="I95" sqref="I95"/>
      <selection pane="topRight" activeCell="I95" sqref="I95"/>
      <selection pane="bottomLeft" activeCell="I95" sqref="I95"/>
      <selection pane="bottomRight" activeCell="AA1" sqref="AA1:AV2"/>
    </sheetView>
  </sheetViews>
  <sheetFormatPr defaultColWidth="9.140625" defaultRowHeight="20.100000000000001" customHeight="1" x14ac:dyDescent="0.2"/>
  <cols>
    <col min="1" max="1" width="7" style="223" customWidth="1"/>
    <col min="2" max="2" width="52" style="223" customWidth="1"/>
    <col min="3" max="4" width="14.7109375" style="223" customWidth="1"/>
    <col min="5" max="10" width="12.7109375" style="658" customWidth="1"/>
    <col min="11" max="12" width="14.7109375" style="223" customWidth="1"/>
    <col min="13" max="19" width="12.7109375" style="658" customWidth="1"/>
    <col min="20" max="20" width="14.7109375" style="223" customWidth="1"/>
    <col min="21" max="22" width="12.7109375" style="223" customWidth="1"/>
    <col min="23" max="23" width="14.7109375" style="223" customWidth="1"/>
    <col min="24" max="25" width="12.7109375" style="223" customWidth="1"/>
    <col min="26" max="26" width="12.7109375" style="658" customWidth="1"/>
    <col min="27" max="28" width="14.7109375" style="223" customWidth="1"/>
    <col min="29" max="29" width="12.7109375" style="658" customWidth="1"/>
    <col min="30" max="30" width="19.140625" style="658" customWidth="1"/>
    <col min="31" max="31" width="18.42578125" style="658" customWidth="1"/>
    <col min="32" max="32" width="21" style="658" customWidth="1"/>
    <col min="33" max="33" width="18.42578125" style="658" customWidth="1"/>
    <col min="34" max="41" width="14.7109375" style="223" customWidth="1"/>
    <col min="42" max="42" width="12.7109375" style="658" customWidth="1"/>
    <col min="43" max="43" width="12.7109375" style="223" customWidth="1"/>
    <col min="44" max="48" width="12.7109375" style="658" customWidth="1"/>
    <col min="49" max="49" width="5.140625" style="252" customWidth="1"/>
    <col min="50" max="16384" width="9.140625" style="223"/>
  </cols>
  <sheetData>
    <row r="1" spans="1:49" ht="20.100000000000001" customHeight="1" x14ac:dyDescent="0.2">
      <c r="A1" s="1120" t="s">
        <v>1588</v>
      </c>
      <c r="B1" s="1176"/>
      <c r="C1" s="1176"/>
      <c r="D1" s="1176"/>
      <c r="E1" s="1176"/>
      <c r="F1" s="1176"/>
      <c r="G1" s="1176"/>
      <c r="H1" s="1176"/>
      <c r="I1" s="1176"/>
      <c r="J1" s="1176"/>
      <c r="K1" s="1176"/>
      <c r="L1" s="1176"/>
      <c r="M1" s="1176"/>
      <c r="N1" s="1176"/>
      <c r="O1" s="1176"/>
      <c r="P1" s="1176"/>
      <c r="Q1" s="1176"/>
      <c r="R1" s="1176"/>
      <c r="S1" s="1176"/>
      <c r="T1" s="1176"/>
      <c r="U1" s="1176"/>
      <c r="V1" s="1176"/>
      <c r="W1" s="1176"/>
      <c r="X1" s="1176"/>
      <c r="Y1" s="1176"/>
      <c r="Z1" s="1176"/>
      <c r="AA1" s="1170" t="s">
        <v>1588</v>
      </c>
      <c r="AB1" s="1230"/>
      <c r="AC1" s="1230"/>
      <c r="AD1" s="1230"/>
      <c r="AE1" s="1230"/>
      <c r="AF1" s="1230"/>
      <c r="AG1" s="1230"/>
      <c r="AH1" s="1230"/>
      <c r="AI1" s="1230"/>
      <c r="AJ1" s="1230"/>
      <c r="AK1" s="1230"/>
      <c r="AL1" s="1230"/>
      <c r="AM1" s="1230"/>
      <c r="AN1" s="1230"/>
      <c r="AO1" s="1230"/>
      <c r="AP1" s="1230"/>
      <c r="AQ1" s="1230"/>
      <c r="AR1" s="1230"/>
      <c r="AS1" s="1230"/>
      <c r="AT1" s="1230"/>
      <c r="AU1" s="1230"/>
      <c r="AV1" s="1230"/>
    </row>
    <row r="2" spans="1:49" ht="20.100000000000001" customHeight="1" x14ac:dyDescent="0.2">
      <c r="A2" s="1176"/>
      <c r="B2" s="1176"/>
      <c r="C2" s="1176"/>
      <c r="D2" s="1176"/>
      <c r="E2" s="1176"/>
      <c r="F2" s="1176"/>
      <c r="G2" s="1176"/>
      <c r="H2" s="1176"/>
      <c r="I2" s="1176"/>
      <c r="J2" s="1176"/>
      <c r="K2" s="1176"/>
      <c r="L2" s="1176"/>
      <c r="M2" s="1176"/>
      <c r="N2" s="1176"/>
      <c r="O2" s="1176"/>
      <c r="P2" s="1176"/>
      <c r="Q2" s="1176"/>
      <c r="R2" s="1176"/>
      <c r="S2" s="1176"/>
      <c r="T2" s="1176"/>
      <c r="U2" s="1176"/>
      <c r="V2" s="1176"/>
      <c r="W2" s="1176"/>
      <c r="X2" s="1176"/>
      <c r="Y2" s="1176"/>
      <c r="Z2" s="1176"/>
      <c r="AA2" s="1230"/>
      <c r="AB2" s="1230"/>
      <c r="AC2" s="1230"/>
      <c r="AD2" s="1230"/>
      <c r="AE2" s="1230"/>
      <c r="AF2" s="1230"/>
      <c r="AG2" s="1230"/>
      <c r="AH2" s="1230"/>
      <c r="AI2" s="1230"/>
      <c r="AJ2" s="1230"/>
      <c r="AK2" s="1230"/>
      <c r="AL2" s="1230"/>
      <c r="AM2" s="1230"/>
      <c r="AN2" s="1230"/>
      <c r="AO2" s="1230"/>
      <c r="AP2" s="1230"/>
      <c r="AQ2" s="1230"/>
      <c r="AR2" s="1230"/>
      <c r="AS2" s="1230"/>
      <c r="AT2" s="1230"/>
      <c r="AU2" s="1230"/>
      <c r="AV2" s="1230"/>
    </row>
    <row r="3" spans="1:49" ht="9.9499999999999993" customHeight="1" x14ac:dyDescent="0.2">
      <c r="A3" s="340"/>
      <c r="B3" s="340"/>
      <c r="C3" s="340"/>
      <c r="D3" s="340"/>
      <c r="E3" s="681"/>
      <c r="F3" s="681"/>
      <c r="G3" s="681"/>
      <c r="H3" s="681"/>
      <c r="I3" s="681"/>
      <c r="J3" s="681"/>
      <c r="K3" s="340"/>
      <c r="L3" s="340"/>
      <c r="M3" s="681"/>
      <c r="N3" s="681"/>
      <c r="O3" s="681"/>
      <c r="P3" s="681"/>
      <c r="Q3" s="681"/>
      <c r="R3" s="681"/>
      <c r="S3" s="681"/>
      <c r="T3" s="340"/>
      <c r="U3" s="340"/>
      <c r="V3" s="340"/>
      <c r="W3" s="340"/>
      <c r="X3" s="340"/>
      <c r="Y3" s="340"/>
      <c r="Z3" s="681"/>
      <c r="AA3" s="340"/>
      <c r="AB3" s="340"/>
      <c r="AC3" s="681"/>
      <c r="AD3" s="681"/>
      <c r="AE3" s="681"/>
      <c r="AF3" s="681"/>
      <c r="AG3" s="681"/>
      <c r="AH3" s="340"/>
      <c r="AI3" s="340"/>
      <c r="AJ3" s="340"/>
      <c r="AK3" s="340"/>
      <c r="AL3" s="340"/>
      <c r="AM3" s="340"/>
      <c r="AN3" s="340"/>
      <c r="AO3" s="340"/>
      <c r="AP3" s="681"/>
      <c r="AQ3" s="340"/>
      <c r="AR3" s="681"/>
      <c r="AS3" s="681"/>
      <c r="AT3" s="681"/>
      <c r="AU3" s="681"/>
      <c r="AV3" s="681"/>
    </row>
    <row r="4" spans="1:49" s="232" customFormat="1" ht="20.100000000000001" customHeight="1" x14ac:dyDescent="0.2">
      <c r="A4" s="1121" t="s">
        <v>225</v>
      </c>
      <c r="B4" s="1123" t="s">
        <v>226</v>
      </c>
      <c r="C4" s="1147" t="s">
        <v>380</v>
      </c>
      <c r="D4" s="1171"/>
      <c r="E4" s="1171"/>
      <c r="F4" s="1171"/>
      <c r="G4" s="1171"/>
      <c r="H4" s="1171"/>
      <c r="I4" s="1171"/>
      <c r="J4" s="1148"/>
      <c r="K4" s="1251" t="s">
        <v>553</v>
      </c>
      <c r="L4" s="1251"/>
      <c r="M4" s="1251"/>
      <c r="N4" s="1147" t="s">
        <v>582</v>
      </c>
      <c r="O4" s="1254"/>
      <c r="P4" s="1173"/>
      <c r="Q4" s="1147" t="s">
        <v>555</v>
      </c>
      <c r="R4" s="1254"/>
      <c r="S4" s="1173"/>
      <c r="T4" s="1147" t="s">
        <v>572</v>
      </c>
      <c r="U4" s="1252"/>
      <c r="V4" s="1252"/>
      <c r="W4" s="1252"/>
      <c r="X4" s="1252"/>
      <c r="Y4" s="1252"/>
      <c r="Z4" s="1253"/>
      <c r="AA4" s="1147" t="s">
        <v>573</v>
      </c>
      <c r="AB4" s="1171"/>
      <c r="AC4" s="1148"/>
      <c r="AD4" s="1147" t="s">
        <v>601</v>
      </c>
      <c r="AE4" s="1254"/>
      <c r="AF4" s="1254"/>
      <c r="AG4" s="1173"/>
      <c r="AH4" s="1251" t="s">
        <v>526</v>
      </c>
      <c r="AI4" s="1251"/>
      <c r="AJ4" s="1251"/>
      <c r="AK4" s="1251"/>
      <c r="AL4" s="1251"/>
      <c r="AM4" s="1251"/>
      <c r="AN4" s="1251"/>
      <c r="AO4" s="1251"/>
      <c r="AP4" s="1255"/>
      <c r="AQ4" s="1251"/>
      <c r="AR4" s="1251"/>
      <c r="AS4" s="1251"/>
      <c r="AT4" s="1251"/>
      <c r="AU4" s="1251"/>
      <c r="AV4" s="1255"/>
      <c r="AW4" s="258"/>
    </row>
    <row r="5" spans="1:49" s="232" customFormat="1" ht="30" customHeight="1" x14ac:dyDescent="0.2">
      <c r="A5" s="1085"/>
      <c r="B5" s="1161"/>
      <c r="C5" s="1085" t="s">
        <v>757</v>
      </c>
      <c r="D5" s="1085" t="s">
        <v>758</v>
      </c>
      <c r="E5" s="1244" t="s">
        <v>359</v>
      </c>
      <c r="F5" s="226">
        <v>2021</v>
      </c>
      <c r="G5" s="226">
        <v>2020</v>
      </c>
      <c r="H5" s="226">
        <v>2021</v>
      </c>
      <c r="I5" s="226">
        <v>2020</v>
      </c>
      <c r="J5" s="1244" t="s">
        <v>359</v>
      </c>
      <c r="K5" s="1085" t="s">
        <v>757</v>
      </c>
      <c r="L5" s="1085" t="s">
        <v>758</v>
      </c>
      <c r="M5" s="1244" t="s">
        <v>359</v>
      </c>
      <c r="N5" s="1085" t="s">
        <v>757</v>
      </c>
      <c r="O5" s="1085" t="s">
        <v>758</v>
      </c>
      <c r="P5" s="1244" t="s">
        <v>359</v>
      </c>
      <c r="Q5" s="1244" t="s">
        <v>757</v>
      </c>
      <c r="R5" s="1244" t="s">
        <v>758</v>
      </c>
      <c r="S5" s="1244" t="s">
        <v>359</v>
      </c>
      <c r="T5" s="1085" t="s">
        <v>757</v>
      </c>
      <c r="U5" s="1233" t="s">
        <v>252</v>
      </c>
      <c r="V5" s="229" t="s">
        <v>369</v>
      </c>
      <c r="W5" s="1235" t="s">
        <v>758</v>
      </c>
      <c r="X5" s="1085" t="s">
        <v>252</v>
      </c>
      <c r="Y5" s="228" t="s">
        <v>369</v>
      </c>
      <c r="Z5" s="663" t="s">
        <v>293</v>
      </c>
      <c r="AA5" s="1235" t="s">
        <v>757</v>
      </c>
      <c r="AB5" s="1085" t="s">
        <v>758</v>
      </c>
      <c r="AC5" s="1244" t="s">
        <v>359</v>
      </c>
      <c r="AD5" s="1244" t="s">
        <v>598</v>
      </c>
      <c r="AE5" s="1244" t="s">
        <v>597</v>
      </c>
      <c r="AF5" s="1244" t="s">
        <v>599</v>
      </c>
      <c r="AG5" s="1244" t="s">
        <v>600</v>
      </c>
      <c r="AH5" s="1085" t="s">
        <v>809</v>
      </c>
      <c r="AI5" s="1121" t="s">
        <v>579</v>
      </c>
      <c r="AJ5" s="1121" t="s">
        <v>580</v>
      </c>
      <c r="AK5" s="1206" t="s">
        <v>581</v>
      </c>
      <c r="AL5" s="1085" t="s">
        <v>634</v>
      </c>
      <c r="AM5" s="1121" t="s">
        <v>579</v>
      </c>
      <c r="AN5" s="1121" t="s">
        <v>580</v>
      </c>
      <c r="AO5" s="1121" t="s">
        <v>581</v>
      </c>
      <c r="AP5" s="1244" t="s">
        <v>578</v>
      </c>
      <c r="AQ5" s="438">
        <v>2021</v>
      </c>
      <c r="AR5" s="693" t="s">
        <v>498</v>
      </c>
      <c r="AS5" s="226">
        <v>2021</v>
      </c>
      <c r="AT5" s="226">
        <v>2021</v>
      </c>
      <c r="AU5" s="226">
        <v>2020</v>
      </c>
      <c r="AV5" s="1244" t="s">
        <v>359</v>
      </c>
      <c r="AW5" s="258"/>
    </row>
    <row r="6" spans="1:49" s="232" customFormat="1" ht="20.100000000000001" customHeight="1" x14ac:dyDescent="0.2">
      <c r="A6" s="1085"/>
      <c r="B6" s="1161"/>
      <c r="C6" s="1085"/>
      <c r="D6" s="1085"/>
      <c r="E6" s="1245"/>
      <c r="F6" s="693" t="s">
        <v>386</v>
      </c>
      <c r="G6" s="693" t="s">
        <v>386</v>
      </c>
      <c r="H6" s="663" t="s">
        <v>298</v>
      </c>
      <c r="I6" s="663" t="s">
        <v>298</v>
      </c>
      <c r="J6" s="1245"/>
      <c r="K6" s="1085"/>
      <c r="L6" s="1085"/>
      <c r="M6" s="1245"/>
      <c r="N6" s="1085"/>
      <c r="O6" s="1085"/>
      <c r="P6" s="1245"/>
      <c r="Q6" s="1190"/>
      <c r="R6" s="1190"/>
      <c r="S6" s="1245"/>
      <c r="T6" s="1085"/>
      <c r="U6" s="1233"/>
      <c r="V6" s="229" t="s">
        <v>368</v>
      </c>
      <c r="W6" s="1235"/>
      <c r="X6" s="1085"/>
      <c r="Y6" s="228" t="s">
        <v>368</v>
      </c>
      <c r="Z6" s="663" t="s">
        <v>390</v>
      </c>
      <c r="AA6" s="1235"/>
      <c r="AB6" s="1085"/>
      <c r="AC6" s="1245"/>
      <c r="AD6" s="1190"/>
      <c r="AE6" s="1190"/>
      <c r="AF6" s="1190"/>
      <c r="AG6" s="1190"/>
      <c r="AH6" s="1085"/>
      <c r="AI6" s="1190"/>
      <c r="AJ6" s="1190"/>
      <c r="AK6" s="1190"/>
      <c r="AL6" s="1085"/>
      <c r="AM6" s="1190"/>
      <c r="AN6" s="1190"/>
      <c r="AO6" s="1190"/>
      <c r="AP6" s="1245"/>
      <c r="AQ6" s="229" t="s">
        <v>497</v>
      </c>
      <c r="AR6" s="693" t="s">
        <v>461</v>
      </c>
      <c r="AS6" s="693" t="s">
        <v>386</v>
      </c>
      <c r="AT6" s="663" t="s">
        <v>298</v>
      </c>
      <c r="AU6" s="663" t="s">
        <v>298</v>
      </c>
      <c r="AV6" s="1245"/>
      <c r="AW6" s="258"/>
    </row>
    <row r="7" spans="1:49" s="309" customFormat="1" ht="34.5" customHeight="1" thickBot="1" x14ac:dyDescent="0.35">
      <c r="A7" s="1020"/>
      <c r="B7" s="1172"/>
      <c r="C7" s="1020"/>
      <c r="D7" s="1020"/>
      <c r="E7" s="1246"/>
      <c r="F7" s="683" t="s">
        <v>382</v>
      </c>
      <c r="G7" s="654" t="s">
        <v>382</v>
      </c>
      <c r="H7" s="654" t="s">
        <v>292</v>
      </c>
      <c r="I7" s="654" t="s">
        <v>292</v>
      </c>
      <c r="J7" s="1246"/>
      <c r="K7" s="1020"/>
      <c r="L7" s="1020"/>
      <c r="M7" s="1246"/>
      <c r="N7" s="1020"/>
      <c r="O7" s="1020"/>
      <c r="P7" s="1246"/>
      <c r="Q7" s="1259"/>
      <c r="R7" s="1259"/>
      <c r="S7" s="1246"/>
      <c r="T7" s="1020"/>
      <c r="U7" s="1020"/>
      <c r="V7" s="297" t="s">
        <v>15</v>
      </c>
      <c r="W7" s="1020"/>
      <c r="X7" s="1020"/>
      <c r="Y7" s="297" t="s">
        <v>15</v>
      </c>
      <c r="Z7" s="654" t="s">
        <v>370</v>
      </c>
      <c r="AA7" s="1020"/>
      <c r="AB7" s="1020"/>
      <c r="AC7" s="1246"/>
      <c r="AD7" s="297" t="s">
        <v>15</v>
      </c>
      <c r="AE7" s="297" t="s">
        <v>15</v>
      </c>
      <c r="AF7" s="297" t="s">
        <v>15</v>
      </c>
      <c r="AG7" s="297" t="s">
        <v>15</v>
      </c>
      <c r="AH7" s="1020"/>
      <c r="AI7" s="1259"/>
      <c r="AJ7" s="1259"/>
      <c r="AK7" s="1259"/>
      <c r="AL7" s="1020"/>
      <c r="AM7" s="1259"/>
      <c r="AN7" s="1259"/>
      <c r="AO7" s="1259"/>
      <c r="AP7" s="1246"/>
      <c r="AQ7" s="297" t="s">
        <v>575</v>
      </c>
      <c r="AR7" s="654" t="s">
        <v>574</v>
      </c>
      <c r="AS7" s="654" t="s">
        <v>382</v>
      </c>
      <c r="AT7" s="654" t="s">
        <v>292</v>
      </c>
      <c r="AU7" s="654" t="s">
        <v>292</v>
      </c>
      <c r="AV7" s="1246"/>
      <c r="AW7" s="258"/>
    </row>
    <row r="8" spans="1:49" ht="20.100000000000001" customHeight="1" thickTop="1" x14ac:dyDescent="0.2">
      <c r="A8" s="1124"/>
      <c r="B8" s="1125"/>
      <c r="C8" s="1125"/>
      <c r="D8" s="1125"/>
      <c r="E8" s="1125"/>
      <c r="F8" s="1125"/>
      <c r="G8" s="1125"/>
      <c r="H8" s="1125"/>
      <c r="I8" s="1125"/>
      <c r="J8" s="1125"/>
      <c r="K8" s="1125"/>
      <c r="L8" s="1125"/>
      <c r="M8" s="1125"/>
      <c r="N8" s="1125"/>
      <c r="O8" s="1125"/>
      <c r="P8" s="1125"/>
      <c r="Q8" s="1125"/>
      <c r="R8" s="1125"/>
      <c r="S8" s="1125"/>
      <c r="T8" s="1125"/>
      <c r="U8" s="1125"/>
      <c r="V8" s="1125"/>
      <c r="W8" s="1125"/>
      <c r="X8" s="1125"/>
      <c r="Y8" s="1125"/>
      <c r="Z8" s="1125"/>
      <c r="AA8" s="1125"/>
      <c r="AB8" s="1125"/>
      <c r="AC8" s="1125"/>
      <c r="AD8" s="1125"/>
      <c r="AE8" s="1125"/>
      <c r="AF8" s="1125"/>
      <c r="AG8" s="1125"/>
      <c r="AH8" s="1125"/>
      <c r="AI8" s="1125"/>
      <c r="AJ8" s="1125"/>
      <c r="AK8" s="1125"/>
      <c r="AL8" s="1125"/>
      <c r="AM8" s="1125"/>
      <c r="AN8" s="1125"/>
      <c r="AO8" s="1125"/>
      <c r="AP8" s="1268"/>
      <c r="AQ8" s="1125"/>
      <c r="AR8" s="1125"/>
      <c r="AS8" s="1125"/>
      <c r="AT8" s="1125"/>
      <c r="AU8" s="1125"/>
      <c r="AV8" s="1269"/>
    </row>
    <row r="9" spans="1:49" ht="20.100000000000001" customHeight="1" x14ac:dyDescent="0.2">
      <c r="A9" s="1127" t="s">
        <v>231</v>
      </c>
      <c r="B9" s="1097"/>
      <c r="C9" s="1073"/>
      <c r="D9" s="1073"/>
      <c r="E9" s="1073"/>
      <c r="F9" s="1073"/>
      <c r="G9" s="1073"/>
      <c r="H9" s="1073"/>
      <c r="I9" s="1073"/>
      <c r="J9" s="1073"/>
      <c r="K9" s="1073"/>
      <c r="L9" s="1073"/>
      <c r="M9" s="1073"/>
      <c r="N9" s="1073"/>
      <c r="O9" s="1073"/>
      <c r="P9" s="1073"/>
      <c r="Q9" s="1073"/>
      <c r="R9" s="1073"/>
      <c r="S9" s="1073"/>
      <c r="T9" s="1073"/>
      <c r="U9" s="1073"/>
      <c r="V9" s="1073"/>
      <c r="W9" s="1073"/>
      <c r="X9" s="1073"/>
      <c r="Y9" s="1073"/>
      <c r="Z9" s="1073"/>
      <c r="AA9" s="1073"/>
      <c r="AB9" s="1073"/>
      <c r="AC9" s="1073"/>
      <c r="AD9" s="1073"/>
      <c r="AE9" s="1073"/>
      <c r="AF9" s="1073"/>
      <c r="AG9" s="1073"/>
      <c r="AH9" s="1073"/>
      <c r="AI9" s="1073"/>
      <c r="AJ9" s="1073"/>
      <c r="AK9" s="1073"/>
      <c r="AL9" s="1073"/>
      <c r="AM9" s="1073"/>
      <c r="AN9" s="1073"/>
      <c r="AO9" s="1073"/>
      <c r="AP9" s="1270"/>
      <c r="AQ9" s="1073"/>
      <c r="AR9" s="1073"/>
      <c r="AS9" s="1073"/>
      <c r="AT9" s="1073"/>
      <c r="AU9" s="1073"/>
      <c r="AV9" s="1271"/>
    </row>
    <row r="10" spans="1:49" ht="9.9499999999999993" customHeight="1" x14ac:dyDescent="0.2">
      <c r="A10" s="1135"/>
      <c r="B10" s="1129"/>
      <c r="C10" s="1129"/>
      <c r="D10" s="1129"/>
      <c r="E10" s="1129"/>
      <c r="F10" s="1129"/>
      <c r="G10" s="1129"/>
      <c r="H10" s="1129"/>
      <c r="I10" s="1129"/>
      <c r="J10" s="1129"/>
      <c r="K10" s="1129"/>
      <c r="L10" s="1129"/>
      <c r="M10" s="1129"/>
      <c r="N10" s="1129"/>
      <c r="O10" s="1129"/>
      <c r="P10" s="1129"/>
      <c r="Q10" s="1129"/>
      <c r="R10" s="1129"/>
      <c r="S10" s="1129"/>
      <c r="T10" s="1129"/>
      <c r="U10" s="1129"/>
      <c r="V10" s="1129"/>
      <c r="W10" s="1129"/>
      <c r="X10" s="1129"/>
      <c r="Y10" s="1129"/>
      <c r="Z10" s="1129"/>
      <c r="AA10" s="1129"/>
      <c r="AB10" s="1129"/>
      <c r="AC10" s="1129"/>
      <c r="AD10" s="1129"/>
      <c r="AE10" s="1129"/>
      <c r="AF10" s="1129"/>
      <c r="AG10" s="1129"/>
      <c r="AH10" s="1129"/>
      <c r="AI10" s="1129"/>
      <c r="AJ10" s="1129"/>
      <c r="AK10" s="1129"/>
      <c r="AL10" s="1129"/>
      <c r="AM10" s="1129"/>
      <c r="AN10" s="1129"/>
      <c r="AO10" s="1129"/>
      <c r="AP10" s="1263"/>
      <c r="AQ10" s="1129"/>
      <c r="AR10" s="1129"/>
      <c r="AS10" s="1129"/>
      <c r="AT10" s="1129"/>
      <c r="AU10" s="1129"/>
      <c r="AV10" s="1264"/>
    </row>
    <row r="11" spans="1:49" ht="20.100000000000001" customHeight="1" x14ac:dyDescent="0.2">
      <c r="A11" s="751">
        <v>1252</v>
      </c>
      <c r="B11" s="511" t="s">
        <v>93</v>
      </c>
      <c r="C11" s="515">
        <v>358247000</v>
      </c>
      <c r="D11" s="515">
        <v>363202000</v>
      </c>
      <c r="E11" s="656">
        <v>-1.36</v>
      </c>
      <c r="F11" s="656">
        <v>5.61</v>
      </c>
      <c r="G11" s="656">
        <v>5.91</v>
      </c>
      <c r="H11" s="656">
        <v>300.11</v>
      </c>
      <c r="I11" s="656">
        <v>313.68</v>
      </c>
      <c r="J11" s="656">
        <v>-4.33</v>
      </c>
      <c r="K11" s="513">
        <v>1911000</v>
      </c>
      <c r="L11" s="513">
        <v>2468000</v>
      </c>
      <c r="M11" s="656">
        <v>-22.57</v>
      </c>
      <c r="N11" s="515">
        <v>570000</v>
      </c>
      <c r="O11" s="515">
        <v>487000</v>
      </c>
      <c r="P11" s="656">
        <v>17.04</v>
      </c>
      <c r="Q11" s="515">
        <v>7372000</v>
      </c>
      <c r="R11" s="515">
        <v>8674000</v>
      </c>
      <c r="S11" s="656">
        <v>-15.01</v>
      </c>
      <c r="T11" s="513">
        <v>2645000</v>
      </c>
      <c r="U11" s="516">
        <v>10</v>
      </c>
      <c r="V11" s="513">
        <v>265000</v>
      </c>
      <c r="W11" s="513">
        <v>2554000</v>
      </c>
      <c r="X11" s="516">
        <v>13</v>
      </c>
      <c r="Y11" s="513">
        <v>196000</v>
      </c>
      <c r="Z11" s="656">
        <v>35.200000000000003</v>
      </c>
      <c r="AA11" s="513">
        <v>6663000</v>
      </c>
      <c r="AB11" s="513">
        <v>6491000</v>
      </c>
      <c r="AC11" s="656">
        <v>2.65</v>
      </c>
      <c r="AD11" s="513">
        <v>0</v>
      </c>
      <c r="AE11" s="513">
        <v>0</v>
      </c>
      <c r="AF11" s="513">
        <v>0</v>
      </c>
      <c r="AG11" s="513">
        <v>3407000</v>
      </c>
      <c r="AH11" s="513">
        <v>117894000</v>
      </c>
      <c r="AI11" s="513">
        <v>90009000</v>
      </c>
      <c r="AJ11" s="513">
        <v>0</v>
      </c>
      <c r="AK11" s="513">
        <v>27885000</v>
      </c>
      <c r="AL11" s="513">
        <v>117945000</v>
      </c>
      <c r="AM11" s="513">
        <v>85297000</v>
      </c>
      <c r="AN11" s="513">
        <v>0</v>
      </c>
      <c r="AO11" s="513">
        <v>32649000</v>
      </c>
      <c r="AP11" s="656">
        <v>-0.04</v>
      </c>
      <c r="AQ11" s="516">
        <v>3354</v>
      </c>
      <c r="AR11" s="656">
        <v>3.4</v>
      </c>
      <c r="AS11" s="656">
        <v>1.85</v>
      </c>
      <c r="AT11" s="656">
        <v>98.76</v>
      </c>
      <c r="AU11" s="656">
        <v>101.86</v>
      </c>
      <c r="AV11" s="656">
        <v>-3.04</v>
      </c>
      <c r="AW11" s="252" t="s">
        <v>111</v>
      </c>
    </row>
    <row r="12" spans="1:49" ht="20.100000000000001" customHeight="1" x14ac:dyDescent="0.2">
      <c r="A12" s="240">
        <v>1512</v>
      </c>
      <c r="B12" s="241" t="s">
        <v>201</v>
      </c>
      <c r="C12" s="38">
        <v>1276920000</v>
      </c>
      <c r="D12" s="38">
        <v>1221891000</v>
      </c>
      <c r="E12" s="528">
        <v>4.5</v>
      </c>
      <c r="F12" s="528">
        <v>6.76</v>
      </c>
      <c r="G12" s="528">
        <v>6.59</v>
      </c>
      <c r="H12" s="528">
        <v>312.83999999999997</v>
      </c>
      <c r="I12" s="528">
        <v>303.57</v>
      </c>
      <c r="J12" s="528">
        <v>3.05</v>
      </c>
      <c r="K12" s="243">
        <v>3032000</v>
      </c>
      <c r="L12" s="243">
        <v>2942000</v>
      </c>
      <c r="M12" s="611">
        <v>3.06</v>
      </c>
      <c r="N12" s="38">
        <v>2079000</v>
      </c>
      <c r="O12" s="38">
        <v>1520000</v>
      </c>
      <c r="P12" s="528">
        <v>36.78</v>
      </c>
      <c r="Q12" s="38">
        <v>7185000</v>
      </c>
      <c r="R12" s="38">
        <v>7249000</v>
      </c>
      <c r="S12" s="528">
        <v>-0.88</v>
      </c>
      <c r="T12" s="243">
        <v>6067000</v>
      </c>
      <c r="U12" s="299">
        <v>11</v>
      </c>
      <c r="V12" s="243">
        <v>552000</v>
      </c>
      <c r="W12" s="243">
        <v>5635000</v>
      </c>
      <c r="X12" s="299">
        <v>10</v>
      </c>
      <c r="Y12" s="243">
        <v>564000</v>
      </c>
      <c r="Z12" s="528">
        <v>-2.13</v>
      </c>
      <c r="AA12" s="243">
        <v>6699000</v>
      </c>
      <c r="AB12" s="243">
        <v>5512000</v>
      </c>
      <c r="AC12" s="528">
        <v>21.53</v>
      </c>
      <c r="AD12" s="243">
        <v>36263000</v>
      </c>
      <c r="AE12" s="243">
        <v>31493000</v>
      </c>
      <c r="AF12" s="243">
        <v>11676000</v>
      </c>
      <c r="AG12" s="243">
        <v>31975000</v>
      </c>
      <c r="AH12" s="243">
        <v>561275000</v>
      </c>
      <c r="AI12" s="243">
        <v>360620000</v>
      </c>
      <c r="AJ12" s="243">
        <v>0</v>
      </c>
      <c r="AK12" s="243">
        <v>200656000</v>
      </c>
      <c r="AL12" s="243">
        <v>522083000</v>
      </c>
      <c r="AM12" s="243">
        <v>334827000</v>
      </c>
      <c r="AN12" s="243">
        <v>0</v>
      </c>
      <c r="AO12" s="243">
        <v>187256000</v>
      </c>
      <c r="AP12" s="528">
        <v>7.51</v>
      </c>
      <c r="AQ12" s="299">
        <v>6978</v>
      </c>
      <c r="AR12" s="528">
        <v>2.1</v>
      </c>
      <c r="AS12" s="528">
        <v>2.97</v>
      </c>
      <c r="AT12" s="528">
        <v>137.51</v>
      </c>
      <c r="AU12" s="528">
        <v>129.71</v>
      </c>
      <c r="AV12" s="528">
        <v>6.01</v>
      </c>
    </row>
    <row r="13" spans="1:49" ht="20.100000000000001" customHeight="1" x14ac:dyDescent="0.2">
      <c r="A13" s="240">
        <v>1034</v>
      </c>
      <c r="B13" s="241" t="s">
        <v>16</v>
      </c>
      <c r="C13" s="38">
        <v>17269000</v>
      </c>
      <c r="D13" s="38">
        <v>16140000</v>
      </c>
      <c r="E13" s="528">
        <v>7</v>
      </c>
      <c r="F13" s="528">
        <v>8.85</v>
      </c>
      <c r="G13" s="528">
        <v>8.39</v>
      </c>
      <c r="H13" s="528">
        <v>358.69</v>
      </c>
      <c r="I13" s="528">
        <v>318.27</v>
      </c>
      <c r="J13" s="528">
        <v>12.7</v>
      </c>
      <c r="K13" s="243">
        <v>862000</v>
      </c>
      <c r="L13" s="243">
        <v>745000</v>
      </c>
      <c r="M13" s="528">
        <v>15.7</v>
      </c>
      <c r="N13" s="38">
        <v>58000</v>
      </c>
      <c r="O13" s="38">
        <v>51000</v>
      </c>
      <c r="P13" s="528">
        <v>13.73</v>
      </c>
      <c r="Q13" s="38">
        <v>429000</v>
      </c>
      <c r="R13" s="38">
        <v>414000</v>
      </c>
      <c r="S13" s="528">
        <v>3.62</v>
      </c>
      <c r="T13" s="243">
        <v>322000</v>
      </c>
      <c r="U13" s="299">
        <v>6</v>
      </c>
      <c r="V13" s="243">
        <v>54000</v>
      </c>
      <c r="W13" s="243">
        <v>213000</v>
      </c>
      <c r="X13" s="299">
        <v>7</v>
      </c>
      <c r="Y13" s="243">
        <v>30000</v>
      </c>
      <c r="Z13" s="528">
        <v>80</v>
      </c>
      <c r="AA13" s="243">
        <v>1894000</v>
      </c>
      <c r="AB13" s="243">
        <v>1786000</v>
      </c>
      <c r="AC13" s="528">
        <v>6.05</v>
      </c>
      <c r="AD13" s="243">
        <v>0</v>
      </c>
      <c r="AE13" s="243">
        <v>0</v>
      </c>
      <c r="AF13" s="243">
        <v>0</v>
      </c>
      <c r="AG13" s="243">
        <v>569000</v>
      </c>
      <c r="AH13" s="243">
        <v>0</v>
      </c>
      <c r="AI13" s="243">
        <v>0</v>
      </c>
      <c r="AJ13" s="243">
        <v>0</v>
      </c>
      <c r="AK13" s="243">
        <v>0</v>
      </c>
      <c r="AL13" s="243">
        <v>0</v>
      </c>
      <c r="AM13" s="243">
        <v>0</v>
      </c>
      <c r="AN13" s="243">
        <v>0</v>
      </c>
      <c r="AO13" s="243">
        <v>0</v>
      </c>
      <c r="AP13" s="528">
        <v>0</v>
      </c>
      <c r="AQ13" s="299">
        <v>0</v>
      </c>
      <c r="AR13" s="528">
        <v>0</v>
      </c>
      <c r="AS13" s="528">
        <v>0</v>
      </c>
      <c r="AT13" s="528">
        <v>0</v>
      </c>
      <c r="AU13" s="528">
        <v>0</v>
      </c>
      <c r="AV13" s="528">
        <v>0</v>
      </c>
    </row>
    <row r="14" spans="1:49" ht="20.100000000000001" customHeight="1" x14ac:dyDescent="0.2">
      <c r="A14" s="240">
        <v>1491</v>
      </c>
      <c r="B14" s="241" t="s">
        <v>199</v>
      </c>
      <c r="C14" s="38">
        <v>87721000</v>
      </c>
      <c r="D14" s="38">
        <v>93225000</v>
      </c>
      <c r="E14" s="528">
        <v>-5.9</v>
      </c>
      <c r="F14" s="528">
        <v>10.199999999999999</v>
      </c>
      <c r="G14" s="528">
        <v>10.54</v>
      </c>
      <c r="H14" s="528">
        <v>402.38</v>
      </c>
      <c r="I14" s="528">
        <v>373.66</v>
      </c>
      <c r="J14" s="528">
        <v>7.69</v>
      </c>
      <c r="K14" s="243">
        <v>1646000</v>
      </c>
      <c r="L14" s="243">
        <v>2432000</v>
      </c>
      <c r="M14" s="528">
        <v>-32.32</v>
      </c>
      <c r="N14" s="38">
        <v>0</v>
      </c>
      <c r="O14" s="38">
        <v>0</v>
      </c>
      <c r="P14" s="528">
        <v>0</v>
      </c>
      <c r="Q14" s="38">
        <v>69000</v>
      </c>
      <c r="R14" s="38">
        <v>426000</v>
      </c>
      <c r="S14" s="528">
        <v>-83.8</v>
      </c>
      <c r="T14" s="243">
        <v>2547000</v>
      </c>
      <c r="U14" s="299">
        <v>12</v>
      </c>
      <c r="V14" s="243">
        <v>212000</v>
      </c>
      <c r="W14" s="243">
        <v>3416000</v>
      </c>
      <c r="X14" s="299">
        <v>10</v>
      </c>
      <c r="Y14" s="243">
        <v>342000</v>
      </c>
      <c r="Z14" s="528">
        <v>-38.01</v>
      </c>
      <c r="AA14" s="243">
        <v>2037000</v>
      </c>
      <c r="AB14" s="243">
        <v>1990000</v>
      </c>
      <c r="AC14" s="528">
        <v>2.36</v>
      </c>
      <c r="AD14" s="243">
        <v>0</v>
      </c>
      <c r="AE14" s="243">
        <v>0</v>
      </c>
      <c r="AF14" s="243">
        <v>170000</v>
      </c>
      <c r="AG14" s="243">
        <v>2600000</v>
      </c>
      <c r="AH14" s="243">
        <v>19150000</v>
      </c>
      <c r="AI14" s="243">
        <v>9378000</v>
      </c>
      <c r="AJ14" s="243">
        <v>0</v>
      </c>
      <c r="AK14" s="243">
        <v>9772000</v>
      </c>
      <c r="AL14" s="243">
        <v>17156000</v>
      </c>
      <c r="AM14" s="243">
        <v>9590000</v>
      </c>
      <c r="AN14" s="243">
        <v>0</v>
      </c>
      <c r="AO14" s="243">
        <v>7567000</v>
      </c>
      <c r="AP14" s="528">
        <v>11.62</v>
      </c>
      <c r="AQ14" s="299">
        <v>-1577</v>
      </c>
      <c r="AR14" s="528">
        <v>-8.1</v>
      </c>
      <c r="AS14" s="528">
        <v>2.23</v>
      </c>
      <c r="AT14" s="528">
        <v>87.84</v>
      </c>
      <c r="AU14" s="528">
        <v>68.760000000000005</v>
      </c>
      <c r="AV14" s="528">
        <v>27.75</v>
      </c>
      <c r="AW14" s="237"/>
    </row>
    <row r="15" spans="1:49" ht="20.100000000000001" customHeight="1" x14ac:dyDescent="0.2">
      <c r="A15" s="751">
        <v>1125</v>
      </c>
      <c r="B15" s="511" t="s">
        <v>17</v>
      </c>
      <c r="C15" s="515">
        <v>5779424000</v>
      </c>
      <c r="D15" s="515">
        <v>5566420000</v>
      </c>
      <c r="E15" s="656">
        <v>3.83</v>
      </c>
      <c r="F15" s="656">
        <v>7.62</v>
      </c>
      <c r="G15" s="656">
        <v>7.47</v>
      </c>
      <c r="H15" s="656">
        <v>359.46</v>
      </c>
      <c r="I15" s="656">
        <v>347.93</v>
      </c>
      <c r="J15" s="656">
        <v>3.31</v>
      </c>
      <c r="K15" s="513">
        <v>7065000</v>
      </c>
      <c r="L15" s="513">
        <v>9346000</v>
      </c>
      <c r="M15" s="656">
        <v>-24.41</v>
      </c>
      <c r="N15" s="515">
        <v>15748000</v>
      </c>
      <c r="O15" s="515">
        <v>2982000</v>
      </c>
      <c r="P15" s="656">
        <v>428.1</v>
      </c>
      <c r="Q15" s="515">
        <v>488000</v>
      </c>
      <c r="R15" s="515">
        <v>325000</v>
      </c>
      <c r="S15" s="656">
        <v>50.15</v>
      </c>
      <c r="T15" s="513">
        <v>9433000</v>
      </c>
      <c r="U15" s="516">
        <v>8</v>
      </c>
      <c r="V15" s="513">
        <v>1179000</v>
      </c>
      <c r="W15" s="513">
        <v>8028000</v>
      </c>
      <c r="X15" s="516">
        <v>7</v>
      </c>
      <c r="Y15" s="513">
        <v>1147000</v>
      </c>
      <c r="Z15" s="656">
        <v>2.79</v>
      </c>
      <c r="AA15" s="513">
        <v>6409000</v>
      </c>
      <c r="AB15" s="513">
        <v>4932000</v>
      </c>
      <c r="AC15" s="656">
        <v>29.95</v>
      </c>
      <c r="AD15" s="513">
        <v>0</v>
      </c>
      <c r="AE15" s="513">
        <v>295000</v>
      </c>
      <c r="AF15" s="513">
        <v>25289000</v>
      </c>
      <c r="AG15" s="513">
        <v>67165000</v>
      </c>
      <c r="AH15" s="513">
        <v>1698564000</v>
      </c>
      <c r="AI15" s="513">
        <v>1438916000</v>
      </c>
      <c r="AJ15" s="513">
        <v>0</v>
      </c>
      <c r="AK15" s="513">
        <v>259648000</v>
      </c>
      <c r="AL15" s="513">
        <v>1741726000</v>
      </c>
      <c r="AM15" s="513">
        <v>1489823000</v>
      </c>
      <c r="AN15" s="513">
        <v>0</v>
      </c>
      <c r="AO15" s="513">
        <v>251903000</v>
      </c>
      <c r="AP15" s="656">
        <v>-2.48</v>
      </c>
      <c r="AQ15" s="516">
        <v>22499</v>
      </c>
      <c r="AR15" s="656">
        <v>1.7</v>
      </c>
      <c r="AS15" s="656">
        <v>2.2400000000000002</v>
      </c>
      <c r="AT15" s="656">
        <v>105.65</v>
      </c>
      <c r="AU15" s="656">
        <v>108.87</v>
      </c>
      <c r="AV15" s="656">
        <v>-2.96</v>
      </c>
      <c r="AW15" s="252" t="s">
        <v>111</v>
      </c>
    </row>
    <row r="16" spans="1:49" ht="20.100000000000001" customHeight="1" x14ac:dyDescent="0.2">
      <c r="A16" s="240">
        <v>1202</v>
      </c>
      <c r="B16" s="241" t="s">
        <v>202</v>
      </c>
      <c r="C16" s="38">
        <v>358490000</v>
      </c>
      <c r="D16" s="38">
        <v>358773000</v>
      </c>
      <c r="E16" s="528">
        <v>-0.08</v>
      </c>
      <c r="F16" s="528">
        <v>9.8800000000000008</v>
      </c>
      <c r="G16" s="528">
        <v>9.68</v>
      </c>
      <c r="H16" s="528">
        <v>420.4</v>
      </c>
      <c r="I16" s="528">
        <v>392.28</v>
      </c>
      <c r="J16" s="528">
        <v>7.17</v>
      </c>
      <c r="K16" s="243">
        <v>1223000</v>
      </c>
      <c r="L16" s="243">
        <v>1157000</v>
      </c>
      <c r="M16" s="528">
        <v>5.7</v>
      </c>
      <c r="N16" s="38">
        <v>0</v>
      </c>
      <c r="O16" s="38">
        <v>0</v>
      </c>
      <c r="P16" s="528">
        <v>0</v>
      </c>
      <c r="Q16" s="38">
        <v>618000</v>
      </c>
      <c r="R16" s="38">
        <v>499000</v>
      </c>
      <c r="S16" s="528">
        <v>23.85</v>
      </c>
      <c r="T16" s="243">
        <v>4355000</v>
      </c>
      <c r="U16" s="299">
        <v>12</v>
      </c>
      <c r="V16" s="243">
        <v>363000</v>
      </c>
      <c r="W16" s="243">
        <v>5314000</v>
      </c>
      <c r="X16" s="299">
        <v>14</v>
      </c>
      <c r="Y16" s="243">
        <v>380000</v>
      </c>
      <c r="Z16" s="528">
        <v>-4.47</v>
      </c>
      <c r="AA16" s="243">
        <v>3102000</v>
      </c>
      <c r="AB16" s="243">
        <v>2996000</v>
      </c>
      <c r="AC16" s="528">
        <v>3.54</v>
      </c>
      <c r="AD16" s="243">
        <v>3176000</v>
      </c>
      <c r="AE16" s="243">
        <v>0</v>
      </c>
      <c r="AF16" s="243">
        <v>3583000</v>
      </c>
      <c r="AG16" s="243">
        <v>6858000</v>
      </c>
      <c r="AH16" s="243">
        <v>127231000</v>
      </c>
      <c r="AI16" s="243">
        <v>70519000</v>
      </c>
      <c r="AJ16" s="243">
        <v>0</v>
      </c>
      <c r="AK16" s="243">
        <v>56712000</v>
      </c>
      <c r="AL16" s="243">
        <v>120646000</v>
      </c>
      <c r="AM16" s="243">
        <v>72131000</v>
      </c>
      <c r="AN16" s="243">
        <v>0</v>
      </c>
      <c r="AO16" s="243">
        <v>48515000</v>
      </c>
      <c r="AP16" s="528">
        <v>5.46</v>
      </c>
      <c r="AQ16" s="299">
        <v>-5693</v>
      </c>
      <c r="AR16" s="528">
        <v>-7.6</v>
      </c>
      <c r="AS16" s="528">
        <v>3.51</v>
      </c>
      <c r="AT16" s="528">
        <v>149.19999999999999</v>
      </c>
      <c r="AU16" s="528">
        <v>131.91</v>
      </c>
      <c r="AV16" s="528">
        <v>13.11</v>
      </c>
    </row>
    <row r="17" spans="1:49" ht="20.100000000000001" customHeight="1" x14ac:dyDescent="0.2">
      <c r="A17" s="240">
        <v>1554</v>
      </c>
      <c r="B17" s="241" t="s">
        <v>18</v>
      </c>
      <c r="C17" s="38">
        <v>42357000</v>
      </c>
      <c r="D17" s="38">
        <v>40956000</v>
      </c>
      <c r="E17" s="528">
        <v>3.42</v>
      </c>
      <c r="F17" s="528">
        <v>11.78</v>
      </c>
      <c r="G17" s="528">
        <v>11.4</v>
      </c>
      <c r="H17" s="528">
        <v>396.16</v>
      </c>
      <c r="I17" s="528">
        <v>370.62</v>
      </c>
      <c r="J17" s="528">
        <v>6.89</v>
      </c>
      <c r="K17" s="243">
        <v>757000</v>
      </c>
      <c r="L17" s="243">
        <v>717000</v>
      </c>
      <c r="M17" s="528">
        <v>5.58</v>
      </c>
      <c r="N17" s="38">
        <v>3000</v>
      </c>
      <c r="O17" s="38">
        <v>0</v>
      </c>
      <c r="P17" s="528">
        <v>100</v>
      </c>
      <c r="Q17" s="38">
        <v>1654000</v>
      </c>
      <c r="R17" s="38">
        <v>1801000</v>
      </c>
      <c r="S17" s="528">
        <v>-8.16</v>
      </c>
      <c r="T17" s="243">
        <v>711000</v>
      </c>
      <c r="U17" s="299">
        <v>5</v>
      </c>
      <c r="V17" s="243">
        <v>142000</v>
      </c>
      <c r="W17" s="243">
        <v>585000</v>
      </c>
      <c r="X17" s="299">
        <v>5</v>
      </c>
      <c r="Y17" s="243">
        <v>117000</v>
      </c>
      <c r="Z17" s="528">
        <v>21.37</v>
      </c>
      <c r="AA17" s="243">
        <v>3166000</v>
      </c>
      <c r="AB17" s="243">
        <v>2811000</v>
      </c>
      <c r="AC17" s="528">
        <v>12.63</v>
      </c>
      <c r="AD17" s="243">
        <v>0</v>
      </c>
      <c r="AE17" s="243">
        <v>0</v>
      </c>
      <c r="AF17" s="243">
        <v>0</v>
      </c>
      <c r="AG17" s="243">
        <v>169000</v>
      </c>
      <c r="AH17" s="243">
        <v>2581000</v>
      </c>
      <c r="AI17" s="243">
        <v>1954000</v>
      </c>
      <c r="AJ17" s="243">
        <v>0</v>
      </c>
      <c r="AK17" s="243">
        <v>627000</v>
      </c>
      <c r="AL17" s="243">
        <v>2383000</v>
      </c>
      <c r="AM17" s="243">
        <v>1927000</v>
      </c>
      <c r="AN17" s="243">
        <v>0</v>
      </c>
      <c r="AO17" s="243">
        <v>456000</v>
      </c>
      <c r="AP17" s="528">
        <v>8.31</v>
      </c>
      <c r="AQ17" s="299">
        <v>-377</v>
      </c>
      <c r="AR17" s="528">
        <v>-4.0999999999999996</v>
      </c>
      <c r="AS17" s="528">
        <v>0.72</v>
      </c>
      <c r="AT17" s="528">
        <v>24.14</v>
      </c>
      <c r="AU17" s="528">
        <v>21.56</v>
      </c>
      <c r="AV17" s="528">
        <v>11.97</v>
      </c>
    </row>
    <row r="18" spans="1:49" ht="20.100000000000001" customHeight="1" x14ac:dyDescent="0.2">
      <c r="A18" s="240">
        <v>1141</v>
      </c>
      <c r="B18" s="241" t="s">
        <v>603</v>
      </c>
      <c r="C18" s="38">
        <v>102242000</v>
      </c>
      <c r="D18" s="38">
        <v>101702000</v>
      </c>
      <c r="E18" s="528">
        <v>0.53</v>
      </c>
      <c r="F18" s="528">
        <v>10.67</v>
      </c>
      <c r="G18" s="528">
        <v>9.81</v>
      </c>
      <c r="H18" s="528">
        <v>482.92</v>
      </c>
      <c r="I18" s="528">
        <v>444.59</v>
      </c>
      <c r="J18" s="528">
        <v>8.6199999999999992</v>
      </c>
      <c r="K18" s="243">
        <v>1636000</v>
      </c>
      <c r="L18" s="243">
        <v>935000</v>
      </c>
      <c r="M18" s="528">
        <v>74.97</v>
      </c>
      <c r="N18" s="38">
        <v>0</v>
      </c>
      <c r="O18" s="38">
        <v>0</v>
      </c>
      <c r="P18" s="528">
        <v>0</v>
      </c>
      <c r="Q18" s="38">
        <v>4676000</v>
      </c>
      <c r="R18" s="38">
        <v>3083000</v>
      </c>
      <c r="S18" s="528">
        <v>51.67</v>
      </c>
      <c r="T18" s="243">
        <v>3229000</v>
      </c>
      <c r="U18" s="299">
        <v>5</v>
      </c>
      <c r="V18" s="243">
        <v>646000</v>
      </c>
      <c r="W18" s="243">
        <v>3303000</v>
      </c>
      <c r="X18" s="299">
        <v>5</v>
      </c>
      <c r="Y18" s="243">
        <v>661000</v>
      </c>
      <c r="Z18" s="528">
        <v>-2.27</v>
      </c>
      <c r="AA18" s="243">
        <v>2029000</v>
      </c>
      <c r="AB18" s="243">
        <v>2308000</v>
      </c>
      <c r="AC18" s="528">
        <v>-12.09</v>
      </c>
      <c r="AD18" s="243">
        <v>0</v>
      </c>
      <c r="AE18" s="243">
        <v>0</v>
      </c>
      <c r="AF18" s="243">
        <v>0</v>
      </c>
      <c r="AG18" s="243">
        <v>1587000</v>
      </c>
      <c r="AH18" s="243">
        <v>36261000</v>
      </c>
      <c r="AI18" s="243">
        <v>11502000</v>
      </c>
      <c r="AJ18" s="243">
        <v>0</v>
      </c>
      <c r="AK18" s="243">
        <v>24759000</v>
      </c>
      <c r="AL18" s="243">
        <v>35829000</v>
      </c>
      <c r="AM18" s="243">
        <v>12086000</v>
      </c>
      <c r="AN18" s="243">
        <v>0</v>
      </c>
      <c r="AO18" s="243">
        <v>23744000</v>
      </c>
      <c r="AP18" s="528">
        <v>1.21</v>
      </c>
      <c r="AQ18" s="299">
        <v>-1543</v>
      </c>
      <c r="AR18" s="528">
        <v>-8.3000000000000007</v>
      </c>
      <c r="AS18" s="528">
        <v>3.78</v>
      </c>
      <c r="AT18" s="528">
        <v>171.27</v>
      </c>
      <c r="AU18" s="528">
        <v>156.63</v>
      </c>
      <c r="AV18" s="528">
        <v>9.35</v>
      </c>
    </row>
    <row r="19" spans="1:49" ht="20.100000000000001" customHeight="1" x14ac:dyDescent="0.2">
      <c r="A19" s="751">
        <v>1537</v>
      </c>
      <c r="B19" s="511" t="s">
        <v>19</v>
      </c>
      <c r="C19" s="515">
        <v>98966000</v>
      </c>
      <c r="D19" s="515">
        <v>112453000</v>
      </c>
      <c r="E19" s="656">
        <v>-11.99</v>
      </c>
      <c r="F19" s="656">
        <v>8.26</v>
      </c>
      <c r="G19" s="656">
        <v>7.84</v>
      </c>
      <c r="H19" s="656">
        <v>439.82</v>
      </c>
      <c r="I19" s="656">
        <v>443.6</v>
      </c>
      <c r="J19" s="656">
        <v>-0.85</v>
      </c>
      <c r="K19" s="513">
        <v>1158000</v>
      </c>
      <c r="L19" s="513">
        <v>2536000</v>
      </c>
      <c r="M19" s="656">
        <v>-54.34</v>
      </c>
      <c r="N19" s="515">
        <v>0</v>
      </c>
      <c r="O19" s="515">
        <v>1169000</v>
      </c>
      <c r="P19" s="656">
        <v>-100</v>
      </c>
      <c r="Q19" s="515">
        <v>2275000</v>
      </c>
      <c r="R19" s="515">
        <v>2266000</v>
      </c>
      <c r="S19" s="656">
        <v>0.4</v>
      </c>
      <c r="T19" s="513">
        <v>4220000</v>
      </c>
      <c r="U19" s="516">
        <v>10</v>
      </c>
      <c r="V19" s="513">
        <v>422000</v>
      </c>
      <c r="W19" s="513">
        <v>7084000</v>
      </c>
      <c r="X19" s="516">
        <v>10</v>
      </c>
      <c r="Y19" s="513">
        <v>708000</v>
      </c>
      <c r="Z19" s="656">
        <v>-40.4</v>
      </c>
      <c r="AA19" s="513">
        <v>2782000</v>
      </c>
      <c r="AB19" s="513">
        <v>2531000</v>
      </c>
      <c r="AC19" s="656">
        <v>9.92</v>
      </c>
      <c r="AD19" s="513">
        <v>0</v>
      </c>
      <c r="AE19" s="513">
        <v>0</v>
      </c>
      <c r="AF19" s="513">
        <v>0</v>
      </c>
      <c r="AG19" s="513">
        <v>130000</v>
      </c>
      <c r="AH19" s="513">
        <v>47168000</v>
      </c>
      <c r="AI19" s="513">
        <v>20806000</v>
      </c>
      <c r="AJ19" s="513">
        <v>0</v>
      </c>
      <c r="AK19" s="513">
        <v>26362000</v>
      </c>
      <c r="AL19" s="513">
        <v>42980000</v>
      </c>
      <c r="AM19" s="513">
        <v>24839000</v>
      </c>
      <c r="AN19" s="513">
        <v>0</v>
      </c>
      <c r="AO19" s="513">
        <v>18141000</v>
      </c>
      <c r="AP19" s="656">
        <v>9.74</v>
      </c>
      <c r="AQ19" s="516">
        <v>-20820</v>
      </c>
      <c r="AR19" s="656">
        <v>-100</v>
      </c>
      <c r="AS19" s="656">
        <v>3.94</v>
      </c>
      <c r="AT19" s="656">
        <v>209.62</v>
      </c>
      <c r="AU19" s="656">
        <v>169.55</v>
      </c>
      <c r="AV19" s="656">
        <v>23.63</v>
      </c>
    </row>
    <row r="20" spans="1:49" ht="20.100000000000001" customHeight="1" x14ac:dyDescent="0.2">
      <c r="A20" s="240">
        <v>1087</v>
      </c>
      <c r="B20" s="241" t="s">
        <v>200</v>
      </c>
      <c r="C20" s="38">
        <v>195458000</v>
      </c>
      <c r="D20" s="38">
        <v>172447000</v>
      </c>
      <c r="E20" s="528">
        <v>13.34</v>
      </c>
      <c r="F20" s="528">
        <v>8.48</v>
      </c>
      <c r="G20" s="528">
        <v>7.64</v>
      </c>
      <c r="H20" s="528">
        <v>484.46</v>
      </c>
      <c r="I20" s="528">
        <v>438.84</v>
      </c>
      <c r="J20" s="528">
        <v>10.4</v>
      </c>
      <c r="K20" s="243">
        <v>1681000</v>
      </c>
      <c r="L20" s="243">
        <v>2497000</v>
      </c>
      <c r="M20" s="528">
        <v>-32.68</v>
      </c>
      <c r="N20" s="38">
        <v>0</v>
      </c>
      <c r="O20" s="38">
        <v>0</v>
      </c>
      <c r="P20" s="528">
        <v>0</v>
      </c>
      <c r="Q20" s="38">
        <v>8382000</v>
      </c>
      <c r="R20" s="38">
        <v>5725000</v>
      </c>
      <c r="S20" s="528">
        <v>46.41</v>
      </c>
      <c r="T20" s="243">
        <v>0</v>
      </c>
      <c r="U20" s="299">
        <v>0</v>
      </c>
      <c r="V20" s="243">
        <v>0</v>
      </c>
      <c r="W20" s="243">
        <v>1633000</v>
      </c>
      <c r="X20" s="299">
        <v>7</v>
      </c>
      <c r="Y20" s="243">
        <v>233000</v>
      </c>
      <c r="Z20" s="528">
        <v>-100</v>
      </c>
      <c r="AA20" s="243">
        <v>2880000</v>
      </c>
      <c r="AB20" s="243">
        <v>3580000</v>
      </c>
      <c r="AC20" s="528">
        <v>-19.55</v>
      </c>
      <c r="AD20" s="243">
        <v>0</v>
      </c>
      <c r="AE20" s="243">
        <v>0</v>
      </c>
      <c r="AF20" s="243">
        <v>0</v>
      </c>
      <c r="AG20" s="243">
        <v>828000</v>
      </c>
      <c r="AH20" s="243">
        <v>40239000</v>
      </c>
      <c r="AI20" s="243">
        <v>15138000</v>
      </c>
      <c r="AJ20" s="243">
        <v>0</v>
      </c>
      <c r="AK20" s="243">
        <v>25102000</v>
      </c>
      <c r="AL20" s="243">
        <v>42983000</v>
      </c>
      <c r="AM20" s="243">
        <v>20967000</v>
      </c>
      <c r="AN20" s="243">
        <v>0</v>
      </c>
      <c r="AO20" s="243">
        <v>22016000</v>
      </c>
      <c r="AP20" s="528">
        <v>-6.38</v>
      </c>
      <c r="AQ20" s="299">
        <v>728</v>
      </c>
      <c r="AR20" s="528">
        <v>2.2000000000000002</v>
      </c>
      <c r="AS20" s="528">
        <v>1.75</v>
      </c>
      <c r="AT20" s="528">
        <v>99.74</v>
      </c>
      <c r="AU20" s="528">
        <v>109.38</v>
      </c>
      <c r="AV20" s="528">
        <v>-8.81</v>
      </c>
      <c r="AW20" s="252" t="s">
        <v>108</v>
      </c>
    </row>
    <row r="21" spans="1:49" ht="20.100000000000001" customHeight="1" x14ac:dyDescent="0.2">
      <c r="A21" s="240">
        <v>1466</v>
      </c>
      <c r="B21" s="241" t="s">
        <v>358</v>
      </c>
      <c r="C21" s="38">
        <v>10103000</v>
      </c>
      <c r="D21" s="38">
        <v>9404000</v>
      </c>
      <c r="E21" s="528">
        <v>7.43</v>
      </c>
      <c r="F21" s="528">
        <v>10.59</v>
      </c>
      <c r="G21" s="528">
        <v>10.85</v>
      </c>
      <c r="H21" s="528">
        <v>131.04</v>
      </c>
      <c r="I21" s="528">
        <v>128.28</v>
      </c>
      <c r="J21" s="528">
        <v>2.15</v>
      </c>
      <c r="K21" s="243">
        <v>531000</v>
      </c>
      <c r="L21" s="243">
        <v>468000</v>
      </c>
      <c r="M21" s="528">
        <v>13.46</v>
      </c>
      <c r="N21" s="38">
        <v>0</v>
      </c>
      <c r="O21" s="38">
        <v>4000</v>
      </c>
      <c r="P21" s="528">
        <v>-100</v>
      </c>
      <c r="Q21" s="38">
        <v>0</v>
      </c>
      <c r="R21" s="38">
        <v>0</v>
      </c>
      <c r="S21" s="528">
        <v>0</v>
      </c>
      <c r="T21" s="243">
        <v>890000</v>
      </c>
      <c r="U21" s="299">
        <v>6</v>
      </c>
      <c r="V21" s="243">
        <v>148000</v>
      </c>
      <c r="W21" s="243">
        <v>700000</v>
      </c>
      <c r="X21" s="299">
        <v>6</v>
      </c>
      <c r="Y21" s="243">
        <v>117000</v>
      </c>
      <c r="Z21" s="528">
        <v>26.5</v>
      </c>
      <c r="AA21" s="243">
        <v>365000</v>
      </c>
      <c r="AB21" s="243">
        <v>351000</v>
      </c>
      <c r="AC21" s="528">
        <v>3.99</v>
      </c>
      <c r="AD21" s="243">
        <v>0</v>
      </c>
      <c r="AE21" s="243">
        <v>0</v>
      </c>
      <c r="AF21" s="243">
        <v>0</v>
      </c>
      <c r="AG21" s="243">
        <v>0</v>
      </c>
      <c r="AH21" s="243">
        <v>2682000</v>
      </c>
      <c r="AI21" s="243">
        <v>2221000</v>
      </c>
      <c r="AJ21" s="243">
        <v>0</v>
      </c>
      <c r="AK21" s="243">
        <v>461000</v>
      </c>
      <c r="AL21" s="243">
        <v>2228000</v>
      </c>
      <c r="AM21" s="243">
        <v>2040000</v>
      </c>
      <c r="AN21" s="243">
        <v>0</v>
      </c>
      <c r="AO21" s="243">
        <v>188000</v>
      </c>
      <c r="AP21" s="528">
        <v>20.38</v>
      </c>
      <c r="AQ21" s="299">
        <v>7</v>
      </c>
      <c r="AR21" s="528">
        <v>0.1</v>
      </c>
      <c r="AS21" s="528">
        <v>2.81</v>
      </c>
      <c r="AT21" s="528">
        <v>34.79</v>
      </c>
      <c r="AU21" s="528">
        <v>30.39</v>
      </c>
      <c r="AV21" s="528">
        <v>14.48</v>
      </c>
    </row>
    <row r="22" spans="1:49" ht="20.100000000000001" customHeight="1" x14ac:dyDescent="0.2">
      <c r="A22" s="240">
        <v>1149</v>
      </c>
      <c r="B22" s="241" t="s">
        <v>20</v>
      </c>
      <c r="C22" s="38">
        <v>353779000</v>
      </c>
      <c r="D22" s="38">
        <v>346052000</v>
      </c>
      <c r="E22" s="528">
        <v>2.23</v>
      </c>
      <c r="F22" s="528">
        <v>6.9</v>
      </c>
      <c r="G22" s="528">
        <v>6.8</v>
      </c>
      <c r="H22" s="528">
        <v>335.87</v>
      </c>
      <c r="I22" s="528">
        <v>318.85000000000002</v>
      </c>
      <c r="J22" s="528">
        <v>5.34</v>
      </c>
      <c r="K22" s="243">
        <v>2370000</v>
      </c>
      <c r="L22" s="243">
        <v>2221000</v>
      </c>
      <c r="M22" s="528">
        <v>6.71</v>
      </c>
      <c r="N22" s="38">
        <v>646000</v>
      </c>
      <c r="O22" s="38">
        <v>566000</v>
      </c>
      <c r="P22" s="528">
        <v>14.13</v>
      </c>
      <c r="Q22" s="38">
        <v>3519000</v>
      </c>
      <c r="R22" s="38">
        <v>3478000</v>
      </c>
      <c r="S22" s="528">
        <v>1.18</v>
      </c>
      <c r="T22" s="243">
        <v>2474000</v>
      </c>
      <c r="U22" s="299">
        <v>6</v>
      </c>
      <c r="V22" s="243">
        <v>412000</v>
      </c>
      <c r="W22" s="243">
        <v>2304000</v>
      </c>
      <c r="X22" s="299">
        <v>6</v>
      </c>
      <c r="Y22" s="243">
        <v>384000</v>
      </c>
      <c r="Z22" s="528">
        <v>7.29</v>
      </c>
      <c r="AA22" s="243">
        <v>3461000</v>
      </c>
      <c r="AB22" s="243">
        <v>3647000</v>
      </c>
      <c r="AC22" s="528">
        <v>-5.0999999999999996</v>
      </c>
      <c r="AD22" s="243">
        <v>0</v>
      </c>
      <c r="AE22" s="243">
        <v>0</v>
      </c>
      <c r="AF22" s="243">
        <v>0</v>
      </c>
      <c r="AG22" s="243">
        <v>10790000</v>
      </c>
      <c r="AH22" s="243">
        <v>100799000</v>
      </c>
      <c r="AI22" s="243">
        <v>74374000</v>
      </c>
      <c r="AJ22" s="243">
        <v>0</v>
      </c>
      <c r="AK22" s="243">
        <v>26425000</v>
      </c>
      <c r="AL22" s="243">
        <v>98851000</v>
      </c>
      <c r="AM22" s="243">
        <v>73678000</v>
      </c>
      <c r="AN22" s="243">
        <v>0</v>
      </c>
      <c r="AO22" s="243">
        <v>25173000</v>
      </c>
      <c r="AP22" s="528">
        <v>1.97</v>
      </c>
      <c r="AQ22" s="299">
        <v>-1787</v>
      </c>
      <c r="AR22" s="528">
        <v>-2</v>
      </c>
      <c r="AS22" s="528">
        <v>1.97</v>
      </c>
      <c r="AT22" s="528">
        <v>95.7</v>
      </c>
      <c r="AU22" s="528">
        <v>91.08</v>
      </c>
      <c r="AV22" s="528">
        <v>5.07</v>
      </c>
    </row>
    <row r="23" spans="1:49" ht="20.100000000000001" customHeight="1" x14ac:dyDescent="0.2">
      <c r="A23" s="240">
        <v>1506</v>
      </c>
      <c r="B23" s="241" t="s">
        <v>21</v>
      </c>
      <c r="C23" s="38">
        <v>16504000</v>
      </c>
      <c r="D23" s="38">
        <v>15823000</v>
      </c>
      <c r="E23" s="528">
        <v>4.3</v>
      </c>
      <c r="F23" s="528">
        <v>6.78</v>
      </c>
      <c r="G23" s="528">
        <v>7.55</v>
      </c>
      <c r="H23" s="528">
        <v>236.56</v>
      </c>
      <c r="I23" s="528">
        <v>231.94</v>
      </c>
      <c r="J23" s="528">
        <v>1.99</v>
      </c>
      <c r="K23" s="243">
        <v>165000</v>
      </c>
      <c r="L23" s="243">
        <v>154000</v>
      </c>
      <c r="M23" s="528">
        <v>7.14</v>
      </c>
      <c r="N23" s="38">
        <v>0</v>
      </c>
      <c r="O23" s="38">
        <v>0</v>
      </c>
      <c r="P23" s="528">
        <v>0</v>
      </c>
      <c r="Q23" s="38">
        <v>0</v>
      </c>
      <c r="R23" s="38">
        <v>0</v>
      </c>
      <c r="S23" s="528">
        <v>0</v>
      </c>
      <c r="T23" s="243">
        <v>63000</v>
      </c>
      <c r="U23" s="299">
        <v>12</v>
      </c>
      <c r="V23" s="243">
        <v>5000</v>
      </c>
      <c r="W23" s="243">
        <v>11000</v>
      </c>
      <c r="X23" s="299">
        <v>10</v>
      </c>
      <c r="Y23" s="243">
        <v>1000</v>
      </c>
      <c r="Z23" s="528">
        <v>400</v>
      </c>
      <c r="AA23" s="243">
        <v>178000</v>
      </c>
      <c r="AB23" s="243">
        <v>174000</v>
      </c>
      <c r="AC23" s="528">
        <v>2.2999999999999998</v>
      </c>
      <c r="AD23" s="243">
        <v>0</v>
      </c>
      <c r="AE23" s="243">
        <v>0</v>
      </c>
      <c r="AF23" s="243">
        <v>0</v>
      </c>
      <c r="AG23" s="243">
        <v>1017000</v>
      </c>
      <c r="AH23" s="243">
        <v>0</v>
      </c>
      <c r="AI23" s="243">
        <v>0</v>
      </c>
      <c r="AJ23" s="243">
        <v>0</v>
      </c>
      <c r="AK23" s="243">
        <v>0</v>
      </c>
      <c r="AL23" s="243">
        <v>210000</v>
      </c>
      <c r="AM23" s="243">
        <v>0</v>
      </c>
      <c r="AN23" s="243">
        <v>0</v>
      </c>
      <c r="AO23" s="243">
        <v>210000</v>
      </c>
      <c r="AP23" s="528">
        <v>-100</v>
      </c>
      <c r="AQ23" s="299">
        <v>0</v>
      </c>
      <c r="AR23" s="528">
        <v>0</v>
      </c>
      <c r="AS23" s="528">
        <v>0</v>
      </c>
      <c r="AT23" s="528">
        <v>0</v>
      </c>
      <c r="AU23" s="528">
        <v>3.08</v>
      </c>
      <c r="AV23" s="528">
        <v>-100</v>
      </c>
    </row>
    <row r="24" spans="1:49" ht="20.100000000000001" customHeight="1" x14ac:dyDescent="0.2">
      <c r="A24" s="240">
        <v>1140</v>
      </c>
      <c r="B24" s="241" t="s">
        <v>96</v>
      </c>
      <c r="C24" s="38">
        <v>312069000</v>
      </c>
      <c r="D24" s="38">
        <v>286901000</v>
      </c>
      <c r="E24" s="528">
        <v>8.77</v>
      </c>
      <c r="F24" s="528">
        <v>8.39</v>
      </c>
      <c r="G24" s="528">
        <v>7.67</v>
      </c>
      <c r="H24" s="528">
        <v>347.91</v>
      </c>
      <c r="I24" s="528">
        <v>309.91000000000003</v>
      </c>
      <c r="J24" s="528">
        <v>12.26</v>
      </c>
      <c r="K24" s="243">
        <v>2477000</v>
      </c>
      <c r="L24" s="243">
        <v>2926000</v>
      </c>
      <c r="M24" s="528">
        <v>-15.35</v>
      </c>
      <c r="N24" s="38">
        <v>1515000</v>
      </c>
      <c r="O24" s="38">
        <v>4201000</v>
      </c>
      <c r="P24" s="528">
        <v>-63.94</v>
      </c>
      <c r="Q24" s="38">
        <v>16031000</v>
      </c>
      <c r="R24" s="38">
        <v>7162000</v>
      </c>
      <c r="S24" s="528">
        <v>123.83</v>
      </c>
      <c r="T24" s="243">
        <v>4298000</v>
      </c>
      <c r="U24" s="299">
        <v>9</v>
      </c>
      <c r="V24" s="243">
        <v>478000</v>
      </c>
      <c r="W24" s="243">
        <v>4317000</v>
      </c>
      <c r="X24" s="299">
        <v>12</v>
      </c>
      <c r="Y24" s="243">
        <v>360000</v>
      </c>
      <c r="Z24" s="528">
        <v>32.78</v>
      </c>
      <c r="AA24" s="243">
        <v>6365000</v>
      </c>
      <c r="AB24" s="243">
        <v>6126000</v>
      </c>
      <c r="AC24" s="528">
        <v>3.9</v>
      </c>
      <c r="AD24" s="243">
        <v>2544000</v>
      </c>
      <c r="AE24" s="243">
        <v>5275000</v>
      </c>
      <c r="AF24" s="243">
        <v>0</v>
      </c>
      <c r="AG24" s="243">
        <v>4061000</v>
      </c>
      <c r="AH24" s="243">
        <v>97401000</v>
      </c>
      <c r="AI24" s="243">
        <v>75862000</v>
      </c>
      <c r="AJ24" s="243">
        <v>0</v>
      </c>
      <c r="AK24" s="243">
        <v>21539000</v>
      </c>
      <c r="AL24" s="243">
        <v>91343000</v>
      </c>
      <c r="AM24" s="243">
        <v>76003000</v>
      </c>
      <c r="AN24" s="243">
        <v>0</v>
      </c>
      <c r="AO24" s="243">
        <v>15340000</v>
      </c>
      <c r="AP24" s="528">
        <v>6.63</v>
      </c>
      <c r="AQ24" s="299">
        <v>-1079</v>
      </c>
      <c r="AR24" s="528">
        <v>-1.4</v>
      </c>
      <c r="AS24" s="528">
        <v>2.62</v>
      </c>
      <c r="AT24" s="528">
        <v>108.59</v>
      </c>
      <c r="AU24" s="528">
        <v>98.67</v>
      </c>
      <c r="AV24" s="528">
        <v>10.050000000000001</v>
      </c>
    </row>
    <row r="25" spans="1:49" ht="20.100000000000001" customHeight="1" x14ac:dyDescent="0.2">
      <c r="A25" s="240">
        <v>1167</v>
      </c>
      <c r="B25" s="241" t="s">
        <v>637</v>
      </c>
      <c r="C25" s="38">
        <v>650492000</v>
      </c>
      <c r="D25" s="38">
        <v>629288000</v>
      </c>
      <c r="E25" s="528">
        <v>3.37</v>
      </c>
      <c r="F25" s="528">
        <v>11.73</v>
      </c>
      <c r="G25" s="528">
        <v>11.64</v>
      </c>
      <c r="H25" s="528">
        <v>353.7</v>
      </c>
      <c r="I25" s="528">
        <v>342.61</v>
      </c>
      <c r="J25" s="528">
        <v>3.24</v>
      </c>
      <c r="K25" s="243">
        <v>1947000</v>
      </c>
      <c r="L25" s="243">
        <v>2157000</v>
      </c>
      <c r="M25" s="528">
        <v>-9.74</v>
      </c>
      <c r="N25" s="38">
        <v>144000</v>
      </c>
      <c r="O25" s="38">
        <v>122000</v>
      </c>
      <c r="P25" s="528">
        <v>18.03</v>
      </c>
      <c r="Q25" s="38">
        <v>224000</v>
      </c>
      <c r="R25" s="38">
        <v>946000</v>
      </c>
      <c r="S25" s="528">
        <v>-76.319999999999993</v>
      </c>
      <c r="T25" s="243">
        <v>2918000</v>
      </c>
      <c r="U25" s="299">
        <v>7</v>
      </c>
      <c r="V25" s="243">
        <v>417000</v>
      </c>
      <c r="W25" s="243">
        <v>2287000</v>
      </c>
      <c r="X25" s="299">
        <v>7</v>
      </c>
      <c r="Y25" s="243">
        <v>327000</v>
      </c>
      <c r="Z25" s="528">
        <v>27.52</v>
      </c>
      <c r="AA25" s="243">
        <v>3662000</v>
      </c>
      <c r="AB25" s="243">
        <v>3445000</v>
      </c>
      <c r="AC25" s="528">
        <v>6.3</v>
      </c>
      <c r="AD25" s="243">
        <v>0</v>
      </c>
      <c r="AE25" s="243">
        <v>0</v>
      </c>
      <c r="AF25" s="243">
        <v>5897000</v>
      </c>
      <c r="AG25" s="243">
        <v>7659000</v>
      </c>
      <c r="AH25" s="243">
        <v>269084000</v>
      </c>
      <c r="AI25" s="243">
        <v>125886000</v>
      </c>
      <c r="AJ25" s="243">
        <v>0</v>
      </c>
      <c r="AK25" s="243">
        <v>143198000</v>
      </c>
      <c r="AL25" s="243">
        <v>260046000</v>
      </c>
      <c r="AM25" s="243">
        <v>125995000</v>
      </c>
      <c r="AN25" s="243">
        <v>0</v>
      </c>
      <c r="AO25" s="243">
        <v>134051000</v>
      </c>
      <c r="AP25" s="528">
        <v>3.48</v>
      </c>
      <c r="AQ25" s="299">
        <v>4211</v>
      </c>
      <c r="AR25" s="528">
        <v>2.8</v>
      </c>
      <c r="AS25" s="528">
        <v>4.8499999999999996</v>
      </c>
      <c r="AT25" s="528">
        <v>146.31</v>
      </c>
      <c r="AU25" s="528">
        <v>141.58000000000001</v>
      </c>
      <c r="AV25" s="528">
        <v>3.34</v>
      </c>
    </row>
    <row r="26" spans="1:49" ht="20.100000000000001" customHeight="1" x14ac:dyDescent="0.2">
      <c r="A26" s="751">
        <v>1486</v>
      </c>
      <c r="B26" s="511" t="s">
        <v>795</v>
      </c>
      <c r="C26" s="515">
        <v>300035000</v>
      </c>
      <c r="D26" s="515">
        <v>251500000</v>
      </c>
      <c r="E26" s="656">
        <v>19.3</v>
      </c>
      <c r="F26" s="656">
        <v>10.5</v>
      </c>
      <c r="G26" s="656">
        <v>9.4700000000000006</v>
      </c>
      <c r="H26" s="656">
        <v>501.07</v>
      </c>
      <c r="I26" s="656">
        <v>440.53</v>
      </c>
      <c r="J26" s="656">
        <v>13.74</v>
      </c>
      <c r="K26" s="513">
        <v>2225000</v>
      </c>
      <c r="L26" s="513">
        <v>1536000</v>
      </c>
      <c r="M26" s="656">
        <v>44.86</v>
      </c>
      <c r="N26" s="515">
        <v>10464000</v>
      </c>
      <c r="O26" s="515">
        <v>2269000</v>
      </c>
      <c r="P26" s="656">
        <v>361.17</v>
      </c>
      <c r="Q26" s="515">
        <v>8479000</v>
      </c>
      <c r="R26" s="515">
        <v>16998000</v>
      </c>
      <c r="S26" s="656">
        <v>-50.12</v>
      </c>
      <c r="T26" s="513">
        <v>6346000</v>
      </c>
      <c r="U26" s="516">
        <v>22</v>
      </c>
      <c r="V26" s="513">
        <v>288000</v>
      </c>
      <c r="W26" s="513">
        <v>3768000</v>
      </c>
      <c r="X26" s="516">
        <v>12</v>
      </c>
      <c r="Y26" s="513">
        <v>314000</v>
      </c>
      <c r="Z26" s="656">
        <v>-8.2799999999999994</v>
      </c>
      <c r="AA26" s="513">
        <v>3415000</v>
      </c>
      <c r="AB26" s="513">
        <v>4546000</v>
      </c>
      <c r="AC26" s="656">
        <v>-24.88</v>
      </c>
      <c r="AD26" s="513">
        <v>1018000</v>
      </c>
      <c r="AE26" s="513">
        <v>192000</v>
      </c>
      <c r="AF26" s="513">
        <v>273000</v>
      </c>
      <c r="AG26" s="513">
        <v>4050000</v>
      </c>
      <c r="AH26" s="513">
        <v>120462000</v>
      </c>
      <c r="AI26" s="513">
        <v>56326000</v>
      </c>
      <c r="AJ26" s="513">
        <v>0</v>
      </c>
      <c r="AK26" s="513">
        <v>64136000</v>
      </c>
      <c r="AL26" s="513">
        <v>96741000</v>
      </c>
      <c r="AM26" s="513">
        <v>48302000</v>
      </c>
      <c r="AN26" s="513">
        <v>0</v>
      </c>
      <c r="AO26" s="513">
        <v>48438000</v>
      </c>
      <c r="AP26" s="656">
        <v>24.52</v>
      </c>
      <c r="AQ26" s="516">
        <v>17272</v>
      </c>
      <c r="AR26" s="656">
        <v>35.799999999999997</v>
      </c>
      <c r="AS26" s="656">
        <v>4.22</v>
      </c>
      <c r="AT26" s="656">
        <v>201.18</v>
      </c>
      <c r="AU26" s="656">
        <v>169.45</v>
      </c>
      <c r="AV26" s="656">
        <v>18.73</v>
      </c>
      <c r="AW26" s="252" t="s">
        <v>111</v>
      </c>
    </row>
    <row r="27" spans="1:49" ht="20.100000000000001" customHeight="1" x14ac:dyDescent="0.2">
      <c r="A27" s="240">
        <v>1464</v>
      </c>
      <c r="B27" s="241" t="s">
        <v>97</v>
      </c>
      <c r="C27" s="38">
        <v>5491000</v>
      </c>
      <c r="D27" s="38">
        <v>5547000</v>
      </c>
      <c r="E27" s="528">
        <v>-1.01</v>
      </c>
      <c r="F27" s="528">
        <v>10.210000000000001</v>
      </c>
      <c r="G27" s="528">
        <v>10.130000000000001</v>
      </c>
      <c r="H27" s="528">
        <v>441.68</v>
      </c>
      <c r="I27" s="528">
        <v>441.5</v>
      </c>
      <c r="J27" s="528">
        <v>0.04</v>
      </c>
      <c r="K27" s="243">
        <v>210000</v>
      </c>
      <c r="L27" s="243">
        <v>202000</v>
      </c>
      <c r="M27" s="528">
        <v>3.96</v>
      </c>
      <c r="N27" s="38">
        <v>0</v>
      </c>
      <c r="O27" s="38">
        <v>0</v>
      </c>
      <c r="P27" s="528">
        <v>0</v>
      </c>
      <c r="Q27" s="38">
        <v>6000</v>
      </c>
      <c r="R27" s="38">
        <v>49000</v>
      </c>
      <c r="S27" s="528">
        <v>-87.76</v>
      </c>
      <c r="T27" s="243">
        <v>1113000</v>
      </c>
      <c r="U27" s="299">
        <v>3</v>
      </c>
      <c r="V27" s="243">
        <v>371000</v>
      </c>
      <c r="W27" s="243">
        <v>1167000</v>
      </c>
      <c r="X27" s="299">
        <v>4</v>
      </c>
      <c r="Y27" s="243">
        <v>292000</v>
      </c>
      <c r="Z27" s="528">
        <v>27.05</v>
      </c>
      <c r="AA27" s="243">
        <v>657000</v>
      </c>
      <c r="AB27" s="243">
        <v>594000</v>
      </c>
      <c r="AC27" s="528">
        <v>10.61</v>
      </c>
      <c r="AD27" s="243">
        <v>0</v>
      </c>
      <c r="AE27" s="243">
        <v>0</v>
      </c>
      <c r="AF27" s="243">
        <v>0</v>
      </c>
      <c r="AG27" s="243">
        <v>252000</v>
      </c>
      <c r="AH27" s="243">
        <v>745000</v>
      </c>
      <c r="AI27" s="243">
        <v>741000</v>
      </c>
      <c r="AJ27" s="243">
        <v>4000</v>
      </c>
      <c r="AK27" s="243">
        <v>0</v>
      </c>
      <c r="AL27" s="243">
        <v>745000</v>
      </c>
      <c r="AM27" s="243">
        <v>735000</v>
      </c>
      <c r="AN27" s="243">
        <v>10000</v>
      </c>
      <c r="AO27" s="243">
        <v>0</v>
      </c>
      <c r="AP27" s="528">
        <v>0</v>
      </c>
      <c r="AQ27" s="299">
        <v>-4</v>
      </c>
      <c r="AR27" s="528">
        <v>-0.4</v>
      </c>
      <c r="AS27" s="528">
        <v>1.39</v>
      </c>
      <c r="AT27" s="528">
        <v>59.93</v>
      </c>
      <c r="AU27" s="528">
        <v>59.3</v>
      </c>
      <c r="AV27" s="528">
        <v>1.06</v>
      </c>
    </row>
    <row r="28" spans="1:49" ht="20.100000000000001" customHeight="1" x14ac:dyDescent="0.2">
      <c r="A28" s="240">
        <v>1592</v>
      </c>
      <c r="B28" s="241" t="s">
        <v>116</v>
      </c>
      <c r="C28" s="38">
        <v>32828000</v>
      </c>
      <c r="D28" s="38">
        <v>32999000</v>
      </c>
      <c r="E28" s="528">
        <v>-0.52</v>
      </c>
      <c r="F28" s="528">
        <v>10.119999999999999</v>
      </c>
      <c r="G28" s="528">
        <v>8.82</v>
      </c>
      <c r="H28" s="528">
        <v>240.5</v>
      </c>
      <c r="I28" s="528">
        <v>217.51</v>
      </c>
      <c r="J28" s="528">
        <v>10.57</v>
      </c>
      <c r="K28" s="243">
        <v>279000</v>
      </c>
      <c r="L28" s="243">
        <v>271000</v>
      </c>
      <c r="M28" s="528">
        <v>2.95</v>
      </c>
      <c r="N28" s="38">
        <v>0</v>
      </c>
      <c r="O28" s="38">
        <v>0</v>
      </c>
      <c r="P28" s="528">
        <v>0</v>
      </c>
      <c r="Q28" s="38">
        <v>868000</v>
      </c>
      <c r="R28" s="38">
        <v>140000</v>
      </c>
      <c r="S28" s="528">
        <v>520</v>
      </c>
      <c r="T28" s="243">
        <v>0</v>
      </c>
      <c r="U28" s="299">
        <v>0</v>
      </c>
      <c r="V28" s="243">
        <v>0</v>
      </c>
      <c r="W28" s="243">
        <v>0</v>
      </c>
      <c r="X28" s="299">
        <v>0</v>
      </c>
      <c r="Y28" s="243">
        <v>0</v>
      </c>
      <c r="Z28" s="528">
        <v>0</v>
      </c>
      <c r="AA28" s="243">
        <v>2760000</v>
      </c>
      <c r="AB28" s="243">
        <v>2760000</v>
      </c>
      <c r="AC28" s="528">
        <v>0</v>
      </c>
      <c r="AD28" s="243">
        <v>0</v>
      </c>
      <c r="AE28" s="243">
        <v>0</v>
      </c>
      <c r="AF28" s="243">
        <v>0</v>
      </c>
      <c r="AG28" s="243">
        <v>1003000</v>
      </c>
      <c r="AH28" s="243">
        <v>14533000</v>
      </c>
      <c r="AI28" s="243">
        <v>9807000</v>
      </c>
      <c r="AJ28" s="243">
        <v>0</v>
      </c>
      <c r="AK28" s="243">
        <v>4726000</v>
      </c>
      <c r="AL28" s="243">
        <v>14065000</v>
      </c>
      <c r="AM28" s="243">
        <v>10942000</v>
      </c>
      <c r="AN28" s="243">
        <v>0</v>
      </c>
      <c r="AO28" s="243">
        <v>3123000</v>
      </c>
      <c r="AP28" s="528">
        <v>3.33</v>
      </c>
      <c r="AQ28" s="299">
        <v>327</v>
      </c>
      <c r="AR28" s="528">
        <v>3</v>
      </c>
      <c r="AS28" s="528">
        <v>4.4800000000000004</v>
      </c>
      <c r="AT28" s="528">
        <v>106.47</v>
      </c>
      <c r="AU28" s="528">
        <v>92.71</v>
      </c>
      <c r="AV28" s="528">
        <v>14.84</v>
      </c>
      <c r="AW28" s="252" t="s">
        <v>108</v>
      </c>
    </row>
    <row r="29" spans="1:49" ht="9.9499999999999993" customHeight="1" thickBot="1" x14ac:dyDescent="0.25">
      <c r="A29" s="343"/>
      <c r="B29" s="343"/>
      <c r="C29" s="248"/>
      <c r="D29" s="248"/>
      <c r="E29" s="532"/>
      <c r="F29" s="532"/>
      <c r="G29" s="532"/>
      <c r="H29" s="659"/>
      <c r="I29" s="659"/>
      <c r="J29" s="532"/>
      <c r="K29" s="248"/>
      <c r="L29" s="248"/>
      <c r="M29" s="532"/>
      <c r="N29" s="532"/>
      <c r="O29" s="532"/>
      <c r="P29" s="532"/>
      <c r="Q29" s="532"/>
      <c r="R29" s="532"/>
      <c r="S29" s="532"/>
      <c r="T29" s="248"/>
      <c r="U29" s="248"/>
      <c r="V29" s="248"/>
      <c r="W29" s="248"/>
      <c r="X29" s="272"/>
      <c r="Y29" s="248"/>
      <c r="Z29" s="532"/>
      <c r="AA29" s="248"/>
      <c r="AB29" s="248"/>
      <c r="AC29" s="532"/>
      <c r="AD29" s="532"/>
      <c r="AE29" s="532"/>
      <c r="AF29" s="532"/>
      <c r="AG29" s="532"/>
      <c r="AH29" s="248"/>
      <c r="AI29" s="248"/>
      <c r="AJ29" s="248"/>
      <c r="AK29" s="248"/>
      <c r="AL29" s="248"/>
      <c r="AM29" s="248"/>
      <c r="AN29" s="248"/>
      <c r="AO29" s="248"/>
      <c r="AP29" s="532"/>
      <c r="AQ29" s="272"/>
      <c r="AR29" s="532"/>
      <c r="AS29" s="532"/>
      <c r="AT29" s="659"/>
      <c r="AU29" s="659"/>
      <c r="AV29" s="532"/>
    </row>
    <row r="30" spans="1:49" ht="20.100000000000001" customHeight="1" thickBot="1" x14ac:dyDescent="0.25">
      <c r="A30" s="1149" t="s">
        <v>232</v>
      </c>
      <c r="B30" s="1150"/>
      <c r="C30" s="305">
        <v>9998395000</v>
      </c>
      <c r="D30" s="305">
        <v>9624724000</v>
      </c>
      <c r="E30" s="563">
        <v>3.88</v>
      </c>
      <c r="F30" s="563">
        <v>7.78</v>
      </c>
      <c r="G30" s="563">
        <v>7.6</v>
      </c>
      <c r="H30" s="563">
        <v>355.51</v>
      </c>
      <c r="I30" s="563">
        <v>342.43</v>
      </c>
      <c r="J30" s="563">
        <v>3.82</v>
      </c>
      <c r="K30" s="305">
        <v>31175000</v>
      </c>
      <c r="L30" s="305">
        <v>35710000</v>
      </c>
      <c r="M30" s="694">
        <v>-12.7</v>
      </c>
      <c r="N30" s="305">
        <v>31227000</v>
      </c>
      <c r="O30" s="305">
        <v>13371000</v>
      </c>
      <c r="P30" s="694">
        <v>133.54</v>
      </c>
      <c r="Q30" s="305">
        <v>62275000</v>
      </c>
      <c r="R30" s="305">
        <v>59235000</v>
      </c>
      <c r="S30" s="694">
        <v>5.13</v>
      </c>
      <c r="T30" s="305">
        <v>51631000</v>
      </c>
      <c r="U30" s="303">
        <v>144</v>
      </c>
      <c r="V30" s="279">
        <v>358549</v>
      </c>
      <c r="W30" s="305">
        <v>52319000</v>
      </c>
      <c r="X30" s="303">
        <v>145</v>
      </c>
      <c r="Y30" s="279">
        <v>360821</v>
      </c>
      <c r="Z30" s="563">
        <v>-0.63</v>
      </c>
      <c r="AA30" s="305">
        <v>58524000</v>
      </c>
      <c r="AB30" s="305">
        <v>56580000</v>
      </c>
      <c r="AC30" s="694">
        <v>3.44</v>
      </c>
      <c r="AD30" s="305">
        <v>43001000</v>
      </c>
      <c r="AE30" s="305">
        <v>37255000</v>
      </c>
      <c r="AF30" s="305">
        <v>46888000</v>
      </c>
      <c r="AG30" s="305">
        <v>144120000</v>
      </c>
      <c r="AH30" s="305">
        <v>3256069000</v>
      </c>
      <c r="AI30" s="305">
        <v>2364059000</v>
      </c>
      <c r="AJ30" s="305">
        <v>4000</v>
      </c>
      <c r="AK30" s="305">
        <v>892008000</v>
      </c>
      <c r="AL30" s="305">
        <v>3207960000</v>
      </c>
      <c r="AM30" s="305">
        <v>2389182000</v>
      </c>
      <c r="AN30" s="305">
        <v>10000</v>
      </c>
      <c r="AO30" s="305">
        <v>818770000</v>
      </c>
      <c r="AP30" s="563">
        <v>1.5</v>
      </c>
      <c r="AQ30" s="303">
        <v>22496</v>
      </c>
      <c r="AR30" s="563">
        <v>0.97</v>
      </c>
      <c r="AS30" s="563">
        <v>2.54</v>
      </c>
      <c r="AT30" s="563">
        <v>116.26</v>
      </c>
      <c r="AU30" s="563">
        <v>114.34</v>
      </c>
      <c r="AV30" s="563">
        <v>1.68</v>
      </c>
    </row>
    <row r="31" spans="1:49" ht="20.100000000000001" customHeight="1" thickTop="1" x14ac:dyDescent="0.2">
      <c r="A31" s="1124"/>
      <c r="B31" s="1143"/>
      <c r="C31" s="1143"/>
      <c r="D31" s="1143"/>
      <c r="E31" s="1143"/>
      <c r="F31" s="1143"/>
      <c r="G31" s="1143"/>
      <c r="H31" s="1143"/>
      <c r="I31" s="1143"/>
      <c r="J31" s="1143"/>
      <c r="K31" s="1143"/>
      <c r="L31" s="1143"/>
      <c r="M31" s="1143"/>
      <c r="N31" s="1143"/>
      <c r="O31" s="1143"/>
      <c r="P31" s="1143"/>
      <c r="Q31" s="1143"/>
      <c r="R31" s="1143"/>
      <c r="S31" s="1143"/>
      <c r="T31" s="1143"/>
      <c r="U31" s="1143"/>
      <c r="V31" s="1143"/>
      <c r="W31" s="1143"/>
      <c r="X31" s="1143"/>
      <c r="Y31" s="1143"/>
      <c r="Z31" s="1143"/>
      <c r="AA31" s="1143"/>
      <c r="AB31" s="1143"/>
      <c r="AC31" s="1143"/>
      <c r="AD31" s="1143"/>
      <c r="AE31" s="1143"/>
      <c r="AF31" s="1143"/>
      <c r="AG31" s="1143"/>
      <c r="AH31" s="1143"/>
      <c r="AI31" s="1143"/>
      <c r="AJ31" s="1143"/>
      <c r="AK31" s="1143"/>
      <c r="AL31" s="1143"/>
      <c r="AM31" s="1143"/>
      <c r="AN31" s="1143"/>
      <c r="AO31" s="1143"/>
      <c r="AP31" s="1272"/>
      <c r="AQ31" s="1143"/>
      <c r="AR31" s="1143"/>
      <c r="AS31" s="1143"/>
      <c r="AT31" s="1143"/>
      <c r="AU31" s="1143"/>
      <c r="AV31" s="1273"/>
    </row>
    <row r="32" spans="1:49" ht="20.100000000000001" customHeight="1" x14ac:dyDescent="0.2">
      <c r="A32" s="1127" t="s">
        <v>233</v>
      </c>
      <c r="B32" s="1097"/>
      <c r="C32" s="1097"/>
      <c r="D32" s="1097"/>
      <c r="E32" s="1097"/>
      <c r="F32" s="1097"/>
      <c r="G32" s="1097"/>
      <c r="H32" s="1097"/>
      <c r="I32" s="1097"/>
      <c r="J32" s="1097"/>
      <c r="K32" s="1097"/>
      <c r="L32" s="1097"/>
      <c r="M32" s="1097"/>
      <c r="N32" s="1097"/>
      <c r="O32" s="1097"/>
      <c r="P32" s="1097"/>
      <c r="Q32" s="1097"/>
      <c r="R32" s="1097"/>
      <c r="S32" s="1097"/>
      <c r="T32" s="1097"/>
      <c r="U32" s="1097"/>
      <c r="V32" s="1097"/>
      <c r="W32" s="1097"/>
      <c r="X32" s="1097"/>
      <c r="Y32" s="1097"/>
      <c r="Z32" s="1097"/>
      <c r="AA32" s="1097"/>
      <c r="AB32" s="1097"/>
      <c r="AC32" s="1097"/>
      <c r="AD32" s="1097"/>
      <c r="AE32" s="1097"/>
      <c r="AF32" s="1097"/>
      <c r="AG32" s="1097"/>
      <c r="AH32" s="1097"/>
      <c r="AI32" s="1097"/>
      <c r="AJ32" s="1097"/>
      <c r="AK32" s="1097"/>
      <c r="AL32" s="1097"/>
      <c r="AM32" s="1097"/>
      <c r="AN32" s="1097"/>
      <c r="AO32" s="1097"/>
      <c r="AP32" s="1260"/>
      <c r="AQ32" s="1097"/>
      <c r="AR32" s="1097"/>
      <c r="AS32" s="1097"/>
      <c r="AT32" s="1097"/>
      <c r="AU32" s="1097"/>
      <c r="AV32" s="1261"/>
    </row>
    <row r="33" spans="1:48" ht="9.9499999999999993" customHeight="1" x14ac:dyDescent="0.2">
      <c r="A33" s="1128"/>
      <c r="B33" s="1129"/>
      <c r="C33" s="1129"/>
      <c r="D33" s="1129"/>
      <c r="E33" s="1129"/>
      <c r="F33" s="1129"/>
      <c r="G33" s="1129"/>
      <c r="H33" s="1129"/>
      <c r="I33" s="1129"/>
      <c r="J33" s="1129"/>
      <c r="K33" s="1129"/>
      <c r="L33" s="1129"/>
      <c r="M33" s="1129"/>
      <c r="N33" s="1129"/>
      <c r="O33" s="1129"/>
      <c r="P33" s="1129"/>
      <c r="Q33" s="1129"/>
      <c r="R33" s="1129"/>
      <c r="S33" s="1129"/>
      <c r="T33" s="1129"/>
      <c r="U33" s="1129"/>
      <c r="V33" s="1129"/>
      <c r="W33" s="1129"/>
      <c r="X33" s="1129"/>
      <c r="Y33" s="1129"/>
      <c r="Z33" s="1129"/>
      <c r="AA33" s="1129"/>
      <c r="AB33" s="1129"/>
      <c r="AC33" s="1129"/>
      <c r="AD33" s="1129"/>
      <c r="AE33" s="1129"/>
      <c r="AF33" s="1129"/>
      <c r="AG33" s="1129"/>
      <c r="AH33" s="1129"/>
      <c r="AI33" s="1129"/>
      <c r="AJ33" s="1129"/>
      <c r="AK33" s="1129"/>
      <c r="AL33" s="1129"/>
      <c r="AM33" s="1129"/>
      <c r="AN33" s="1129"/>
      <c r="AO33" s="1129"/>
      <c r="AP33" s="1263"/>
      <c r="AQ33" s="1129"/>
      <c r="AR33" s="1129"/>
      <c r="AS33" s="1129"/>
      <c r="AT33" s="1129"/>
      <c r="AU33" s="1129"/>
      <c r="AV33" s="1264"/>
    </row>
    <row r="34" spans="1:48" ht="20.100000000000001" customHeight="1" x14ac:dyDescent="0.2">
      <c r="A34" s="251">
        <v>1005</v>
      </c>
      <c r="B34" s="241" t="s">
        <v>22</v>
      </c>
      <c r="C34" s="38">
        <v>18754000</v>
      </c>
      <c r="D34" s="38">
        <v>18244000</v>
      </c>
      <c r="E34" s="528">
        <v>2.8</v>
      </c>
      <c r="F34" s="528">
        <v>4.63</v>
      </c>
      <c r="G34" s="528">
        <v>4.34</v>
      </c>
      <c r="H34" s="528">
        <v>279.38</v>
      </c>
      <c r="I34" s="528">
        <v>254.79</v>
      </c>
      <c r="J34" s="528">
        <v>9.65</v>
      </c>
      <c r="K34" s="243">
        <v>534000</v>
      </c>
      <c r="L34" s="243">
        <v>451000</v>
      </c>
      <c r="M34" s="528">
        <v>18.399999999999999</v>
      </c>
      <c r="N34" s="243">
        <v>0</v>
      </c>
      <c r="O34" s="243">
        <v>0</v>
      </c>
      <c r="P34" s="528">
        <v>0</v>
      </c>
      <c r="Q34" s="38">
        <v>13000</v>
      </c>
      <c r="R34" s="38">
        <v>10000</v>
      </c>
      <c r="S34" s="528">
        <v>30</v>
      </c>
      <c r="T34" s="243">
        <v>10000</v>
      </c>
      <c r="U34" s="299">
        <v>12</v>
      </c>
      <c r="V34" s="243">
        <v>1000</v>
      </c>
      <c r="W34" s="243">
        <v>11000</v>
      </c>
      <c r="X34" s="299">
        <v>13</v>
      </c>
      <c r="Y34" s="243">
        <v>1000</v>
      </c>
      <c r="Z34" s="528">
        <v>0</v>
      </c>
      <c r="AA34" s="243">
        <v>856000</v>
      </c>
      <c r="AB34" s="243">
        <v>0</v>
      </c>
      <c r="AC34" s="528">
        <v>100</v>
      </c>
      <c r="AD34" s="243">
        <v>500000</v>
      </c>
      <c r="AE34" s="243">
        <v>244000</v>
      </c>
      <c r="AF34" s="243">
        <v>142000</v>
      </c>
      <c r="AG34" s="243">
        <v>387000</v>
      </c>
      <c r="AH34" s="243">
        <v>0</v>
      </c>
      <c r="AI34" s="243">
        <v>0</v>
      </c>
      <c r="AJ34" s="243">
        <v>0</v>
      </c>
      <c r="AK34" s="243">
        <v>0</v>
      </c>
      <c r="AL34" s="243">
        <v>0</v>
      </c>
      <c r="AM34" s="243">
        <v>0</v>
      </c>
      <c r="AN34" s="243">
        <v>0</v>
      </c>
      <c r="AO34" s="243">
        <v>0</v>
      </c>
      <c r="AP34" s="528">
        <v>0</v>
      </c>
      <c r="AQ34" s="299">
        <v>0</v>
      </c>
      <c r="AR34" s="528">
        <v>0</v>
      </c>
      <c r="AS34" s="528">
        <v>0</v>
      </c>
      <c r="AT34" s="528">
        <v>0</v>
      </c>
      <c r="AU34" s="665">
        <v>0</v>
      </c>
      <c r="AV34" s="528">
        <v>0</v>
      </c>
    </row>
    <row r="35" spans="1:48" ht="20.100000000000001" customHeight="1" x14ac:dyDescent="0.2">
      <c r="A35" s="251">
        <v>1465</v>
      </c>
      <c r="B35" s="241" t="s">
        <v>538</v>
      </c>
      <c r="C35" s="38">
        <v>6904000</v>
      </c>
      <c r="D35" s="38">
        <v>5689000</v>
      </c>
      <c r="E35" s="528">
        <v>21.36</v>
      </c>
      <c r="F35" s="528">
        <v>6.23</v>
      </c>
      <c r="G35" s="528">
        <v>5.21</v>
      </c>
      <c r="H35" s="528">
        <v>369.75</v>
      </c>
      <c r="I35" s="528">
        <v>302.54000000000002</v>
      </c>
      <c r="J35" s="528">
        <v>22.22</v>
      </c>
      <c r="K35" s="243">
        <v>452000</v>
      </c>
      <c r="L35" s="243">
        <v>279000</v>
      </c>
      <c r="M35" s="528">
        <v>62.01</v>
      </c>
      <c r="N35" s="243">
        <v>66000</v>
      </c>
      <c r="O35" s="243">
        <v>0</v>
      </c>
      <c r="P35" s="528">
        <v>100</v>
      </c>
      <c r="Q35" s="243">
        <v>1506000</v>
      </c>
      <c r="R35" s="243">
        <v>945000</v>
      </c>
      <c r="S35" s="528">
        <v>59.37</v>
      </c>
      <c r="T35" s="243">
        <v>0</v>
      </c>
      <c r="U35" s="299">
        <v>8</v>
      </c>
      <c r="V35" s="243">
        <v>0</v>
      </c>
      <c r="W35" s="243">
        <v>0</v>
      </c>
      <c r="X35" s="299">
        <v>6</v>
      </c>
      <c r="Y35" s="243">
        <v>0</v>
      </c>
      <c r="Z35" s="528">
        <v>0</v>
      </c>
      <c r="AA35" s="243">
        <v>492000</v>
      </c>
      <c r="AB35" s="243">
        <v>410000</v>
      </c>
      <c r="AC35" s="528">
        <v>20</v>
      </c>
      <c r="AD35" s="243">
        <v>0</v>
      </c>
      <c r="AE35" s="243">
        <v>0</v>
      </c>
      <c r="AF35" s="243">
        <v>0</v>
      </c>
      <c r="AG35" s="243">
        <v>0</v>
      </c>
      <c r="AH35" s="243">
        <v>0</v>
      </c>
      <c r="AI35" s="243">
        <v>0</v>
      </c>
      <c r="AJ35" s="243">
        <v>0</v>
      </c>
      <c r="AK35" s="243">
        <v>0</v>
      </c>
      <c r="AL35" s="243">
        <v>0</v>
      </c>
      <c r="AM35" s="243">
        <v>0</v>
      </c>
      <c r="AN35" s="243">
        <v>0</v>
      </c>
      <c r="AO35" s="243">
        <v>0</v>
      </c>
      <c r="AP35" s="528">
        <v>0</v>
      </c>
      <c r="AQ35" s="299">
        <v>0</v>
      </c>
      <c r="AR35" s="528">
        <v>0</v>
      </c>
      <c r="AS35" s="528">
        <v>0</v>
      </c>
      <c r="AT35" s="528">
        <v>0</v>
      </c>
      <c r="AU35" s="665">
        <v>0</v>
      </c>
      <c r="AV35" s="528">
        <v>0</v>
      </c>
    </row>
    <row r="36" spans="1:48" ht="20.100000000000001" customHeight="1" x14ac:dyDescent="0.2">
      <c r="A36" s="251">
        <v>1012</v>
      </c>
      <c r="B36" s="241" t="s">
        <v>0</v>
      </c>
      <c r="C36" s="38">
        <v>33762000</v>
      </c>
      <c r="D36" s="38">
        <v>33462000</v>
      </c>
      <c r="E36" s="528">
        <v>0.9</v>
      </c>
      <c r="F36" s="528">
        <v>5.73</v>
      </c>
      <c r="G36" s="528">
        <v>5.64</v>
      </c>
      <c r="H36" s="528">
        <v>324.20999999999998</v>
      </c>
      <c r="I36" s="528">
        <v>317.27</v>
      </c>
      <c r="J36" s="528">
        <v>2.19</v>
      </c>
      <c r="K36" s="243">
        <v>449000</v>
      </c>
      <c r="L36" s="243">
        <v>499000</v>
      </c>
      <c r="M36" s="528">
        <v>-10.02</v>
      </c>
      <c r="N36" s="243">
        <v>142000</v>
      </c>
      <c r="O36" s="243">
        <v>0</v>
      </c>
      <c r="P36" s="528">
        <v>100</v>
      </c>
      <c r="Q36" s="243">
        <v>1006000</v>
      </c>
      <c r="R36" s="243">
        <v>971000</v>
      </c>
      <c r="S36" s="528">
        <v>3.6</v>
      </c>
      <c r="T36" s="243">
        <v>953000</v>
      </c>
      <c r="U36" s="299">
        <v>18</v>
      </c>
      <c r="V36" s="243">
        <v>53000</v>
      </c>
      <c r="W36" s="243">
        <v>1158000</v>
      </c>
      <c r="X36" s="299">
        <v>18</v>
      </c>
      <c r="Y36" s="243">
        <v>64000</v>
      </c>
      <c r="Z36" s="528">
        <v>-17.190000000000001</v>
      </c>
      <c r="AA36" s="243">
        <v>2516000</v>
      </c>
      <c r="AB36" s="243">
        <v>2431000</v>
      </c>
      <c r="AC36" s="528">
        <v>3.5</v>
      </c>
      <c r="AD36" s="243">
        <v>369000</v>
      </c>
      <c r="AE36" s="243">
        <v>478000</v>
      </c>
      <c r="AF36" s="243">
        <v>0</v>
      </c>
      <c r="AG36" s="243">
        <v>590000</v>
      </c>
      <c r="AH36" s="243">
        <v>0</v>
      </c>
      <c r="AI36" s="243">
        <v>0</v>
      </c>
      <c r="AJ36" s="243">
        <v>0</v>
      </c>
      <c r="AK36" s="243">
        <v>0</v>
      </c>
      <c r="AL36" s="243">
        <v>0</v>
      </c>
      <c r="AM36" s="243">
        <v>0</v>
      </c>
      <c r="AN36" s="243">
        <v>0</v>
      </c>
      <c r="AO36" s="243">
        <v>0</v>
      </c>
      <c r="AP36" s="528">
        <v>0</v>
      </c>
      <c r="AQ36" s="299">
        <v>0</v>
      </c>
      <c r="AR36" s="528">
        <v>0</v>
      </c>
      <c r="AS36" s="528">
        <v>0</v>
      </c>
      <c r="AT36" s="528">
        <v>0</v>
      </c>
      <c r="AU36" s="665">
        <v>0</v>
      </c>
      <c r="AV36" s="528">
        <v>0</v>
      </c>
    </row>
    <row r="37" spans="1:48" ht="20.100000000000001" customHeight="1" x14ac:dyDescent="0.2">
      <c r="A37" s="251">
        <v>1571</v>
      </c>
      <c r="B37" s="241" t="s">
        <v>23</v>
      </c>
      <c r="C37" s="38">
        <v>9239000</v>
      </c>
      <c r="D37" s="38">
        <v>9000000</v>
      </c>
      <c r="E37" s="528">
        <v>2.66</v>
      </c>
      <c r="F37" s="528">
        <v>6.24</v>
      </c>
      <c r="G37" s="528">
        <v>6.28</v>
      </c>
      <c r="H37" s="528">
        <v>317.36</v>
      </c>
      <c r="I37" s="528">
        <v>299.88</v>
      </c>
      <c r="J37" s="528">
        <v>5.83</v>
      </c>
      <c r="K37" s="243">
        <v>397000</v>
      </c>
      <c r="L37" s="243">
        <v>414000</v>
      </c>
      <c r="M37" s="528">
        <v>-4.1100000000000003</v>
      </c>
      <c r="N37" s="243">
        <v>0</v>
      </c>
      <c r="O37" s="243">
        <v>0</v>
      </c>
      <c r="P37" s="528">
        <v>0</v>
      </c>
      <c r="Q37" s="243">
        <v>294000</v>
      </c>
      <c r="R37" s="243">
        <v>258000</v>
      </c>
      <c r="S37" s="528">
        <v>13.95</v>
      </c>
      <c r="T37" s="243">
        <v>0</v>
      </c>
      <c r="U37" s="299">
        <v>10</v>
      </c>
      <c r="V37" s="243">
        <v>0</v>
      </c>
      <c r="W37" s="243">
        <v>0</v>
      </c>
      <c r="X37" s="299">
        <v>9</v>
      </c>
      <c r="Y37" s="243">
        <v>0</v>
      </c>
      <c r="Z37" s="528">
        <v>0</v>
      </c>
      <c r="AA37" s="243">
        <v>0</v>
      </c>
      <c r="AB37" s="243">
        <v>0</v>
      </c>
      <c r="AC37" s="528">
        <v>0</v>
      </c>
      <c r="AD37" s="243">
        <v>145000</v>
      </c>
      <c r="AE37" s="243">
        <v>40000</v>
      </c>
      <c r="AF37" s="243">
        <v>0</v>
      </c>
      <c r="AG37" s="243">
        <v>0</v>
      </c>
      <c r="AH37" s="243">
        <v>0</v>
      </c>
      <c r="AI37" s="243">
        <v>0</v>
      </c>
      <c r="AJ37" s="243">
        <v>0</v>
      </c>
      <c r="AK37" s="243">
        <v>0</v>
      </c>
      <c r="AL37" s="243">
        <v>0</v>
      </c>
      <c r="AM37" s="243">
        <v>0</v>
      </c>
      <c r="AN37" s="243">
        <v>0</v>
      </c>
      <c r="AO37" s="243">
        <v>0</v>
      </c>
      <c r="AP37" s="528">
        <v>0</v>
      </c>
      <c r="AQ37" s="299">
        <v>0</v>
      </c>
      <c r="AR37" s="528">
        <v>0</v>
      </c>
      <c r="AS37" s="528">
        <v>0</v>
      </c>
      <c r="AT37" s="528">
        <v>0</v>
      </c>
      <c r="AU37" s="665">
        <v>0</v>
      </c>
      <c r="AV37" s="528">
        <v>0</v>
      </c>
    </row>
    <row r="38" spans="1:48" ht="20.100000000000001" customHeight="1" x14ac:dyDescent="0.2">
      <c r="A38" s="251">
        <v>1279</v>
      </c>
      <c r="B38" s="241" t="s">
        <v>6</v>
      </c>
      <c r="C38" s="38">
        <v>275081000</v>
      </c>
      <c r="D38" s="38">
        <v>258799000</v>
      </c>
      <c r="E38" s="528">
        <v>6.29</v>
      </c>
      <c r="F38" s="528">
        <v>4.8</v>
      </c>
      <c r="G38" s="528">
        <v>4.57</v>
      </c>
      <c r="H38" s="528">
        <v>217.89</v>
      </c>
      <c r="I38" s="528">
        <v>200.5</v>
      </c>
      <c r="J38" s="528">
        <v>8.67</v>
      </c>
      <c r="K38" s="243">
        <v>1462000</v>
      </c>
      <c r="L38" s="243">
        <v>1955000</v>
      </c>
      <c r="M38" s="528">
        <v>-25.22</v>
      </c>
      <c r="N38" s="243">
        <v>4000</v>
      </c>
      <c r="O38" s="243">
        <v>18000</v>
      </c>
      <c r="P38" s="528">
        <v>-77.78</v>
      </c>
      <c r="Q38" s="243">
        <v>2269000</v>
      </c>
      <c r="R38" s="243">
        <v>1671000</v>
      </c>
      <c r="S38" s="528">
        <v>35.79</v>
      </c>
      <c r="T38" s="243">
        <v>2692000</v>
      </c>
      <c r="U38" s="299">
        <v>14</v>
      </c>
      <c r="V38" s="243">
        <v>192000</v>
      </c>
      <c r="W38" s="243">
        <v>3056000</v>
      </c>
      <c r="X38" s="299">
        <v>12</v>
      </c>
      <c r="Y38" s="243">
        <v>255000</v>
      </c>
      <c r="Z38" s="528">
        <v>-24.71</v>
      </c>
      <c r="AA38" s="243">
        <v>4125000</v>
      </c>
      <c r="AB38" s="243">
        <v>4009000</v>
      </c>
      <c r="AC38" s="528">
        <v>2.89</v>
      </c>
      <c r="AD38" s="243">
        <v>3621000</v>
      </c>
      <c r="AE38" s="243">
        <v>4156000</v>
      </c>
      <c r="AF38" s="243">
        <v>0</v>
      </c>
      <c r="AG38" s="243">
        <v>0</v>
      </c>
      <c r="AH38" s="243">
        <v>9957000</v>
      </c>
      <c r="AI38" s="243">
        <v>0</v>
      </c>
      <c r="AJ38" s="243">
        <v>0</v>
      </c>
      <c r="AK38" s="243">
        <v>9957000</v>
      </c>
      <c r="AL38" s="243">
        <v>9791000</v>
      </c>
      <c r="AM38" s="243">
        <v>0</v>
      </c>
      <c r="AN38" s="243">
        <v>0</v>
      </c>
      <c r="AO38" s="243">
        <v>9791000</v>
      </c>
      <c r="AP38" s="528">
        <v>1.7</v>
      </c>
      <c r="AQ38" s="299">
        <v>-2185</v>
      </c>
      <c r="AR38" s="528">
        <v>-2.1</v>
      </c>
      <c r="AS38" s="528">
        <v>0.17</v>
      </c>
      <c r="AT38" s="528">
        <v>7.89</v>
      </c>
      <c r="AU38" s="665">
        <v>7.59</v>
      </c>
      <c r="AV38" s="528">
        <v>3.95</v>
      </c>
    </row>
    <row r="39" spans="1:48" ht="20.100000000000001" customHeight="1" x14ac:dyDescent="0.2">
      <c r="A39" s="251">
        <v>1507</v>
      </c>
      <c r="B39" s="241" t="s">
        <v>106</v>
      </c>
      <c r="C39" s="38">
        <v>14634000</v>
      </c>
      <c r="D39" s="38">
        <v>16265000</v>
      </c>
      <c r="E39" s="528">
        <v>-10.029999999999999</v>
      </c>
      <c r="F39" s="528">
        <v>4.71</v>
      </c>
      <c r="G39" s="528">
        <v>4.6500000000000004</v>
      </c>
      <c r="H39" s="528">
        <v>295.56</v>
      </c>
      <c r="I39" s="528">
        <v>281.5</v>
      </c>
      <c r="J39" s="528">
        <v>4.99</v>
      </c>
      <c r="K39" s="243">
        <v>466000</v>
      </c>
      <c r="L39" s="243">
        <v>878000</v>
      </c>
      <c r="M39" s="528">
        <v>-46.92</v>
      </c>
      <c r="N39" s="243">
        <v>0</v>
      </c>
      <c r="O39" s="243">
        <v>0</v>
      </c>
      <c r="P39" s="528">
        <v>0</v>
      </c>
      <c r="Q39" s="243">
        <v>68000</v>
      </c>
      <c r="R39" s="243">
        <v>5000</v>
      </c>
      <c r="S39" s="528">
        <v>1260</v>
      </c>
      <c r="T39" s="243">
        <v>0</v>
      </c>
      <c r="U39" s="299">
        <v>12</v>
      </c>
      <c r="V39" s="243">
        <v>0</v>
      </c>
      <c r="W39" s="243">
        <v>0</v>
      </c>
      <c r="X39" s="299">
        <v>14</v>
      </c>
      <c r="Y39" s="243">
        <v>0</v>
      </c>
      <c r="Z39" s="528">
        <v>0</v>
      </c>
      <c r="AA39" s="243">
        <v>0</v>
      </c>
      <c r="AB39" s="243">
        <v>0</v>
      </c>
      <c r="AC39" s="528">
        <v>0</v>
      </c>
      <c r="AD39" s="243">
        <v>0</v>
      </c>
      <c r="AE39" s="243">
        <v>1200000</v>
      </c>
      <c r="AF39" s="243">
        <v>149000</v>
      </c>
      <c r="AG39" s="243">
        <v>2072000</v>
      </c>
      <c r="AH39" s="243">
        <v>0</v>
      </c>
      <c r="AI39" s="243">
        <v>0</v>
      </c>
      <c r="AJ39" s="243">
        <v>0</v>
      </c>
      <c r="AK39" s="243">
        <v>0</v>
      </c>
      <c r="AL39" s="243">
        <v>0</v>
      </c>
      <c r="AM39" s="243">
        <v>0</v>
      </c>
      <c r="AN39" s="243">
        <v>0</v>
      </c>
      <c r="AO39" s="243">
        <v>0</v>
      </c>
      <c r="AP39" s="528">
        <v>0</v>
      </c>
      <c r="AQ39" s="299">
        <v>0</v>
      </c>
      <c r="AR39" s="528">
        <v>0</v>
      </c>
      <c r="AS39" s="528">
        <v>0</v>
      </c>
      <c r="AT39" s="528">
        <v>0</v>
      </c>
      <c r="AU39" s="665">
        <v>0</v>
      </c>
      <c r="AV39" s="528">
        <v>0</v>
      </c>
    </row>
    <row r="40" spans="1:48" ht="20.100000000000001" customHeight="1" x14ac:dyDescent="0.2">
      <c r="A40" s="251">
        <v>1526</v>
      </c>
      <c r="B40" s="241" t="s">
        <v>24</v>
      </c>
      <c r="C40" s="38">
        <v>8402000</v>
      </c>
      <c r="D40" s="38">
        <v>8428000</v>
      </c>
      <c r="E40" s="528">
        <v>-0.31</v>
      </c>
      <c r="F40" s="528">
        <v>4.47</v>
      </c>
      <c r="G40" s="528">
        <v>4.4800000000000004</v>
      </c>
      <c r="H40" s="528">
        <v>232.38</v>
      </c>
      <c r="I40" s="528">
        <v>217.85</v>
      </c>
      <c r="J40" s="528">
        <v>6.67</v>
      </c>
      <c r="K40" s="243">
        <v>296000</v>
      </c>
      <c r="L40" s="243">
        <v>273000</v>
      </c>
      <c r="M40" s="528">
        <v>8.42</v>
      </c>
      <c r="N40" s="243">
        <v>0</v>
      </c>
      <c r="O40" s="243">
        <v>0</v>
      </c>
      <c r="P40" s="528">
        <v>0</v>
      </c>
      <c r="Q40" s="243">
        <v>0</v>
      </c>
      <c r="R40" s="243">
        <v>0</v>
      </c>
      <c r="S40" s="528">
        <v>0</v>
      </c>
      <c r="T40" s="243">
        <v>0</v>
      </c>
      <c r="U40" s="299">
        <v>13</v>
      </c>
      <c r="V40" s="243">
        <v>0</v>
      </c>
      <c r="W40" s="243">
        <v>0</v>
      </c>
      <c r="X40" s="299">
        <v>12</v>
      </c>
      <c r="Y40" s="243">
        <v>0</v>
      </c>
      <c r="Z40" s="528">
        <v>0</v>
      </c>
      <c r="AA40" s="243">
        <v>0</v>
      </c>
      <c r="AB40" s="243">
        <v>0</v>
      </c>
      <c r="AC40" s="528">
        <v>0</v>
      </c>
      <c r="AD40" s="243">
        <v>269000</v>
      </c>
      <c r="AE40" s="243">
        <v>667000</v>
      </c>
      <c r="AF40" s="243">
        <v>51000</v>
      </c>
      <c r="AG40" s="243">
        <v>100000</v>
      </c>
      <c r="AH40" s="243">
        <v>20000</v>
      </c>
      <c r="AI40" s="243">
        <v>0</v>
      </c>
      <c r="AJ40" s="243">
        <v>0</v>
      </c>
      <c r="AK40" s="243">
        <v>20000</v>
      </c>
      <c r="AL40" s="243">
        <v>21000</v>
      </c>
      <c r="AM40" s="243">
        <v>0</v>
      </c>
      <c r="AN40" s="243">
        <v>0</v>
      </c>
      <c r="AO40" s="243">
        <v>21000</v>
      </c>
      <c r="AP40" s="528">
        <v>-4.76</v>
      </c>
      <c r="AQ40" s="299">
        <v>24</v>
      </c>
      <c r="AR40" s="528">
        <v>0.8</v>
      </c>
      <c r="AS40" s="528">
        <v>0.01</v>
      </c>
      <c r="AT40" s="528">
        <v>0.55000000000000004</v>
      </c>
      <c r="AU40" s="665">
        <v>0.54</v>
      </c>
      <c r="AV40" s="528">
        <v>1.85</v>
      </c>
    </row>
    <row r="41" spans="1:48" ht="20.100000000000001" customHeight="1" x14ac:dyDescent="0.2">
      <c r="A41" s="251">
        <v>1237</v>
      </c>
      <c r="B41" s="241" t="s">
        <v>204</v>
      </c>
      <c r="C41" s="38">
        <v>6143000</v>
      </c>
      <c r="D41" s="38">
        <v>9692000</v>
      </c>
      <c r="E41" s="528">
        <v>-36.619999999999997</v>
      </c>
      <c r="F41" s="528">
        <v>6.17</v>
      </c>
      <c r="G41" s="528">
        <v>9.16</v>
      </c>
      <c r="H41" s="528">
        <v>339.24</v>
      </c>
      <c r="I41" s="528">
        <v>470.67</v>
      </c>
      <c r="J41" s="528">
        <v>-27.92</v>
      </c>
      <c r="K41" s="243">
        <v>569000</v>
      </c>
      <c r="L41" s="243">
        <v>608000</v>
      </c>
      <c r="M41" s="528">
        <v>-6.41</v>
      </c>
      <c r="N41" s="243">
        <v>0</v>
      </c>
      <c r="O41" s="243">
        <v>0</v>
      </c>
      <c r="P41" s="528">
        <v>0</v>
      </c>
      <c r="Q41" s="243">
        <v>939000</v>
      </c>
      <c r="R41" s="243">
        <v>3183000</v>
      </c>
      <c r="S41" s="528">
        <v>-70.5</v>
      </c>
      <c r="T41" s="243">
        <v>168000</v>
      </c>
      <c r="U41" s="299">
        <v>8</v>
      </c>
      <c r="V41" s="243">
        <v>21000</v>
      </c>
      <c r="W41" s="243">
        <v>707000</v>
      </c>
      <c r="X41" s="299">
        <v>8</v>
      </c>
      <c r="Y41" s="243">
        <v>88000</v>
      </c>
      <c r="Z41" s="528">
        <v>-76.14</v>
      </c>
      <c r="AA41" s="243">
        <v>450000</v>
      </c>
      <c r="AB41" s="243">
        <v>345000</v>
      </c>
      <c r="AC41" s="528">
        <v>30.43</v>
      </c>
      <c r="AD41" s="243">
        <v>56000</v>
      </c>
      <c r="AE41" s="243">
        <v>0</v>
      </c>
      <c r="AF41" s="243">
        <v>23000</v>
      </c>
      <c r="AG41" s="243">
        <v>46000</v>
      </c>
      <c r="AH41" s="243">
        <v>0</v>
      </c>
      <c r="AI41" s="243">
        <v>0</v>
      </c>
      <c r="AJ41" s="243">
        <v>0</v>
      </c>
      <c r="AK41" s="243">
        <v>0</v>
      </c>
      <c r="AL41" s="243">
        <v>0</v>
      </c>
      <c r="AM41" s="243">
        <v>0</v>
      </c>
      <c r="AN41" s="243">
        <v>0</v>
      </c>
      <c r="AO41" s="243">
        <v>0</v>
      </c>
      <c r="AP41" s="528">
        <v>0</v>
      </c>
      <c r="AQ41" s="299">
        <v>0</v>
      </c>
      <c r="AR41" s="528">
        <v>0</v>
      </c>
      <c r="AS41" s="528">
        <v>0</v>
      </c>
      <c r="AT41" s="528">
        <v>0</v>
      </c>
      <c r="AU41" s="665">
        <v>0</v>
      </c>
      <c r="AV41" s="528">
        <v>0</v>
      </c>
    </row>
    <row r="42" spans="1:48" ht="20.100000000000001" customHeight="1" x14ac:dyDescent="0.2">
      <c r="A42" s="251">
        <v>1590</v>
      </c>
      <c r="B42" s="241" t="s">
        <v>98</v>
      </c>
      <c r="C42" s="38">
        <v>17389000</v>
      </c>
      <c r="D42" s="38">
        <v>16679000</v>
      </c>
      <c r="E42" s="528">
        <v>4.26</v>
      </c>
      <c r="F42" s="528">
        <v>12.36</v>
      </c>
      <c r="G42" s="528">
        <v>12.1</v>
      </c>
      <c r="H42" s="528">
        <v>346.59</v>
      </c>
      <c r="I42" s="528">
        <v>314.18</v>
      </c>
      <c r="J42" s="528">
        <v>10.32</v>
      </c>
      <c r="K42" s="243">
        <v>600000</v>
      </c>
      <c r="L42" s="243">
        <v>434000</v>
      </c>
      <c r="M42" s="528">
        <v>38.25</v>
      </c>
      <c r="N42" s="243">
        <v>64000</v>
      </c>
      <c r="O42" s="243">
        <v>0</v>
      </c>
      <c r="P42" s="528">
        <v>100</v>
      </c>
      <c r="Q42" s="243">
        <v>3000</v>
      </c>
      <c r="R42" s="243">
        <v>17000</v>
      </c>
      <c r="S42" s="528">
        <v>-82.35</v>
      </c>
      <c r="T42" s="243">
        <v>582000</v>
      </c>
      <c r="U42" s="299">
        <v>13</v>
      </c>
      <c r="V42" s="243">
        <v>45000</v>
      </c>
      <c r="W42" s="243">
        <v>486000</v>
      </c>
      <c r="X42" s="299">
        <v>15</v>
      </c>
      <c r="Y42" s="243">
        <v>32000</v>
      </c>
      <c r="Z42" s="528">
        <v>40.630000000000003</v>
      </c>
      <c r="AA42" s="243">
        <v>528000</v>
      </c>
      <c r="AB42" s="243">
        <v>505000</v>
      </c>
      <c r="AC42" s="528">
        <v>4.55</v>
      </c>
      <c r="AD42" s="243">
        <v>0</v>
      </c>
      <c r="AE42" s="243">
        <v>0</v>
      </c>
      <c r="AF42" s="243">
        <v>0</v>
      </c>
      <c r="AG42" s="243">
        <v>153000</v>
      </c>
      <c r="AH42" s="243">
        <v>1397000</v>
      </c>
      <c r="AI42" s="243">
        <v>403000</v>
      </c>
      <c r="AJ42" s="243">
        <v>0</v>
      </c>
      <c r="AK42" s="243">
        <v>993000</v>
      </c>
      <c r="AL42" s="243">
        <v>953000</v>
      </c>
      <c r="AM42" s="243">
        <v>352000</v>
      </c>
      <c r="AN42" s="243">
        <v>0</v>
      </c>
      <c r="AO42" s="243">
        <v>601000</v>
      </c>
      <c r="AP42" s="528">
        <v>46.59</v>
      </c>
      <c r="AQ42" s="299">
        <v>-349</v>
      </c>
      <c r="AR42" s="528">
        <v>-8</v>
      </c>
      <c r="AS42" s="528">
        <v>0.99</v>
      </c>
      <c r="AT42" s="528">
        <v>27.84</v>
      </c>
      <c r="AU42" s="665">
        <v>17.95</v>
      </c>
      <c r="AV42" s="528">
        <v>55.1</v>
      </c>
    </row>
    <row r="43" spans="1:48" ht="20.100000000000001" customHeight="1" x14ac:dyDescent="0.2">
      <c r="A43" s="251">
        <v>1043</v>
      </c>
      <c r="B43" s="241" t="s">
        <v>105</v>
      </c>
      <c r="C43" s="38">
        <v>106579000</v>
      </c>
      <c r="D43" s="38">
        <v>109566000</v>
      </c>
      <c r="E43" s="528">
        <v>-2.73</v>
      </c>
      <c r="F43" s="528">
        <v>7.39</v>
      </c>
      <c r="G43" s="528">
        <v>7.56</v>
      </c>
      <c r="H43" s="528">
        <v>345.99</v>
      </c>
      <c r="I43" s="528">
        <v>347.13</v>
      </c>
      <c r="J43" s="528">
        <v>-0.33</v>
      </c>
      <c r="K43" s="243">
        <v>1237000</v>
      </c>
      <c r="L43" s="243">
        <v>1291000</v>
      </c>
      <c r="M43" s="528">
        <v>-4.18</v>
      </c>
      <c r="N43" s="243">
        <v>0</v>
      </c>
      <c r="O43" s="243">
        <v>0</v>
      </c>
      <c r="P43" s="528">
        <v>0</v>
      </c>
      <c r="Q43" s="243">
        <v>2068000</v>
      </c>
      <c r="R43" s="243">
        <v>2189000</v>
      </c>
      <c r="S43" s="528">
        <v>-5.53</v>
      </c>
      <c r="T43" s="243">
        <v>1107000</v>
      </c>
      <c r="U43" s="299">
        <v>11</v>
      </c>
      <c r="V43" s="243">
        <v>101000</v>
      </c>
      <c r="W43" s="243">
        <v>919000</v>
      </c>
      <c r="X43" s="299">
        <v>14</v>
      </c>
      <c r="Y43" s="243">
        <v>66000</v>
      </c>
      <c r="Z43" s="528">
        <v>53.03</v>
      </c>
      <c r="AA43" s="243">
        <v>3401000</v>
      </c>
      <c r="AB43" s="243">
        <v>3613000</v>
      </c>
      <c r="AC43" s="528">
        <v>-5.87</v>
      </c>
      <c r="AD43" s="243">
        <v>0</v>
      </c>
      <c r="AE43" s="243">
        <v>0</v>
      </c>
      <c r="AF43" s="243">
        <v>348000</v>
      </c>
      <c r="AG43" s="243">
        <v>2017000</v>
      </c>
      <c r="AH43" s="243">
        <v>2826000</v>
      </c>
      <c r="AI43" s="243">
        <v>0</v>
      </c>
      <c r="AJ43" s="243">
        <v>0</v>
      </c>
      <c r="AK43" s="243">
        <v>2826000</v>
      </c>
      <c r="AL43" s="243">
        <v>2586000</v>
      </c>
      <c r="AM43" s="243">
        <v>0</v>
      </c>
      <c r="AN43" s="243">
        <v>0</v>
      </c>
      <c r="AO43" s="243">
        <v>2586000</v>
      </c>
      <c r="AP43" s="528">
        <v>9.2799999999999994</v>
      </c>
      <c r="AQ43" s="299">
        <v>-666</v>
      </c>
      <c r="AR43" s="528">
        <v>-2.6</v>
      </c>
      <c r="AS43" s="528">
        <v>0.2</v>
      </c>
      <c r="AT43" s="528">
        <v>9.17</v>
      </c>
      <c r="AU43" s="665">
        <v>8.19</v>
      </c>
      <c r="AV43" s="528">
        <v>11.97</v>
      </c>
    </row>
    <row r="44" spans="1:48" ht="20.100000000000001" customHeight="1" x14ac:dyDescent="0.2">
      <c r="A44" s="251">
        <v>1068</v>
      </c>
      <c r="B44" s="241" t="s">
        <v>25</v>
      </c>
      <c r="C44" s="38">
        <v>23802000</v>
      </c>
      <c r="D44" s="38">
        <v>22229000</v>
      </c>
      <c r="E44" s="528">
        <v>7.08</v>
      </c>
      <c r="F44" s="528">
        <v>7.08</v>
      </c>
      <c r="G44" s="528">
        <v>6.71</v>
      </c>
      <c r="H44" s="528">
        <v>425.64</v>
      </c>
      <c r="I44" s="528">
        <v>384.32</v>
      </c>
      <c r="J44" s="528">
        <v>10.75</v>
      </c>
      <c r="K44" s="243">
        <v>923000</v>
      </c>
      <c r="L44" s="243">
        <v>691000</v>
      </c>
      <c r="M44" s="528">
        <v>33.57</v>
      </c>
      <c r="N44" s="243">
        <v>0</v>
      </c>
      <c r="O44" s="243">
        <v>0</v>
      </c>
      <c r="P44" s="528">
        <v>0</v>
      </c>
      <c r="Q44" s="243">
        <v>97000</v>
      </c>
      <c r="R44" s="243">
        <v>12000</v>
      </c>
      <c r="S44" s="528">
        <v>708.33</v>
      </c>
      <c r="T44" s="243">
        <v>283000</v>
      </c>
      <c r="U44" s="299">
        <v>8</v>
      </c>
      <c r="V44" s="243">
        <v>35000</v>
      </c>
      <c r="W44" s="243">
        <v>295000</v>
      </c>
      <c r="X44" s="299">
        <v>13</v>
      </c>
      <c r="Y44" s="243">
        <v>23000</v>
      </c>
      <c r="Z44" s="528">
        <v>52.17</v>
      </c>
      <c r="AA44" s="243">
        <v>1380000</v>
      </c>
      <c r="AB44" s="243">
        <v>1302000</v>
      </c>
      <c r="AC44" s="528">
        <v>5.99</v>
      </c>
      <c r="AD44" s="243">
        <v>0</v>
      </c>
      <c r="AE44" s="243">
        <v>0</v>
      </c>
      <c r="AF44" s="243">
        <v>14000</v>
      </c>
      <c r="AG44" s="243">
        <v>62000</v>
      </c>
      <c r="AH44" s="243">
        <v>0</v>
      </c>
      <c r="AI44" s="243">
        <v>0</v>
      </c>
      <c r="AJ44" s="243">
        <v>0</v>
      </c>
      <c r="AK44" s="243">
        <v>0</v>
      </c>
      <c r="AL44" s="243">
        <v>0</v>
      </c>
      <c r="AM44" s="243">
        <v>0</v>
      </c>
      <c r="AN44" s="243">
        <v>0</v>
      </c>
      <c r="AO44" s="243">
        <v>0</v>
      </c>
      <c r="AP44" s="528">
        <v>0</v>
      </c>
      <c r="AQ44" s="299">
        <v>0</v>
      </c>
      <c r="AR44" s="528">
        <v>0</v>
      </c>
      <c r="AS44" s="528">
        <v>0</v>
      </c>
      <c r="AT44" s="528">
        <v>0</v>
      </c>
      <c r="AU44" s="665">
        <v>0</v>
      </c>
      <c r="AV44" s="528">
        <v>0</v>
      </c>
    </row>
    <row r="45" spans="1:48" ht="20.100000000000001" customHeight="1" x14ac:dyDescent="0.2">
      <c r="A45" s="251">
        <v>1572</v>
      </c>
      <c r="B45" s="241" t="s">
        <v>26</v>
      </c>
      <c r="C45" s="38">
        <v>11851000</v>
      </c>
      <c r="D45" s="38">
        <v>11877000</v>
      </c>
      <c r="E45" s="528">
        <v>-0.22</v>
      </c>
      <c r="F45" s="528">
        <v>5.1100000000000003</v>
      </c>
      <c r="G45" s="528">
        <v>4.88</v>
      </c>
      <c r="H45" s="528">
        <v>299.72000000000003</v>
      </c>
      <c r="I45" s="528">
        <v>287.38</v>
      </c>
      <c r="J45" s="528">
        <v>4.29</v>
      </c>
      <c r="K45" s="243">
        <v>310000</v>
      </c>
      <c r="L45" s="243">
        <v>311000</v>
      </c>
      <c r="M45" s="528">
        <v>-0.32</v>
      </c>
      <c r="N45" s="243">
        <v>0</v>
      </c>
      <c r="O45" s="243">
        <v>0</v>
      </c>
      <c r="P45" s="528">
        <v>0</v>
      </c>
      <c r="Q45" s="243">
        <v>636000</v>
      </c>
      <c r="R45" s="243">
        <v>608000</v>
      </c>
      <c r="S45" s="528">
        <v>4.6100000000000003</v>
      </c>
      <c r="T45" s="243">
        <v>0</v>
      </c>
      <c r="U45" s="299">
        <v>14</v>
      </c>
      <c r="V45" s="243">
        <v>0</v>
      </c>
      <c r="W45" s="243">
        <v>0</v>
      </c>
      <c r="X45" s="299">
        <v>13</v>
      </c>
      <c r="Y45" s="243">
        <v>0</v>
      </c>
      <c r="Z45" s="528">
        <v>0</v>
      </c>
      <c r="AA45" s="243">
        <v>0</v>
      </c>
      <c r="AB45" s="243">
        <v>0</v>
      </c>
      <c r="AC45" s="528">
        <v>0</v>
      </c>
      <c r="AD45" s="243">
        <v>0</v>
      </c>
      <c r="AE45" s="243">
        <v>270000</v>
      </c>
      <c r="AF45" s="243">
        <v>0</v>
      </c>
      <c r="AG45" s="243">
        <v>0</v>
      </c>
      <c r="AH45" s="243">
        <v>0</v>
      </c>
      <c r="AI45" s="243">
        <v>0</v>
      </c>
      <c r="AJ45" s="243">
        <v>0</v>
      </c>
      <c r="AK45" s="243">
        <v>0</v>
      </c>
      <c r="AL45" s="243">
        <v>102000</v>
      </c>
      <c r="AM45" s="243">
        <v>0</v>
      </c>
      <c r="AN45" s="243">
        <v>0</v>
      </c>
      <c r="AO45" s="243">
        <v>102000</v>
      </c>
      <c r="AP45" s="528">
        <v>-100</v>
      </c>
      <c r="AQ45" s="299">
        <v>0</v>
      </c>
      <c r="AR45" s="528">
        <v>0</v>
      </c>
      <c r="AS45" s="528">
        <v>0</v>
      </c>
      <c r="AT45" s="528">
        <v>0</v>
      </c>
      <c r="AU45" s="665">
        <v>2.4700000000000002</v>
      </c>
      <c r="AV45" s="528">
        <v>-100</v>
      </c>
    </row>
    <row r="46" spans="1:48" ht="20.100000000000001" customHeight="1" x14ac:dyDescent="0.2">
      <c r="A46" s="251">
        <v>1271</v>
      </c>
      <c r="B46" s="241" t="s">
        <v>114</v>
      </c>
      <c r="C46" s="38">
        <v>3379000</v>
      </c>
      <c r="D46" s="38">
        <v>3273000</v>
      </c>
      <c r="E46" s="528">
        <v>3.24</v>
      </c>
      <c r="F46" s="528">
        <v>14.17</v>
      </c>
      <c r="G46" s="528">
        <v>14.76</v>
      </c>
      <c r="H46" s="528">
        <v>154.38</v>
      </c>
      <c r="I46" s="528">
        <v>152.72</v>
      </c>
      <c r="J46" s="528">
        <v>1.0900000000000001</v>
      </c>
      <c r="K46" s="243">
        <v>287000</v>
      </c>
      <c r="L46" s="243">
        <v>281000</v>
      </c>
      <c r="M46" s="528">
        <v>2.14</v>
      </c>
      <c r="N46" s="243">
        <v>0</v>
      </c>
      <c r="O46" s="243">
        <v>0</v>
      </c>
      <c r="P46" s="528">
        <v>0</v>
      </c>
      <c r="Q46" s="243">
        <v>0</v>
      </c>
      <c r="R46" s="243">
        <v>0</v>
      </c>
      <c r="S46" s="528">
        <v>0</v>
      </c>
      <c r="T46" s="243">
        <v>0</v>
      </c>
      <c r="U46" s="299">
        <v>10</v>
      </c>
      <c r="V46" s="243">
        <v>0</v>
      </c>
      <c r="W46" s="243">
        <v>0</v>
      </c>
      <c r="X46" s="299">
        <v>9</v>
      </c>
      <c r="Y46" s="243">
        <v>0</v>
      </c>
      <c r="Z46" s="528">
        <v>0</v>
      </c>
      <c r="AA46" s="243">
        <v>294000</v>
      </c>
      <c r="AB46" s="243">
        <v>274000</v>
      </c>
      <c r="AC46" s="528">
        <v>7.3</v>
      </c>
      <c r="AD46" s="243">
        <v>41000</v>
      </c>
      <c r="AE46" s="243">
        <v>0</v>
      </c>
      <c r="AF46" s="243">
        <v>26000</v>
      </c>
      <c r="AG46" s="243">
        <v>0</v>
      </c>
      <c r="AH46" s="243">
        <v>0</v>
      </c>
      <c r="AI46" s="243">
        <v>0</v>
      </c>
      <c r="AJ46" s="243">
        <v>0</v>
      </c>
      <c r="AK46" s="243">
        <v>0</v>
      </c>
      <c r="AL46" s="243">
        <v>0</v>
      </c>
      <c r="AM46" s="243">
        <v>0</v>
      </c>
      <c r="AN46" s="243">
        <v>0</v>
      </c>
      <c r="AO46" s="243">
        <v>0</v>
      </c>
      <c r="AP46" s="528">
        <v>0</v>
      </c>
      <c r="AQ46" s="299">
        <v>0</v>
      </c>
      <c r="AR46" s="528">
        <v>0</v>
      </c>
      <c r="AS46" s="528">
        <v>0</v>
      </c>
      <c r="AT46" s="528">
        <v>0</v>
      </c>
      <c r="AU46" s="665">
        <v>0</v>
      </c>
      <c r="AV46" s="528">
        <v>0</v>
      </c>
    </row>
    <row r="47" spans="1:48" ht="20.100000000000001" customHeight="1" x14ac:dyDescent="0.2">
      <c r="A47" s="251">
        <v>1086</v>
      </c>
      <c r="B47" s="241" t="s">
        <v>639</v>
      </c>
      <c r="C47" s="38">
        <v>11224000</v>
      </c>
      <c r="D47" s="38">
        <v>10650000</v>
      </c>
      <c r="E47" s="528">
        <v>5.39</v>
      </c>
      <c r="F47" s="528">
        <v>33.159999999999997</v>
      </c>
      <c r="G47" s="528">
        <v>34.590000000000003</v>
      </c>
      <c r="H47" s="528">
        <v>84.78</v>
      </c>
      <c r="I47" s="528">
        <v>81.02</v>
      </c>
      <c r="J47" s="528">
        <v>4.6399999999999997</v>
      </c>
      <c r="K47" s="243">
        <v>276000</v>
      </c>
      <c r="L47" s="243">
        <v>363000</v>
      </c>
      <c r="M47" s="528">
        <v>-23.97</v>
      </c>
      <c r="N47" s="243">
        <v>140000</v>
      </c>
      <c r="O47" s="243">
        <v>196000</v>
      </c>
      <c r="P47" s="528">
        <v>-28.57</v>
      </c>
      <c r="Q47" s="243">
        <v>72000</v>
      </c>
      <c r="R47" s="243">
        <v>237000</v>
      </c>
      <c r="S47" s="528">
        <v>-69.62</v>
      </c>
      <c r="T47" s="243">
        <v>730000</v>
      </c>
      <c r="U47" s="299">
        <v>7</v>
      </c>
      <c r="V47" s="243">
        <v>104000</v>
      </c>
      <c r="W47" s="243">
        <v>782000</v>
      </c>
      <c r="X47" s="299">
        <v>7</v>
      </c>
      <c r="Y47" s="243">
        <v>112000</v>
      </c>
      <c r="Z47" s="528">
        <v>-7.14</v>
      </c>
      <c r="AA47" s="243">
        <v>491000</v>
      </c>
      <c r="AB47" s="243">
        <v>516000</v>
      </c>
      <c r="AC47" s="528">
        <v>-4.84</v>
      </c>
      <c r="AD47" s="243">
        <v>0</v>
      </c>
      <c r="AE47" s="243">
        <v>0</v>
      </c>
      <c r="AF47" s="243">
        <v>0</v>
      </c>
      <c r="AG47" s="243">
        <v>0</v>
      </c>
      <c r="AH47" s="243">
        <v>0</v>
      </c>
      <c r="AI47" s="243">
        <v>0</v>
      </c>
      <c r="AJ47" s="243">
        <v>0</v>
      </c>
      <c r="AK47" s="243">
        <v>0</v>
      </c>
      <c r="AL47" s="243">
        <v>0</v>
      </c>
      <c r="AM47" s="243">
        <v>0</v>
      </c>
      <c r="AN47" s="243">
        <v>0</v>
      </c>
      <c r="AO47" s="243">
        <v>0</v>
      </c>
      <c r="AP47" s="528">
        <v>0</v>
      </c>
      <c r="AQ47" s="299">
        <v>0</v>
      </c>
      <c r="AR47" s="528">
        <v>0</v>
      </c>
      <c r="AS47" s="528">
        <v>0</v>
      </c>
      <c r="AT47" s="528">
        <v>0</v>
      </c>
      <c r="AU47" s="665">
        <v>0</v>
      </c>
      <c r="AV47" s="528">
        <v>0</v>
      </c>
    </row>
    <row r="48" spans="1:48" ht="20.100000000000001" customHeight="1" x14ac:dyDescent="0.2">
      <c r="A48" s="251">
        <v>1253</v>
      </c>
      <c r="B48" s="241" t="s">
        <v>483</v>
      </c>
      <c r="C48" s="38">
        <v>17463000</v>
      </c>
      <c r="D48" s="38">
        <v>18191000</v>
      </c>
      <c r="E48" s="528">
        <v>-4</v>
      </c>
      <c r="F48" s="528">
        <v>4.16</v>
      </c>
      <c r="G48" s="528">
        <v>4.1900000000000004</v>
      </c>
      <c r="H48" s="528">
        <v>197.19</v>
      </c>
      <c r="I48" s="528">
        <v>189.09</v>
      </c>
      <c r="J48" s="528">
        <v>4.28</v>
      </c>
      <c r="K48" s="243">
        <v>442000</v>
      </c>
      <c r="L48" s="243">
        <v>334000</v>
      </c>
      <c r="M48" s="528">
        <v>32.340000000000003</v>
      </c>
      <c r="N48" s="243">
        <v>0</v>
      </c>
      <c r="O48" s="243">
        <v>0</v>
      </c>
      <c r="P48" s="528">
        <v>0</v>
      </c>
      <c r="Q48" s="243">
        <v>20000</v>
      </c>
      <c r="R48" s="243">
        <v>25000</v>
      </c>
      <c r="S48" s="528">
        <v>-20</v>
      </c>
      <c r="T48" s="243">
        <v>0</v>
      </c>
      <c r="U48" s="299">
        <v>32</v>
      </c>
      <c r="V48" s="243">
        <v>0</v>
      </c>
      <c r="W48" s="243">
        <v>0</v>
      </c>
      <c r="X48" s="299">
        <v>32</v>
      </c>
      <c r="Y48" s="243">
        <v>0</v>
      </c>
      <c r="Z48" s="528">
        <v>0</v>
      </c>
      <c r="AA48" s="243">
        <v>0</v>
      </c>
      <c r="AB48" s="243">
        <v>0</v>
      </c>
      <c r="AC48" s="528">
        <v>0</v>
      </c>
      <c r="AD48" s="243">
        <v>569000</v>
      </c>
      <c r="AE48" s="243">
        <v>3863000</v>
      </c>
      <c r="AF48" s="243">
        <v>426000</v>
      </c>
      <c r="AG48" s="243">
        <v>1409000</v>
      </c>
      <c r="AH48" s="243">
        <v>0</v>
      </c>
      <c r="AI48" s="243">
        <v>0</v>
      </c>
      <c r="AJ48" s="243">
        <v>0</v>
      </c>
      <c r="AK48" s="243">
        <v>0</v>
      </c>
      <c r="AL48" s="243">
        <v>0</v>
      </c>
      <c r="AM48" s="243">
        <v>0</v>
      </c>
      <c r="AN48" s="243">
        <v>0</v>
      </c>
      <c r="AO48" s="243">
        <v>0</v>
      </c>
      <c r="AP48" s="528">
        <v>0</v>
      </c>
      <c r="AQ48" s="299">
        <v>0</v>
      </c>
      <c r="AR48" s="528">
        <v>0</v>
      </c>
      <c r="AS48" s="528">
        <v>0</v>
      </c>
      <c r="AT48" s="528">
        <v>0</v>
      </c>
      <c r="AU48" s="665">
        <v>0</v>
      </c>
      <c r="AV48" s="528">
        <v>0</v>
      </c>
    </row>
    <row r="49" spans="1:48" ht="20.100000000000001" customHeight="1" x14ac:dyDescent="0.2">
      <c r="A49" s="251">
        <v>1270</v>
      </c>
      <c r="B49" s="241" t="s">
        <v>486</v>
      </c>
      <c r="C49" s="38">
        <v>5886000</v>
      </c>
      <c r="D49" s="38">
        <v>6234000</v>
      </c>
      <c r="E49" s="528">
        <v>-5.58</v>
      </c>
      <c r="F49" s="528">
        <v>14.25</v>
      </c>
      <c r="G49" s="528">
        <v>14.45</v>
      </c>
      <c r="H49" s="528">
        <v>200.7</v>
      </c>
      <c r="I49" s="528">
        <v>198.51</v>
      </c>
      <c r="J49" s="528">
        <v>1.1000000000000001</v>
      </c>
      <c r="K49" s="243">
        <v>363000</v>
      </c>
      <c r="L49" s="243">
        <v>356000</v>
      </c>
      <c r="M49" s="528">
        <v>1.97</v>
      </c>
      <c r="N49" s="243">
        <v>0</v>
      </c>
      <c r="O49" s="243">
        <v>0</v>
      </c>
      <c r="P49" s="528">
        <v>0</v>
      </c>
      <c r="Q49" s="243">
        <v>0</v>
      </c>
      <c r="R49" s="243">
        <v>0</v>
      </c>
      <c r="S49" s="528">
        <v>0</v>
      </c>
      <c r="T49" s="243">
        <v>0</v>
      </c>
      <c r="U49" s="299">
        <v>8</v>
      </c>
      <c r="V49" s="243">
        <v>0</v>
      </c>
      <c r="W49" s="243">
        <v>0</v>
      </c>
      <c r="X49" s="299">
        <v>6</v>
      </c>
      <c r="Y49" s="243">
        <v>0</v>
      </c>
      <c r="Z49" s="528">
        <v>0</v>
      </c>
      <c r="AA49" s="243">
        <v>0</v>
      </c>
      <c r="AB49" s="243">
        <v>0</v>
      </c>
      <c r="AC49" s="528">
        <v>0</v>
      </c>
      <c r="AD49" s="243">
        <v>93000</v>
      </c>
      <c r="AE49" s="243">
        <v>0</v>
      </c>
      <c r="AF49" s="243">
        <v>34000</v>
      </c>
      <c r="AG49" s="243">
        <v>0</v>
      </c>
      <c r="AH49" s="243">
        <v>0</v>
      </c>
      <c r="AI49" s="243">
        <v>0</v>
      </c>
      <c r="AJ49" s="243">
        <v>0</v>
      </c>
      <c r="AK49" s="243">
        <v>0</v>
      </c>
      <c r="AL49" s="243">
        <v>0</v>
      </c>
      <c r="AM49" s="243">
        <v>0</v>
      </c>
      <c r="AN49" s="243">
        <v>0</v>
      </c>
      <c r="AO49" s="243">
        <v>0</v>
      </c>
      <c r="AP49" s="528">
        <v>0</v>
      </c>
      <c r="AQ49" s="299">
        <v>0</v>
      </c>
      <c r="AR49" s="528">
        <v>0</v>
      </c>
      <c r="AS49" s="528">
        <v>0</v>
      </c>
      <c r="AT49" s="528">
        <v>0</v>
      </c>
      <c r="AU49" s="665">
        <v>0</v>
      </c>
      <c r="AV49" s="528">
        <v>0</v>
      </c>
    </row>
    <row r="50" spans="1:48" ht="20.100000000000001" customHeight="1" x14ac:dyDescent="0.2">
      <c r="A50" s="251">
        <v>1598</v>
      </c>
      <c r="B50" s="241" t="s">
        <v>139</v>
      </c>
      <c r="C50" s="38">
        <v>2169905000</v>
      </c>
      <c r="D50" s="38">
        <v>1983252000</v>
      </c>
      <c r="E50" s="528">
        <v>9.41</v>
      </c>
      <c r="F50" s="528">
        <v>4.5199999999999996</v>
      </c>
      <c r="G50" s="528">
        <v>4.38</v>
      </c>
      <c r="H50" s="528">
        <v>237.56</v>
      </c>
      <c r="I50" s="528">
        <v>224.01</v>
      </c>
      <c r="J50" s="528">
        <v>6.05</v>
      </c>
      <c r="K50" s="243">
        <v>3766000</v>
      </c>
      <c r="L50" s="243">
        <v>5121000</v>
      </c>
      <c r="M50" s="528">
        <v>-26.46</v>
      </c>
      <c r="N50" s="243">
        <v>1413000</v>
      </c>
      <c r="O50" s="243">
        <v>172000</v>
      </c>
      <c r="P50" s="528">
        <v>721.51</v>
      </c>
      <c r="Q50" s="243">
        <v>81825000</v>
      </c>
      <c r="R50" s="243">
        <v>74523000</v>
      </c>
      <c r="S50" s="528">
        <v>9.8000000000000007</v>
      </c>
      <c r="T50" s="243">
        <v>11163000</v>
      </c>
      <c r="U50" s="299">
        <v>15</v>
      </c>
      <c r="V50" s="243">
        <v>744000</v>
      </c>
      <c r="W50" s="243">
        <v>8322000</v>
      </c>
      <c r="X50" s="299">
        <v>12</v>
      </c>
      <c r="Y50" s="243">
        <v>694000</v>
      </c>
      <c r="Z50" s="528">
        <v>7.2</v>
      </c>
      <c r="AA50" s="243">
        <v>5069000</v>
      </c>
      <c r="AB50" s="243">
        <v>9128000</v>
      </c>
      <c r="AC50" s="528">
        <v>-44.47</v>
      </c>
      <c r="AD50" s="243">
        <v>11762000</v>
      </c>
      <c r="AE50" s="243">
        <v>1845000</v>
      </c>
      <c r="AF50" s="243">
        <v>0</v>
      </c>
      <c r="AG50" s="243">
        <v>0</v>
      </c>
      <c r="AH50" s="243">
        <v>142138000</v>
      </c>
      <c r="AI50" s="243">
        <v>0</v>
      </c>
      <c r="AJ50" s="243">
        <v>0</v>
      </c>
      <c r="AK50" s="243">
        <v>142138000</v>
      </c>
      <c r="AL50" s="243">
        <v>166013000</v>
      </c>
      <c r="AM50" s="243">
        <v>0</v>
      </c>
      <c r="AN50" s="243">
        <v>0</v>
      </c>
      <c r="AO50" s="243">
        <v>166013000</v>
      </c>
      <c r="AP50" s="528">
        <v>-14.38</v>
      </c>
      <c r="AQ50" s="299">
        <v>22578</v>
      </c>
      <c r="AR50" s="528">
        <v>3</v>
      </c>
      <c r="AS50" s="528">
        <v>0.3</v>
      </c>
      <c r="AT50" s="528">
        <v>15.56</v>
      </c>
      <c r="AU50" s="665">
        <v>18.75</v>
      </c>
      <c r="AV50" s="528">
        <v>-17.010000000000002</v>
      </c>
    </row>
    <row r="51" spans="1:48" ht="20.100000000000001" customHeight="1" x14ac:dyDescent="0.2">
      <c r="A51" s="761">
        <v>1523</v>
      </c>
      <c r="B51" s="511" t="s">
        <v>28</v>
      </c>
      <c r="C51" s="515">
        <v>0</v>
      </c>
      <c r="D51" s="515">
        <v>1500000</v>
      </c>
      <c r="E51" s="656">
        <v>-100</v>
      </c>
      <c r="F51" s="656">
        <v>0</v>
      </c>
      <c r="G51" s="656">
        <v>8.52</v>
      </c>
      <c r="H51" s="656">
        <v>0</v>
      </c>
      <c r="I51" s="656">
        <v>504.03</v>
      </c>
      <c r="J51" s="656">
        <v>-100</v>
      </c>
      <c r="K51" s="513">
        <v>0</v>
      </c>
      <c r="L51" s="513">
        <v>420000</v>
      </c>
      <c r="M51" s="656">
        <v>-100</v>
      </c>
      <c r="N51" s="513">
        <v>0</v>
      </c>
      <c r="O51" s="513">
        <v>0</v>
      </c>
      <c r="P51" s="656">
        <v>0</v>
      </c>
      <c r="Q51" s="513">
        <v>0</v>
      </c>
      <c r="R51" s="513">
        <v>23000</v>
      </c>
      <c r="S51" s="656">
        <v>-100</v>
      </c>
      <c r="T51" s="513">
        <v>0</v>
      </c>
      <c r="U51" s="516">
        <v>5</v>
      </c>
      <c r="V51" s="513">
        <v>0</v>
      </c>
      <c r="W51" s="513">
        <v>0</v>
      </c>
      <c r="X51" s="516">
        <v>5</v>
      </c>
      <c r="Y51" s="513">
        <v>0</v>
      </c>
      <c r="Z51" s="656">
        <v>0</v>
      </c>
      <c r="AA51" s="513">
        <v>0</v>
      </c>
      <c r="AB51" s="513">
        <v>120000</v>
      </c>
      <c r="AC51" s="656">
        <v>-100</v>
      </c>
      <c r="AD51" s="513">
        <v>0</v>
      </c>
      <c r="AE51" s="513">
        <v>0</v>
      </c>
      <c r="AF51" s="513">
        <v>0</v>
      </c>
      <c r="AG51" s="513">
        <v>0</v>
      </c>
      <c r="AH51" s="513">
        <v>0</v>
      </c>
      <c r="AI51" s="513">
        <v>0</v>
      </c>
      <c r="AJ51" s="513">
        <v>0</v>
      </c>
      <c r="AK51" s="513">
        <v>0</v>
      </c>
      <c r="AL51" s="513">
        <v>0</v>
      </c>
      <c r="AM51" s="513">
        <v>0</v>
      </c>
      <c r="AN51" s="513">
        <v>0</v>
      </c>
      <c r="AO51" s="513">
        <v>0</v>
      </c>
      <c r="AP51" s="656">
        <v>0</v>
      </c>
      <c r="AQ51" s="516">
        <v>0</v>
      </c>
      <c r="AR51" s="656">
        <v>0</v>
      </c>
      <c r="AS51" s="656">
        <v>0</v>
      </c>
      <c r="AT51" s="656">
        <v>0</v>
      </c>
      <c r="AU51" s="666">
        <v>0</v>
      </c>
      <c r="AV51" s="656">
        <v>0</v>
      </c>
    </row>
    <row r="52" spans="1:48" ht="20.100000000000001" customHeight="1" x14ac:dyDescent="0.2">
      <c r="A52" s="251">
        <v>1566</v>
      </c>
      <c r="B52" s="241" t="s">
        <v>357</v>
      </c>
      <c r="C52" s="38">
        <v>5311000</v>
      </c>
      <c r="D52" s="38">
        <v>10592000</v>
      </c>
      <c r="E52" s="528">
        <v>-49.86</v>
      </c>
      <c r="F52" s="528">
        <v>22.53</v>
      </c>
      <c r="G52" s="528">
        <v>12.55</v>
      </c>
      <c r="H52" s="528">
        <v>315.68</v>
      </c>
      <c r="I52" s="528">
        <v>231.98</v>
      </c>
      <c r="J52" s="528">
        <v>36.08</v>
      </c>
      <c r="K52" s="243">
        <v>309000</v>
      </c>
      <c r="L52" s="243">
        <v>333000</v>
      </c>
      <c r="M52" s="528">
        <v>-7.21</v>
      </c>
      <c r="N52" s="243">
        <v>0</v>
      </c>
      <c r="O52" s="243">
        <v>0</v>
      </c>
      <c r="P52" s="528">
        <v>0</v>
      </c>
      <c r="Q52" s="243">
        <v>83000</v>
      </c>
      <c r="R52" s="243">
        <v>77000</v>
      </c>
      <c r="S52" s="528">
        <v>7.79</v>
      </c>
      <c r="T52" s="243">
        <v>0</v>
      </c>
      <c r="U52" s="299">
        <v>6</v>
      </c>
      <c r="V52" s="243">
        <v>0</v>
      </c>
      <c r="W52" s="243">
        <v>0</v>
      </c>
      <c r="X52" s="299">
        <v>6</v>
      </c>
      <c r="Y52" s="243">
        <v>0</v>
      </c>
      <c r="Z52" s="528">
        <v>0</v>
      </c>
      <c r="AA52" s="243">
        <v>672000</v>
      </c>
      <c r="AB52" s="243">
        <v>648000</v>
      </c>
      <c r="AC52" s="528">
        <v>3.7</v>
      </c>
      <c r="AD52" s="243">
        <v>0</v>
      </c>
      <c r="AE52" s="243">
        <v>71000</v>
      </c>
      <c r="AF52" s="243">
        <v>204000</v>
      </c>
      <c r="AG52" s="243">
        <v>0</v>
      </c>
      <c r="AH52" s="243">
        <v>0</v>
      </c>
      <c r="AI52" s="243">
        <v>0</v>
      </c>
      <c r="AJ52" s="243">
        <v>0</v>
      </c>
      <c r="AK52" s="243">
        <v>0</v>
      </c>
      <c r="AL52" s="243">
        <v>0</v>
      </c>
      <c r="AM52" s="243">
        <v>0</v>
      </c>
      <c r="AN52" s="243">
        <v>0</v>
      </c>
      <c r="AO52" s="243">
        <v>0</v>
      </c>
      <c r="AP52" s="528">
        <v>0</v>
      </c>
      <c r="AQ52" s="299">
        <v>0</v>
      </c>
      <c r="AR52" s="528">
        <v>0</v>
      </c>
      <c r="AS52" s="528">
        <v>0</v>
      </c>
      <c r="AT52" s="528">
        <v>0</v>
      </c>
      <c r="AU52" s="665">
        <v>0</v>
      </c>
      <c r="AV52" s="528">
        <v>0</v>
      </c>
    </row>
    <row r="53" spans="1:48" ht="20.100000000000001" customHeight="1" x14ac:dyDescent="0.2">
      <c r="A53" s="251">
        <v>1591</v>
      </c>
      <c r="B53" s="241" t="s">
        <v>110</v>
      </c>
      <c r="C53" s="38">
        <v>5573000</v>
      </c>
      <c r="D53" s="38">
        <v>5220000</v>
      </c>
      <c r="E53" s="528">
        <v>6.76</v>
      </c>
      <c r="F53" s="528">
        <v>2.61</v>
      </c>
      <c r="G53" s="528">
        <v>2.65</v>
      </c>
      <c r="H53" s="528">
        <v>35.65</v>
      </c>
      <c r="I53" s="528">
        <v>34.14</v>
      </c>
      <c r="J53" s="528">
        <v>4.42</v>
      </c>
      <c r="K53" s="243">
        <v>185000</v>
      </c>
      <c r="L53" s="243">
        <v>173000</v>
      </c>
      <c r="M53" s="528">
        <v>6.94</v>
      </c>
      <c r="N53" s="243">
        <v>0</v>
      </c>
      <c r="O53" s="243">
        <v>0</v>
      </c>
      <c r="P53" s="528">
        <v>0</v>
      </c>
      <c r="Q53" s="243">
        <v>615000</v>
      </c>
      <c r="R53" s="243">
        <v>615000</v>
      </c>
      <c r="S53" s="528">
        <v>0</v>
      </c>
      <c r="T53" s="243">
        <v>0</v>
      </c>
      <c r="U53" s="299">
        <v>8</v>
      </c>
      <c r="V53" s="243">
        <v>0</v>
      </c>
      <c r="W53" s="243">
        <v>0</v>
      </c>
      <c r="X53" s="299">
        <v>6</v>
      </c>
      <c r="Y53" s="243">
        <v>0</v>
      </c>
      <c r="Z53" s="528">
        <v>0</v>
      </c>
      <c r="AA53" s="243">
        <v>0</v>
      </c>
      <c r="AB53" s="243">
        <v>0</v>
      </c>
      <c r="AC53" s="528">
        <v>0</v>
      </c>
      <c r="AD53" s="243">
        <v>0</v>
      </c>
      <c r="AE53" s="243">
        <v>0</v>
      </c>
      <c r="AF53" s="243">
        <v>0</v>
      </c>
      <c r="AG53" s="243">
        <v>0</v>
      </c>
      <c r="AH53" s="243">
        <v>0</v>
      </c>
      <c r="AI53" s="243">
        <v>0</v>
      </c>
      <c r="AJ53" s="243">
        <v>0</v>
      </c>
      <c r="AK53" s="243">
        <v>0</v>
      </c>
      <c r="AL53" s="243">
        <v>0</v>
      </c>
      <c r="AM53" s="243">
        <v>0</v>
      </c>
      <c r="AN53" s="243">
        <v>0</v>
      </c>
      <c r="AO53" s="243">
        <v>0</v>
      </c>
      <c r="AP53" s="528">
        <v>0</v>
      </c>
      <c r="AQ53" s="299">
        <v>0</v>
      </c>
      <c r="AR53" s="528">
        <v>0</v>
      </c>
      <c r="AS53" s="528">
        <v>0</v>
      </c>
      <c r="AT53" s="528">
        <v>0</v>
      </c>
      <c r="AU53" s="665">
        <v>0</v>
      </c>
      <c r="AV53" s="528">
        <v>0</v>
      </c>
    </row>
    <row r="54" spans="1:48" ht="20.100000000000001" customHeight="1" x14ac:dyDescent="0.2">
      <c r="A54" s="251">
        <v>1559</v>
      </c>
      <c r="B54" s="241" t="s">
        <v>638</v>
      </c>
      <c r="C54" s="38">
        <v>25400000</v>
      </c>
      <c r="D54" s="38">
        <v>25223000</v>
      </c>
      <c r="E54" s="528">
        <v>0.7</v>
      </c>
      <c r="F54" s="528">
        <v>6.19</v>
      </c>
      <c r="G54" s="528">
        <v>6.24</v>
      </c>
      <c r="H54" s="528">
        <v>303.45999999999998</v>
      </c>
      <c r="I54" s="528">
        <v>294.02</v>
      </c>
      <c r="J54" s="528">
        <v>3.21</v>
      </c>
      <c r="K54" s="243">
        <v>441000</v>
      </c>
      <c r="L54" s="243">
        <v>411000</v>
      </c>
      <c r="M54" s="528">
        <v>7.3</v>
      </c>
      <c r="N54" s="243">
        <v>0</v>
      </c>
      <c r="O54" s="243">
        <v>0</v>
      </c>
      <c r="P54" s="528">
        <v>0</v>
      </c>
      <c r="Q54" s="243">
        <v>146000</v>
      </c>
      <c r="R54" s="243">
        <v>0</v>
      </c>
      <c r="S54" s="528">
        <v>100</v>
      </c>
      <c r="T54" s="243">
        <v>0</v>
      </c>
      <c r="U54" s="299">
        <v>7</v>
      </c>
      <c r="V54" s="243">
        <v>0</v>
      </c>
      <c r="W54" s="243">
        <v>0</v>
      </c>
      <c r="X54" s="299">
        <v>9</v>
      </c>
      <c r="Y54" s="243">
        <v>0</v>
      </c>
      <c r="Z54" s="528">
        <v>0</v>
      </c>
      <c r="AA54" s="243">
        <v>287000</v>
      </c>
      <c r="AB54" s="243">
        <v>273000</v>
      </c>
      <c r="AC54" s="528">
        <v>5.13</v>
      </c>
      <c r="AD54" s="243">
        <v>0</v>
      </c>
      <c r="AE54" s="243">
        <v>0</v>
      </c>
      <c r="AF54" s="243">
        <v>0</v>
      </c>
      <c r="AG54" s="243">
        <v>889000</v>
      </c>
      <c r="AH54" s="243">
        <v>0</v>
      </c>
      <c r="AI54" s="243">
        <v>0</v>
      </c>
      <c r="AJ54" s="243">
        <v>0</v>
      </c>
      <c r="AK54" s="243">
        <v>0</v>
      </c>
      <c r="AL54" s="243">
        <v>0</v>
      </c>
      <c r="AM54" s="243">
        <v>0</v>
      </c>
      <c r="AN54" s="243">
        <v>0</v>
      </c>
      <c r="AO54" s="243">
        <v>0</v>
      </c>
      <c r="AP54" s="528">
        <v>0</v>
      </c>
      <c r="AQ54" s="299">
        <v>0</v>
      </c>
      <c r="AR54" s="528">
        <v>0</v>
      </c>
      <c r="AS54" s="528">
        <v>0</v>
      </c>
      <c r="AT54" s="528">
        <v>0</v>
      </c>
      <c r="AU54" s="665">
        <v>0</v>
      </c>
      <c r="AV54" s="528">
        <v>0</v>
      </c>
    </row>
    <row r="55" spans="1:48" ht="20.100000000000001" customHeight="1" x14ac:dyDescent="0.2">
      <c r="A55" s="251">
        <v>1145</v>
      </c>
      <c r="B55" s="241" t="s">
        <v>207</v>
      </c>
      <c r="C55" s="38">
        <v>384369000</v>
      </c>
      <c r="D55" s="38">
        <v>356108000</v>
      </c>
      <c r="E55" s="528">
        <v>7.94</v>
      </c>
      <c r="F55" s="528">
        <v>7.22</v>
      </c>
      <c r="G55" s="528">
        <v>7.29</v>
      </c>
      <c r="H55" s="528">
        <v>349.07</v>
      </c>
      <c r="I55" s="528">
        <v>336.67</v>
      </c>
      <c r="J55" s="528">
        <v>3.68</v>
      </c>
      <c r="K55" s="243">
        <v>833000</v>
      </c>
      <c r="L55" s="243">
        <v>801000</v>
      </c>
      <c r="M55" s="528">
        <v>4</v>
      </c>
      <c r="N55" s="243">
        <v>89000</v>
      </c>
      <c r="O55" s="243">
        <v>3000</v>
      </c>
      <c r="P55" s="528">
        <v>2866.67</v>
      </c>
      <c r="Q55" s="243">
        <v>1798000</v>
      </c>
      <c r="R55" s="243">
        <v>1044000</v>
      </c>
      <c r="S55" s="528">
        <v>72.22</v>
      </c>
      <c r="T55" s="243">
        <v>2636000</v>
      </c>
      <c r="U55" s="299">
        <v>20</v>
      </c>
      <c r="V55" s="243">
        <v>132000</v>
      </c>
      <c r="W55" s="243">
        <v>2638000</v>
      </c>
      <c r="X55" s="299">
        <v>17</v>
      </c>
      <c r="Y55" s="243">
        <v>155000</v>
      </c>
      <c r="Z55" s="528">
        <v>-14.84</v>
      </c>
      <c r="AA55" s="243">
        <v>4625000</v>
      </c>
      <c r="AB55" s="243">
        <v>4283000</v>
      </c>
      <c r="AC55" s="528">
        <v>7.99</v>
      </c>
      <c r="AD55" s="243">
        <v>0</v>
      </c>
      <c r="AE55" s="243">
        <v>8685000</v>
      </c>
      <c r="AF55" s="243">
        <v>0</v>
      </c>
      <c r="AG55" s="243">
        <v>18000</v>
      </c>
      <c r="AH55" s="243">
        <v>151658000</v>
      </c>
      <c r="AI55" s="243">
        <v>99459000</v>
      </c>
      <c r="AJ55" s="243">
        <v>0</v>
      </c>
      <c r="AK55" s="243">
        <v>52199000</v>
      </c>
      <c r="AL55" s="243">
        <v>137626000</v>
      </c>
      <c r="AM55" s="243">
        <v>98954000</v>
      </c>
      <c r="AN55" s="243">
        <v>0</v>
      </c>
      <c r="AO55" s="243">
        <v>38671000</v>
      </c>
      <c r="AP55" s="528">
        <v>10.199999999999999</v>
      </c>
      <c r="AQ55" s="299">
        <v>3091</v>
      </c>
      <c r="AR55" s="528">
        <v>3.5</v>
      </c>
      <c r="AS55" s="528">
        <v>2.85</v>
      </c>
      <c r="AT55" s="528">
        <v>137.72999999999999</v>
      </c>
      <c r="AU55" s="665">
        <v>130.11000000000001</v>
      </c>
      <c r="AV55" s="528">
        <v>5.86</v>
      </c>
    </row>
    <row r="56" spans="1:48" ht="20.100000000000001" customHeight="1" x14ac:dyDescent="0.2">
      <c r="A56" s="251">
        <v>1197</v>
      </c>
      <c r="B56" s="241" t="s">
        <v>29</v>
      </c>
      <c r="C56" s="38">
        <v>19500000</v>
      </c>
      <c r="D56" s="38">
        <v>19242000</v>
      </c>
      <c r="E56" s="528">
        <v>1.34</v>
      </c>
      <c r="F56" s="528">
        <v>5.31</v>
      </c>
      <c r="G56" s="528">
        <v>5.22</v>
      </c>
      <c r="H56" s="528">
        <v>278.54000000000002</v>
      </c>
      <c r="I56" s="528">
        <v>265.48</v>
      </c>
      <c r="J56" s="528">
        <v>4.92</v>
      </c>
      <c r="K56" s="243">
        <v>720000</v>
      </c>
      <c r="L56" s="243">
        <v>496000</v>
      </c>
      <c r="M56" s="528">
        <v>45.16</v>
      </c>
      <c r="N56" s="243">
        <v>0</v>
      </c>
      <c r="O56" s="243">
        <v>0</v>
      </c>
      <c r="P56" s="528">
        <v>0</v>
      </c>
      <c r="Q56" s="243">
        <v>439000</v>
      </c>
      <c r="R56" s="243">
        <v>213000</v>
      </c>
      <c r="S56" s="528">
        <v>106.1</v>
      </c>
      <c r="T56" s="243">
        <v>0</v>
      </c>
      <c r="U56" s="299">
        <v>7</v>
      </c>
      <c r="V56" s="243">
        <v>0</v>
      </c>
      <c r="W56" s="243">
        <v>18000</v>
      </c>
      <c r="X56" s="299">
        <v>8</v>
      </c>
      <c r="Y56" s="243">
        <v>2000</v>
      </c>
      <c r="Z56" s="528">
        <v>-100</v>
      </c>
      <c r="AA56" s="243">
        <v>120000</v>
      </c>
      <c r="AB56" s="243">
        <v>120000</v>
      </c>
      <c r="AC56" s="528">
        <v>0</v>
      </c>
      <c r="AD56" s="243">
        <v>0</v>
      </c>
      <c r="AE56" s="243">
        <v>0</v>
      </c>
      <c r="AF56" s="243">
        <v>12000</v>
      </c>
      <c r="AG56" s="243">
        <v>54000</v>
      </c>
      <c r="AH56" s="243">
        <v>0</v>
      </c>
      <c r="AI56" s="243">
        <v>0</v>
      </c>
      <c r="AJ56" s="243">
        <v>0</v>
      </c>
      <c r="AK56" s="243">
        <v>0</v>
      </c>
      <c r="AL56" s="243">
        <v>0</v>
      </c>
      <c r="AM56" s="243">
        <v>0</v>
      </c>
      <c r="AN56" s="243">
        <v>0</v>
      </c>
      <c r="AO56" s="243">
        <v>0</v>
      </c>
      <c r="AP56" s="528">
        <v>0</v>
      </c>
      <c r="AQ56" s="299">
        <v>0</v>
      </c>
      <c r="AR56" s="528">
        <v>0</v>
      </c>
      <c r="AS56" s="528">
        <v>0</v>
      </c>
      <c r="AT56" s="528">
        <v>0</v>
      </c>
      <c r="AU56" s="665">
        <v>0</v>
      </c>
      <c r="AV56" s="528">
        <v>0</v>
      </c>
    </row>
    <row r="57" spans="1:48" ht="20.100000000000001" customHeight="1" x14ac:dyDescent="0.2">
      <c r="A57" s="251">
        <v>1599</v>
      </c>
      <c r="B57" s="241" t="s">
        <v>140</v>
      </c>
      <c r="C57" s="38">
        <v>11585000</v>
      </c>
      <c r="D57" s="38">
        <v>10558000</v>
      </c>
      <c r="E57" s="528">
        <v>9.73</v>
      </c>
      <c r="F57" s="528">
        <v>5.47</v>
      </c>
      <c r="G57" s="528">
        <v>5.24</v>
      </c>
      <c r="H57" s="528">
        <v>84.61</v>
      </c>
      <c r="I57" s="528">
        <v>76.06</v>
      </c>
      <c r="J57" s="528">
        <v>11.24</v>
      </c>
      <c r="K57" s="243">
        <v>303000</v>
      </c>
      <c r="L57" s="243">
        <v>253000</v>
      </c>
      <c r="M57" s="528">
        <v>19.760000000000002</v>
      </c>
      <c r="N57" s="243">
        <v>0</v>
      </c>
      <c r="O57" s="243">
        <v>0</v>
      </c>
      <c r="P57" s="528">
        <v>0</v>
      </c>
      <c r="Q57" s="243">
        <v>0</v>
      </c>
      <c r="R57" s="243">
        <v>5000</v>
      </c>
      <c r="S57" s="528">
        <v>-100</v>
      </c>
      <c r="T57" s="243">
        <v>0</v>
      </c>
      <c r="U57" s="299">
        <v>6</v>
      </c>
      <c r="V57" s="243">
        <v>0</v>
      </c>
      <c r="W57" s="243">
        <v>2000</v>
      </c>
      <c r="X57" s="299">
        <v>9</v>
      </c>
      <c r="Y57" s="243">
        <v>0</v>
      </c>
      <c r="Z57" s="528">
        <v>0</v>
      </c>
      <c r="AA57" s="243">
        <v>0</v>
      </c>
      <c r="AB57" s="243">
        <v>0</v>
      </c>
      <c r="AC57" s="528">
        <v>0</v>
      </c>
      <c r="AD57" s="243">
        <v>357000</v>
      </c>
      <c r="AE57" s="243">
        <v>434000</v>
      </c>
      <c r="AF57" s="243">
        <v>0</v>
      </c>
      <c r="AG57" s="243">
        <v>0</v>
      </c>
      <c r="AH57" s="243">
        <v>0</v>
      </c>
      <c r="AI57" s="243">
        <v>0</v>
      </c>
      <c r="AJ57" s="243">
        <v>0</v>
      </c>
      <c r="AK57" s="243">
        <v>0</v>
      </c>
      <c r="AL57" s="243">
        <v>0</v>
      </c>
      <c r="AM57" s="243">
        <v>0</v>
      </c>
      <c r="AN57" s="243">
        <v>0</v>
      </c>
      <c r="AO57" s="243">
        <v>0</v>
      </c>
      <c r="AP57" s="528">
        <v>0</v>
      </c>
      <c r="AQ57" s="299">
        <v>0</v>
      </c>
      <c r="AR57" s="528">
        <v>0</v>
      </c>
      <c r="AS57" s="528">
        <v>0</v>
      </c>
      <c r="AT57" s="528">
        <v>0</v>
      </c>
      <c r="AU57" s="665">
        <v>0</v>
      </c>
      <c r="AV57" s="528">
        <v>0</v>
      </c>
    </row>
    <row r="58" spans="1:48" ht="20.100000000000001" customHeight="1" x14ac:dyDescent="0.2">
      <c r="A58" s="251">
        <v>1547</v>
      </c>
      <c r="B58" s="241" t="s">
        <v>99</v>
      </c>
      <c r="C58" s="38">
        <v>14953000</v>
      </c>
      <c r="D58" s="38">
        <v>15110000</v>
      </c>
      <c r="E58" s="528">
        <v>-1.04</v>
      </c>
      <c r="F58" s="528">
        <v>5.03</v>
      </c>
      <c r="G58" s="528">
        <v>5.04</v>
      </c>
      <c r="H58" s="528">
        <v>279.58</v>
      </c>
      <c r="I58" s="528">
        <v>269.63</v>
      </c>
      <c r="J58" s="528">
        <v>3.69</v>
      </c>
      <c r="K58" s="243">
        <v>414000</v>
      </c>
      <c r="L58" s="243">
        <v>419000</v>
      </c>
      <c r="M58" s="528">
        <v>-1.19</v>
      </c>
      <c r="N58" s="243">
        <v>0</v>
      </c>
      <c r="O58" s="243">
        <v>0</v>
      </c>
      <c r="P58" s="528">
        <v>0</v>
      </c>
      <c r="Q58" s="243">
        <v>1858000</v>
      </c>
      <c r="R58" s="243">
        <v>1843000</v>
      </c>
      <c r="S58" s="528">
        <v>0.81</v>
      </c>
      <c r="T58" s="243">
        <v>96000</v>
      </c>
      <c r="U58" s="299">
        <v>9</v>
      </c>
      <c r="V58" s="243">
        <v>11000</v>
      </c>
      <c r="W58" s="243">
        <v>98000</v>
      </c>
      <c r="X58" s="299">
        <v>9</v>
      </c>
      <c r="Y58" s="243">
        <v>11000</v>
      </c>
      <c r="Z58" s="528">
        <v>0</v>
      </c>
      <c r="AA58" s="243">
        <v>678000</v>
      </c>
      <c r="AB58" s="243">
        <v>697000</v>
      </c>
      <c r="AC58" s="528">
        <v>-2.73</v>
      </c>
      <c r="AD58" s="243">
        <v>395000</v>
      </c>
      <c r="AE58" s="243">
        <v>203000</v>
      </c>
      <c r="AF58" s="243">
        <v>0</v>
      </c>
      <c r="AG58" s="243">
        <v>727000</v>
      </c>
      <c r="AH58" s="243">
        <v>796000</v>
      </c>
      <c r="AI58" s="243">
        <v>796000</v>
      </c>
      <c r="AJ58" s="243">
        <v>0</v>
      </c>
      <c r="AK58" s="243">
        <v>0</v>
      </c>
      <c r="AL58" s="243">
        <v>641000</v>
      </c>
      <c r="AM58" s="243">
        <v>641000</v>
      </c>
      <c r="AN58" s="243">
        <v>0</v>
      </c>
      <c r="AO58" s="243">
        <v>0</v>
      </c>
      <c r="AP58" s="528">
        <v>24.18</v>
      </c>
      <c r="AQ58" s="299">
        <v>-124</v>
      </c>
      <c r="AR58" s="528">
        <v>-2.7</v>
      </c>
      <c r="AS58" s="528">
        <v>0.27</v>
      </c>
      <c r="AT58" s="528">
        <v>14.88</v>
      </c>
      <c r="AU58" s="665">
        <v>11.44</v>
      </c>
      <c r="AV58" s="528">
        <v>30.07</v>
      </c>
    </row>
    <row r="59" spans="1:48" ht="20.100000000000001" customHeight="1" x14ac:dyDescent="0.2">
      <c r="A59" s="251">
        <v>1495</v>
      </c>
      <c r="B59" s="241" t="s">
        <v>10</v>
      </c>
      <c r="C59" s="38">
        <v>25580000</v>
      </c>
      <c r="D59" s="38">
        <v>27593000</v>
      </c>
      <c r="E59" s="528">
        <v>-7.3</v>
      </c>
      <c r="F59" s="528">
        <v>6.4</v>
      </c>
      <c r="G59" s="528">
        <v>6.67</v>
      </c>
      <c r="H59" s="528">
        <v>189.73</v>
      </c>
      <c r="I59" s="528">
        <v>187.65</v>
      </c>
      <c r="J59" s="528">
        <v>1.1100000000000001</v>
      </c>
      <c r="K59" s="243">
        <v>491000</v>
      </c>
      <c r="L59" s="243">
        <v>533000</v>
      </c>
      <c r="M59" s="528">
        <v>-7.88</v>
      </c>
      <c r="N59" s="243">
        <v>0</v>
      </c>
      <c r="O59" s="243">
        <v>0</v>
      </c>
      <c r="P59" s="528">
        <v>0</v>
      </c>
      <c r="Q59" s="243">
        <v>125000</v>
      </c>
      <c r="R59" s="243">
        <v>0</v>
      </c>
      <c r="S59" s="528">
        <v>100</v>
      </c>
      <c r="T59" s="243">
        <v>0</v>
      </c>
      <c r="U59" s="299">
        <v>17</v>
      </c>
      <c r="V59" s="243">
        <v>0</v>
      </c>
      <c r="W59" s="243">
        <v>0</v>
      </c>
      <c r="X59" s="299">
        <v>12</v>
      </c>
      <c r="Y59" s="243">
        <v>0</v>
      </c>
      <c r="Z59" s="528">
        <v>0</v>
      </c>
      <c r="AA59" s="243">
        <v>0</v>
      </c>
      <c r="AB59" s="243">
        <v>0</v>
      </c>
      <c r="AC59" s="528">
        <v>0</v>
      </c>
      <c r="AD59" s="243">
        <v>256000</v>
      </c>
      <c r="AE59" s="243">
        <v>0</v>
      </c>
      <c r="AF59" s="243">
        <v>317000</v>
      </c>
      <c r="AG59" s="243">
        <v>1227000</v>
      </c>
      <c r="AH59" s="243">
        <v>557000</v>
      </c>
      <c r="AI59" s="243">
        <v>0</v>
      </c>
      <c r="AJ59" s="243">
        <v>0</v>
      </c>
      <c r="AK59" s="243">
        <v>557000</v>
      </c>
      <c r="AL59" s="243">
        <v>715000</v>
      </c>
      <c r="AM59" s="243">
        <v>0</v>
      </c>
      <c r="AN59" s="243">
        <v>0</v>
      </c>
      <c r="AO59" s="243">
        <v>715000</v>
      </c>
      <c r="AP59" s="528">
        <v>-22.1</v>
      </c>
      <c r="AQ59" s="299">
        <v>-989</v>
      </c>
      <c r="AR59" s="528">
        <v>-8.3000000000000007</v>
      </c>
      <c r="AS59" s="528">
        <v>0.14000000000000001</v>
      </c>
      <c r="AT59" s="528">
        <v>4.13</v>
      </c>
      <c r="AU59" s="665">
        <v>4.8600000000000003</v>
      </c>
      <c r="AV59" s="528">
        <v>-15.02</v>
      </c>
    </row>
    <row r="60" spans="1:48" ht="20.100000000000001" customHeight="1" x14ac:dyDescent="0.2">
      <c r="A60" s="251">
        <v>1039</v>
      </c>
      <c r="B60" s="241" t="s">
        <v>203</v>
      </c>
      <c r="C60" s="38">
        <v>14251000</v>
      </c>
      <c r="D60" s="38">
        <v>12273000</v>
      </c>
      <c r="E60" s="528">
        <v>16.12</v>
      </c>
      <c r="F60" s="528">
        <v>5.96</v>
      </c>
      <c r="G60" s="528">
        <v>5.7</v>
      </c>
      <c r="H60" s="528">
        <v>265.68</v>
      </c>
      <c r="I60" s="528">
        <v>249.15</v>
      </c>
      <c r="J60" s="528">
        <v>6.63</v>
      </c>
      <c r="K60" s="243">
        <v>390000</v>
      </c>
      <c r="L60" s="243">
        <v>378000</v>
      </c>
      <c r="M60" s="528">
        <v>3.17</v>
      </c>
      <c r="N60" s="243">
        <v>0</v>
      </c>
      <c r="O60" s="243">
        <v>0</v>
      </c>
      <c r="P60" s="528">
        <v>0</v>
      </c>
      <c r="Q60" s="243">
        <v>431000</v>
      </c>
      <c r="R60" s="243">
        <v>0</v>
      </c>
      <c r="S60" s="528">
        <v>100</v>
      </c>
      <c r="T60" s="243">
        <v>5000</v>
      </c>
      <c r="U60" s="299">
        <v>12</v>
      </c>
      <c r="V60" s="243">
        <v>0</v>
      </c>
      <c r="W60" s="243">
        <v>6000</v>
      </c>
      <c r="X60" s="299">
        <v>9</v>
      </c>
      <c r="Y60" s="243">
        <v>1000</v>
      </c>
      <c r="Z60" s="528">
        <v>-100</v>
      </c>
      <c r="AA60" s="243">
        <v>0</v>
      </c>
      <c r="AB60" s="243">
        <v>0</v>
      </c>
      <c r="AC60" s="528">
        <v>0</v>
      </c>
      <c r="AD60" s="243">
        <v>0</v>
      </c>
      <c r="AE60" s="243">
        <v>148000</v>
      </c>
      <c r="AF60" s="243">
        <v>166000</v>
      </c>
      <c r="AG60" s="243">
        <v>580000</v>
      </c>
      <c r="AH60" s="243">
        <v>0</v>
      </c>
      <c r="AI60" s="243">
        <v>0</v>
      </c>
      <c r="AJ60" s="243">
        <v>0</v>
      </c>
      <c r="AK60" s="243">
        <v>0</v>
      </c>
      <c r="AL60" s="243">
        <v>0</v>
      </c>
      <c r="AM60" s="243">
        <v>0</v>
      </c>
      <c r="AN60" s="243">
        <v>0</v>
      </c>
      <c r="AO60" s="243">
        <v>0</v>
      </c>
      <c r="AP60" s="528">
        <v>0</v>
      </c>
      <c r="AQ60" s="299">
        <v>0</v>
      </c>
      <c r="AR60" s="528">
        <v>0</v>
      </c>
      <c r="AS60" s="528">
        <v>0</v>
      </c>
      <c r="AT60" s="528">
        <v>0</v>
      </c>
      <c r="AU60" s="665">
        <v>0</v>
      </c>
      <c r="AV60" s="528">
        <v>0</v>
      </c>
    </row>
    <row r="61" spans="1:48" ht="20.100000000000001" customHeight="1" x14ac:dyDescent="0.2">
      <c r="A61" s="251">
        <v>1548</v>
      </c>
      <c r="B61" s="241" t="s">
        <v>73</v>
      </c>
      <c r="C61" s="38">
        <v>32450000</v>
      </c>
      <c r="D61" s="38">
        <v>34805000</v>
      </c>
      <c r="E61" s="528">
        <v>-6.77</v>
      </c>
      <c r="F61" s="528">
        <v>12.32</v>
      </c>
      <c r="G61" s="528">
        <v>10.71</v>
      </c>
      <c r="H61" s="528">
        <v>230.79</v>
      </c>
      <c r="I61" s="528">
        <v>219.06</v>
      </c>
      <c r="J61" s="528">
        <v>5.35</v>
      </c>
      <c r="K61" s="243">
        <v>531000</v>
      </c>
      <c r="L61" s="243">
        <v>533000</v>
      </c>
      <c r="M61" s="528">
        <v>-0.38</v>
      </c>
      <c r="N61" s="243">
        <v>505000</v>
      </c>
      <c r="O61" s="243">
        <v>346000</v>
      </c>
      <c r="P61" s="528">
        <v>45.95</v>
      </c>
      <c r="Q61" s="243">
        <v>555000</v>
      </c>
      <c r="R61" s="243">
        <v>117000</v>
      </c>
      <c r="S61" s="528">
        <v>374.36</v>
      </c>
      <c r="T61" s="243">
        <v>1735000</v>
      </c>
      <c r="U61" s="299">
        <v>12</v>
      </c>
      <c r="V61" s="243">
        <v>145000</v>
      </c>
      <c r="W61" s="243">
        <v>1475000</v>
      </c>
      <c r="X61" s="299">
        <v>10</v>
      </c>
      <c r="Y61" s="243">
        <v>148000</v>
      </c>
      <c r="Z61" s="528">
        <v>-2.0299999999999998</v>
      </c>
      <c r="AA61" s="243">
        <v>1702000</v>
      </c>
      <c r="AB61" s="243">
        <v>1194000</v>
      </c>
      <c r="AC61" s="528">
        <v>42.55</v>
      </c>
      <c r="AD61" s="243">
        <v>670000</v>
      </c>
      <c r="AE61" s="243">
        <v>1337000</v>
      </c>
      <c r="AF61" s="243">
        <v>0</v>
      </c>
      <c r="AG61" s="243">
        <v>1122000</v>
      </c>
      <c r="AH61" s="243">
        <v>451000</v>
      </c>
      <c r="AI61" s="243">
        <v>0</v>
      </c>
      <c r="AJ61" s="243">
        <v>0</v>
      </c>
      <c r="AK61" s="243">
        <v>451000</v>
      </c>
      <c r="AL61" s="243">
        <v>184000</v>
      </c>
      <c r="AM61" s="243">
        <v>0</v>
      </c>
      <c r="AN61" s="243">
        <v>0</v>
      </c>
      <c r="AO61" s="243">
        <v>184000</v>
      </c>
      <c r="AP61" s="528">
        <v>145.11000000000001</v>
      </c>
      <c r="AQ61" s="299">
        <v>-1254</v>
      </c>
      <c r="AR61" s="528">
        <v>-9.9</v>
      </c>
      <c r="AS61" s="528">
        <v>0.17</v>
      </c>
      <c r="AT61" s="528">
        <v>3.21</v>
      </c>
      <c r="AU61" s="665">
        <v>1.1599999999999999</v>
      </c>
      <c r="AV61" s="528">
        <v>176.72</v>
      </c>
    </row>
    <row r="62" spans="1:48" ht="20.100000000000001" customHeight="1" x14ac:dyDescent="0.2">
      <c r="A62" s="251">
        <v>1600</v>
      </c>
      <c r="B62" s="241" t="s">
        <v>178</v>
      </c>
      <c r="C62" s="38">
        <v>55972000</v>
      </c>
      <c r="D62" s="38">
        <v>56832000</v>
      </c>
      <c r="E62" s="528">
        <v>-1.51</v>
      </c>
      <c r="F62" s="528">
        <v>6.83</v>
      </c>
      <c r="G62" s="528">
        <v>7.55</v>
      </c>
      <c r="H62" s="528">
        <v>275.20999999999998</v>
      </c>
      <c r="I62" s="528">
        <v>257.48</v>
      </c>
      <c r="J62" s="528">
        <v>6.89</v>
      </c>
      <c r="K62" s="243">
        <v>1107000</v>
      </c>
      <c r="L62" s="243">
        <v>1139000</v>
      </c>
      <c r="M62" s="528">
        <v>-2.81</v>
      </c>
      <c r="N62" s="243">
        <v>94000</v>
      </c>
      <c r="O62" s="243">
        <v>35000</v>
      </c>
      <c r="P62" s="528">
        <v>168.57</v>
      </c>
      <c r="Q62" s="243">
        <v>361000</v>
      </c>
      <c r="R62" s="243">
        <v>9000</v>
      </c>
      <c r="S62" s="528">
        <v>3911.11</v>
      </c>
      <c r="T62" s="243">
        <v>581000</v>
      </c>
      <c r="U62" s="299">
        <v>6</v>
      </c>
      <c r="V62" s="243">
        <v>97000</v>
      </c>
      <c r="W62" s="243">
        <v>770000</v>
      </c>
      <c r="X62" s="299">
        <v>8</v>
      </c>
      <c r="Y62" s="243">
        <v>96000</v>
      </c>
      <c r="Z62" s="528">
        <v>1.04</v>
      </c>
      <c r="AA62" s="243">
        <v>3030000</v>
      </c>
      <c r="AB62" s="243">
        <v>2930000</v>
      </c>
      <c r="AC62" s="528">
        <v>3.41</v>
      </c>
      <c r="AD62" s="243">
        <v>746000</v>
      </c>
      <c r="AE62" s="243">
        <v>0</v>
      </c>
      <c r="AF62" s="243">
        <v>503000</v>
      </c>
      <c r="AG62" s="243">
        <v>2497000</v>
      </c>
      <c r="AH62" s="243">
        <v>10658000</v>
      </c>
      <c r="AI62" s="243">
        <v>2731000</v>
      </c>
      <c r="AJ62" s="243">
        <v>0</v>
      </c>
      <c r="AK62" s="243">
        <v>7927000</v>
      </c>
      <c r="AL62" s="243">
        <v>2900000</v>
      </c>
      <c r="AM62" s="243">
        <v>2531000</v>
      </c>
      <c r="AN62" s="243">
        <v>0</v>
      </c>
      <c r="AO62" s="243">
        <v>369000</v>
      </c>
      <c r="AP62" s="528">
        <v>267.52</v>
      </c>
      <c r="AQ62" s="299">
        <v>-913</v>
      </c>
      <c r="AR62" s="528">
        <v>-5.2</v>
      </c>
      <c r="AS62" s="528">
        <v>1.3</v>
      </c>
      <c r="AT62" s="528">
        <v>52.41</v>
      </c>
      <c r="AU62" s="665">
        <v>13.14</v>
      </c>
      <c r="AV62" s="528">
        <v>298.86</v>
      </c>
    </row>
    <row r="63" spans="1:48" ht="20.100000000000001" customHeight="1" x14ac:dyDescent="0.2">
      <c r="A63" s="251">
        <v>1241</v>
      </c>
      <c r="B63" s="241" t="s">
        <v>804</v>
      </c>
      <c r="C63" s="38">
        <v>12728000</v>
      </c>
      <c r="D63" s="38">
        <v>12198000</v>
      </c>
      <c r="E63" s="528">
        <v>4.34</v>
      </c>
      <c r="F63" s="528">
        <v>6.71</v>
      </c>
      <c r="G63" s="528">
        <v>6.81</v>
      </c>
      <c r="H63" s="528">
        <v>300.13</v>
      </c>
      <c r="I63" s="528">
        <v>285.69</v>
      </c>
      <c r="J63" s="528">
        <v>5.05</v>
      </c>
      <c r="K63" s="243">
        <v>482000</v>
      </c>
      <c r="L63" s="243">
        <v>345000</v>
      </c>
      <c r="M63" s="528">
        <v>39.71</v>
      </c>
      <c r="N63" s="243">
        <v>0</v>
      </c>
      <c r="O63" s="243">
        <v>0</v>
      </c>
      <c r="P63" s="528">
        <v>0</v>
      </c>
      <c r="Q63" s="243">
        <v>347000</v>
      </c>
      <c r="R63" s="243">
        <v>336000</v>
      </c>
      <c r="S63" s="528">
        <v>3.27</v>
      </c>
      <c r="T63" s="243">
        <v>0</v>
      </c>
      <c r="U63" s="299">
        <v>13</v>
      </c>
      <c r="V63" s="243">
        <v>0</v>
      </c>
      <c r="W63" s="243">
        <v>0</v>
      </c>
      <c r="X63" s="299">
        <v>14</v>
      </c>
      <c r="Y63" s="243">
        <v>0</v>
      </c>
      <c r="Z63" s="528">
        <v>0</v>
      </c>
      <c r="AA63" s="243">
        <v>0</v>
      </c>
      <c r="AB63" s="243">
        <v>0</v>
      </c>
      <c r="AC63" s="528">
        <v>0</v>
      </c>
      <c r="AD63" s="243">
        <v>389000</v>
      </c>
      <c r="AE63" s="243">
        <v>184000</v>
      </c>
      <c r="AF63" s="243">
        <v>0</v>
      </c>
      <c r="AG63" s="243">
        <v>283000</v>
      </c>
      <c r="AH63" s="243">
        <v>0</v>
      </c>
      <c r="AI63" s="243">
        <v>0</v>
      </c>
      <c r="AJ63" s="243">
        <v>0</v>
      </c>
      <c r="AK63" s="243">
        <v>0</v>
      </c>
      <c r="AL63" s="243">
        <v>0</v>
      </c>
      <c r="AM63" s="243">
        <v>0</v>
      </c>
      <c r="AN63" s="243">
        <v>0</v>
      </c>
      <c r="AO63" s="243">
        <v>0</v>
      </c>
      <c r="AP63" s="528">
        <v>0</v>
      </c>
      <c r="AQ63" s="299">
        <v>0</v>
      </c>
      <c r="AR63" s="528">
        <v>0</v>
      </c>
      <c r="AS63" s="528">
        <v>0</v>
      </c>
      <c r="AT63" s="528">
        <v>0</v>
      </c>
      <c r="AU63" s="665">
        <v>0</v>
      </c>
      <c r="AV63" s="528">
        <v>0</v>
      </c>
    </row>
    <row r="64" spans="1:48" ht="20.100000000000001" customHeight="1" x14ac:dyDescent="0.2">
      <c r="A64" s="251">
        <v>1469</v>
      </c>
      <c r="B64" s="241" t="s">
        <v>4</v>
      </c>
      <c r="C64" s="38">
        <v>65640000</v>
      </c>
      <c r="D64" s="38">
        <v>64247000</v>
      </c>
      <c r="E64" s="528">
        <v>2.17</v>
      </c>
      <c r="F64" s="528">
        <v>5.26</v>
      </c>
      <c r="G64" s="528">
        <v>5.17</v>
      </c>
      <c r="H64" s="528">
        <v>210.9</v>
      </c>
      <c r="I64" s="528">
        <v>197.69</v>
      </c>
      <c r="J64" s="528">
        <v>6.68</v>
      </c>
      <c r="K64" s="243">
        <v>876000</v>
      </c>
      <c r="L64" s="243">
        <v>915000</v>
      </c>
      <c r="M64" s="528">
        <v>-4.26</v>
      </c>
      <c r="N64" s="243">
        <v>0</v>
      </c>
      <c r="O64" s="243">
        <v>0</v>
      </c>
      <c r="P64" s="528">
        <v>0</v>
      </c>
      <c r="Q64" s="243">
        <v>2165000</v>
      </c>
      <c r="R64" s="243">
        <v>2094000</v>
      </c>
      <c r="S64" s="528">
        <v>3.39</v>
      </c>
      <c r="T64" s="243">
        <v>858000</v>
      </c>
      <c r="U64" s="299">
        <v>14</v>
      </c>
      <c r="V64" s="243">
        <v>61000</v>
      </c>
      <c r="W64" s="243">
        <v>757000</v>
      </c>
      <c r="X64" s="299">
        <v>13</v>
      </c>
      <c r="Y64" s="243">
        <v>58000</v>
      </c>
      <c r="Z64" s="528">
        <v>5.17</v>
      </c>
      <c r="AA64" s="243">
        <v>2036000</v>
      </c>
      <c r="AB64" s="243">
        <v>2356000</v>
      </c>
      <c r="AC64" s="528">
        <v>-13.58</v>
      </c>
      <c r="AD64" s="243">
        <v>192000</v>
      </c>
      <c r="AE64" s="243">
        <v>956000</v>
      </c>
      <c r="AF64" s="243">
        <v>1073000</v>
      </c>
      <c r="AG64" s="243">
        <v>3732000</v>
      </c>
      <c r="AH64" s="243">
        <v>597000</v>
      </c>
      <c r="AI64" s="243">
        <v>0</v>
      </c>
      <c r="AJ64" s="243">
        <v>0</v>
      </c>
      <c r="AK64" s="243">
        <v>597000</v>
      </c>
      <c r="AL64" s="243">
        <v>837000</v>
      </c>
      <c r="AM64" s="243">
        <v>0</v>
      </c>
      <c r="AN64" s="243">
        <v>0</v>
      </c>
      <c r="AO64" s="243">
        <v>837000</v>
      </c>
      <c r="AP64" s="528">
        <v>-28.67</v>
      </c>
      <c r="AQ64" s="299">
        <v>-1460</v>
      </c>
      <c r="AR64" s="528">
        <v>-5.5</v>
      </c>
      <c r="AS64" s="528">
        <v>0.05</v>
      </c>
      <c r="AT64" s="528">
        <v>1.92</v>
      </c>
      <c r="AU64" s="665">
        <v>2.58</v>
      </c>
      <c r="AV64" s="528">
        <v>-25.58</v>
      </c>
    </row>
    <row r="65" spans="1:48" ht="20.100000000000001" customHeight="1" x14ac:dyDescent="0.2">
      <c r="A65" s="251">
        <v>1584</v>
      </c>
      <c r="B65" s="241" t="s">
        <v>100</v>
      </c>
      <c r="C65" s="38">
        <v>37924000</v>
      </c>
      <c r="D65" s="38">
        <v>38537000</v>
      </c>
      <c r="E65" s="528">
        <v>-1.59</v>
      </c>
      <c r="F65" s="528">
        <v>3.62</v>
      </c>
      <c r="G65" s="528">
        <v>3.62</v>
      </c>
      <c r="H65" s="528">
        <v>190.61</v>
      </c>
      <c r="I65" s="528">
        <v>185.65</v>
      </c>
      <c r="J65" s="528">
        <v>2.67</v>
      </c>
      <c r="K65" s="243">
        <v>393000</v>
      </c>
      <c r="L65" s="243">
        <v>416000</v>
      </c>
      <c r="M65" s="528">
        <v>-5.53</v>
      </c>
      <c r="N65" s="243">
        <v>0</v>
      </c>
      <c r="O65" s="243">
        <v>0</v>
      </c>
      <c r="P65" s="528">
        <v>0</v>
      </c>
      <c r="Q65" s="243">
        <v>337000</v>
      </c>
      <c r="R65" s="243">
        <v>291000</v>
      </c>
      <c r="S65" s="528">
        <v>15.81</v>
      </c>
      <c r="T65" s="243">
        <v>15000</v>
      </c>
      <c r="U65" s="299">
        <v>14</v>
      </c>
      <c r="V65" s="243">
        <v>1000</v>
      </c>
      <c r="W65" s="243">
        <v>0</v>
      </c>
      <c r="X65" s="299">
        <v>14</v>
      </c>
      <c r="Y65" s="243">
        <v>0</v>
      </c>
      <c r="Z65" s="528">
        <v>100</v>
      </c>
      <c r="AA65" s="243">
        <v>910000</v>
      </c>
      <c r="AB65" s="243">
        <v>845000</v>
      </c>
      <c r="AC65" s="528">
        <v>7.69</v>
      </c>
      <c r="AD65" s="243">
        <v>1237000</v>
      </c>
      <c r="AE65" s="243">
        <v>3876000</v>
      </c>
      <c r="AF65" s="243">
        <v>182000</v>
      </c>
      <c r="AG65" s="243">
        <v>703000</v>
      </c>
      <c r="AH65" s="243">
        <v>0</v>
      </c>
      <c r="AI65" s="243">
        <v>0</v>
      </c>
      <c r="AJ65" s="243">
        <v>0</v>
      </c>
      <c r="AK65" s="243">
        <v>0</v>
      </c>
      <c r="AL65" s="243">
        <v>0</v>
      </c>
      <c r="AM65" s="243">
        <v>0</v>
      </c>
      <c r="AN65" s="243">
        <v>0</v>
      </c>
      <c r="AO65" s="243">
        <v>0</v>
      </c>
      <c r="AP65" s="528">
        <v>0</v>
      </c>
      <c r="AQ65" s="299">
        <v>0</v>
      </c>
      <c r="AR65" s="528">
        <v>0</v>
      </c>
      <c r="AS65" s="528">
        <v>0</v>
      </c>
      <c r="AT65" s="528">
        <v>0</v>
      </c>
      <c r="AU65" s="665">
        <v>0</v>
      </c>
      <c r="AV65" s="528">
        <v>0</v>
      </c>
    </row>
    <row r="66" spans="1:48" ht="20.100000000000001" customHeight="1" x14ac:dyDescent="0.2">
      <c r="A66" s="251">
        <v>1214</v>
      </c>
      <c r="B66" s="241" t="s">
        <v>205</v>
      </c>
      <c r="C66" s="38">
        <v>32286000</v>
      </c>
      <c r="D66" s="38">
        <v>32713000</v>
      </c>
      <c r="E66" s="528">
        <v>-1.31</v>
      </c>
      <c r="F66" s="528">
        <v>4.5999999999999996</v>
      </c>
      <c r="G66" s="528">
        <v>4.5599999999999996</v>
      </c>
      <c r="H66" s="528">
        <v>155.63999999999999</v>
      </c>
      <c r="I66" s="528">
        <v>151.16999999999999</v>
      </c>
      <c r="J66" s="528">
        <v>2.96</v>
      </c>
      <c r="K66" s="243">
        <v>955000</v>
      </c>
      <c r="L66" s="243">
        <v>965000</v>
      </c>
      <c r="M66" s="528">
        <v>-1.04</v>
      </c>
      <c r="N66" s="243">
        <v>0</v>
      </c>
      <c r="O66" s="243">
        <v>0</v>
      </c>
      <c r="P66" s="528">
        <v>0</v>
      </c>
      <c r="Q66" s="243">
        <v>289000</v>
      </c>
      <c r="R66" s="243">
        <v>277000</v>
      </c>
      <c r="S66" s="528">
        <v>4.33</v>
      </c>
      <c r="T66" s="243">
        <v>794000</v>
      </c>
      <c r="U66" s="299">
        <v>12</v>
      </c>
      <c r="V66" s="243">
        <v>66000</v>
      </c>
      <c r="W66" s="243">
        <v>835000</v>
      </c>
      <c r="X66" s="299">
        <v>12</v>
      </c>
      <c r="Y66" s="243">
        <v>70000</v>
      </c>
      <c r="Z66" s="528">
        <v>-5.71</v>
      </c>
      <c r="AA66" s="243">
        <v>2917000</v>
      </c>
      <c r="AB66" s="243">
        <v>2990000</v>
      </c>
      <c r="AC66" s="528">
        <v>-2.44</v>
      </c>
      <c r="AD66" s="243">
        <v>0</v>
      </c>
      <c r="AE66" s="243">
        <v>0</v>
      </c>
      <c r="AF66" s="243">
        <v>0</v>
      </c>
      <c r="AG66" s="243">
        <v>516000</v>
      </c>
      <c r="AH66" s="243">
        <v>0</v>
      </c>
      <c r="AI66" s="243">
        <v>0</v>
      </c>
      <c r="AJ66" s="243">
        <v>0</v>
      </c>
      <c r="AK66" s="243">
        <v>0</v>
      </c>
      <c r="AL66" s="243">
        <v>0</v>
      </c>
      <c r="AM66" s="243">
        <v>0</v>
      </c>
      <c r="AN66" s="243">
        <v>0</v>
      </c>
      <c r="AO66" s="243">
        <v>0</v>
      </c>
      <c r="AP66" s="528">
        <v>0</v>
      </c>
      <c r="AQ66" s="299">
        <v>0</v>
      </c>
      <c r="AR66" s="528">
        <v>0</v>
      </c>
      <c r="AS66" s="528">
        <v>0</v>
      </c>
      <c r="AT66" s="528">
        <v>0</v>
      </c>
      <c r="AU66" s="665">
        <v>0</v>
      </c>
      <c r="AV66" s="528">
        <v>0</v>
      </c>
    </row>
    <row r="67" spans="1:48" ht="20.100000000000001" customHeight="1" x14ac:dyDescent="0.2">
      <c r="A67" s="251">
        <v>1441</v>
      </c>
      <c r="B67" s="241" t="s">
        <v>75</v>
      </c>
      <c r="C67" s="38">
        <v>10419000</v>
      </c>
      <c r="D67" s="38">
        <v>9866000</v>
      </c>
      <c r="E67" s="528">
        <v>5.61</v>
      </c>
      <c r="F67" s="528">
        <v>3.51</v>
      </c>
      <c r="G67" s="528">
        <v>3.29</v>
      </c>
      <c r="H67" s="528">
        <v>358.19</v>
      </c>
      <c r="I67" s="528">
        <v>327.95</v>
      </c>
      <c r="J67" s="528">
        <v>9.2200000000000006</v>
      </c>
      <c r="K67" s="243">
        <v>653000</v>
      </c>
      <c r="L67" s="243">
        <v>447000</v>
      </c>
      <c r="M67" s="528">
        <v>46.09</v>
      </c>
      <c r="N67" s="243">
        <v>0</v>
      </c>
      <c r="O67" s="243">
        <v>0</v>
      </c>
      <c r="P67" s="528">
        <v>0</v>
      </c>
      <c r="Q67" s="243">
        <v>0</v>
      </c>
      <c r="R67" s="243">
        <v>0</v>
      </c>
      <c r="S67" s="528">
        <v>0</v>
      </c>
      <c r="T67" s="243">
        <v>-4000</v>
      </c>
      <c r="U67" s="299">
        <v>8</v>
      </c>
      <c r="V67" s="243">
        <v>-1000</v>
      </c>
      <c r="W67" s="243">
        <v>6000</v>
      </c>
      <c r="X67" s="299">
        <v>7</v>
      </c>
      <c r="Y67" s="243">
        <v>1000</v>
      </c>
      <c r="Z67" s="528">
        <v>-200</v>
      </c>
      <c r="AA67" s="243">
        <v>1087000</v>
      </c>
      <c r="AB67" s="243">
        <v>969000</v>
      </c>
      <c r="AC67" s="528">
        <v>12.18</v>
      </c>
      <c r="AD67" s="243">
        <v>62000</v>
      </c>
      <c r="AE67" s="243">
        <v>0</v>
      </c>
      <c r="AF67" s="243">
        <v>0</v>
      </c>
      <c r="AG67" s="243">
        <v>0</v>
      </c>
      <c r="AH67" s="243">
        <v>0</v>
      </c>
      <c r="AI67" s="243">
        <v>0</v>
      </c>
      <c r="AJ67" s="243">
        <v>0</v>
      </c>
      <c r="AK67" s="243">
        <v>0</v>
      </c>
      <c r="AL67" s="243">
        <v>0</v>
      </c>
      <c r="AM67" s="243">
        <v>0</v>
      </c>
      <c r="AN67" s="243">
        <v>0</v>
      </c>
      <c r="AO67" s="243">
        <v>0</v>
      </c>
      <c r="AP67" s="528">
        <v>0</v>
      </c>
      <c r="AQ67" s="299">
        <v>0</v>
      </c>
      <c r="AR67" s="528">
        <v>0</v>
      </c>
      <c r="AS67" s="528">
        <v>0</v>
      </c>
      <c r="AT67" s="528">
        <v>0</v>
      </c>
      <c r="AU67" s="665">
        <v>0</v>
      </c>
      <c r="AV67" s="528">
        <v>0</v>
      </c>
    </row>
    <row r="68" spans="1:48" ht="20.100000000000001" customHeight="1" x14ac:dyDescent="0.2">
      <c r="A68" s="251">
        <v>1186</v>
      </c>
      <c r="B68" s="241" t="s">
        <v>7</v>
      </c>
      <c r="C68" s="38">
        <v>5196000</v>
      </c>
      <c r="D68" s="38">
        <v>5136000</v>
      </c>
      <c r="E68" s="528">
        <v>1.17</v>
      </c>
      <c r="F68" s="528">
        <v>5.84</v>
      </c>
      <c r="G68" s="528">
        <v>6.15</v>
      </c>
      <c r="H68" s="528">
        <v>328.03</v>
      </c>
      <c r="I68" s="528">
        <v>308.14</v>
      </c>
      <c r="J68" s="528">
        <v>6.45</v>
      </c>
      <c r="K68" s="243">
        <v>352000</v>
      </c>
      <c r="L68" s="243">
        <v>344000</v>
      </c>
      <c r="M68" s="528">
        <v>2.33</v>
      </c>
      <c r="N68" s="243">
        <v>0</v>
      </c>
      <c r="O68" s="243">
        <v>0</v>
      </c>
      <c r="P68" s="528">
        <v>0</v>
      </c>
      <c r="Q68" s="243">
        <v>0</v>
      </c>
      <c r="R68" s="243">
        <v>0</v>
      </c>
      <c r="S68" s="528">
        <v>0</v>
      </c>
      <c r="T68" s="243">
        <v>0</v>
      </c>
      <c r="U68" s="299">
        <v>10</v>
      </c>
      <c r="V68" s="243">
        <v>0</v>
      </c>
      <c r="W68" s="243">
        <v>0</v>
      </c>
      <c r="X68" s="299">
        <v>8</v>
      </c>
      <c r="Y68" s="243">
        <v>0</v>
      </c>
      <c r="Z68" s="528">
        <v>0</v>
      </c>
      <c r="AA68" s="243">
        <v>708000</v>
      </c>
      <c r="AB68" s="243">
        <v>611000</v>
      </c>
      <c r="AC68" s="528">
        <v>15.88</v>
      </c>
      <c r="AD68" s="243">
        <v>84000</v>
      </c>
      <c r="AE68" s="243">
        <v>0</v>
      </c>
      <c r="AF68" s="243">
        <v>19000</v>
      </c>
      <c r="AG68" s="243">
        <v>0</v>
      </c>
      <c r="AH68" s="243">
        <v>0</v>
      </c>
      <c r="AI68" s="243">
        <v>0</v>
      </c>
      <c r="AJ68" s="243">
        <v>0</v>
      </c>
      <c r="AK68" s="243">
        <v>0</v>
      </c>
      <c r="AL68" s="243">
        <v>0</v>
      </c>
      <c r="AM68" s="243">
        <v>0</v>
      </c>
      <c r="AN68" s="243">
        <v>0</v>
      </c>
      <c r="AO68" s="243">
        <v>0</v>
      </c>
      <c r="AP68" s="528">
        <v>0</v>
      </c>
      <c r="AQ68" s="299">
        <v>0</v>
      </c>
      <c r="AR68" s="528">
        <v>0</v>
      </c>
      <c r="AS68" s="528">
        <v>0</v>
      </c>
      <c r="AT68" s="528">
        <v>0</v>
      </c>
      <c r="AU68" s="665">
        <v>0</v>
      </c>
      <c r="AV68" s="528">
        <v>0</v>
      </c>
    </row>
    <row r="69" spans="1:48" ht="20.100000000000001" customHeight="1" x14ac:dyDescent="0.2">
      <c r="A69" s="251">
        <v>1563</v>
      </c>
      <c r="B69" s="241" t="s">
        <v>64</v>
      </c>
      <c r="C69" s="38">
        <v>25035000</v>
      </c>
      <c r="D69" s="38">
        <v>25021000</v>
      </c>
      <c r="E69" s="528">
        <v>0.06</v>
      </c>
      <c r="F69" s="528">
        <v>7.14</v>
      </c>
      <c r="G69" s="528">
        <v>6.91</v>
      </c>
      <c r="H69" s="528">
        <v>297.7</v>
      </c>
      <c r="I69" s="528">
        <v>281.92</v>
      </c>
      <c r="J69" s="528">
        <v>5.6</v>
      </c>
      <c r="K69" s="243">
        <v>504000</v>
      </c>
      <c r="L69" s="243">
        <v>494000</v>
      </c>
      <c r="M69" s="528">
        <v>2.02</v>
      </c>
      <c r="N69" s="243">
        <v>0</v>
      </c>
      <c r="O69" s="243">
        <v>0</v>
      </c>
      <c r="P69" s="528">
        <v>0</v>
      </c>
      <c r="Q69" s="243">
        <v>390000</v>
      </c>
      <c r="R69" s="243">
        <v>129000</v>
      </c>
      <c r="S69" s="528">
        <v>202.33</v>
      </c>
      <c r="T69" s="243">
        <v>0</v>
      </c>
      <c r="U69" s="299">
        <v>12</v>
      </c>
      <c r="V69" s="243">
        <v>0</v>
      </c>
      <c r="W69" s="243">
        <v>0</v>
      </c>
      <c r="X69" s="299">
        <v>11</v>
      </c>
      <c r="Y69" s="243">
        <v>0</v>
      </c>
      <c r="Z69" s="528">
        <v>0</v>
      </c>
      <c r="AA69" s="243">
        <v>0</v>
      </c>
      <c r="AB69" s="243">
        <v>0</v>
      </c>
      <c r="AC69" s="528">
        <v>0</v>
      </c>
      <c r="AD69" s="243">
        <v>764000</v>
      </c>
      <c r="AE69" s="243">
        <v>0</v>
      </c>
      <c r="AF69" s="243">
        <v>407000</v>
      </c>
      <c r="AG69" s="243">
        <v>53000</v>
      </c>
      <c r="AH69" s="243">
        <v>0</v>
      </c>
      <c r="AI69" s="243">
        <v>0</v>
      </c>
      <c r="AJ69" s="243">
        <v>0</v>
      </c>
      <c r="AK69" s="243">
        <v>0</v>
      </c>
      <c r="AL69" s="243">
        <v>0</v>
      </c>
      <c r="AM69" s="243">
        <v>0</v>
      </c>
      <c r="AN69" s="243">
        <v>0</v>
      </c>
      <c r="AO69" s="243">
        <v>0</v>
      </c>
      <c r="AP69" s="528">
        <v>0</v>
      </c>
      <c r="AQ69" s="299">
        <v>0</v>
      </c>
      <c r="AR69" s="528">
        <v>0</v>
      </c>
      <c r="AS69" s="528">
        <v>0</v>
      </c>
      <c r="AT69" s="528">
        <v>0</v>
      </c>
      <c r="AU69" s="665">
        <v>0</v>
      </c>
      <c r="AV69" s="528">
        <v>0</v>
      </c>
    </row>
    <row r="70" spans="1:48" ht="20.100000000000001" customHeight="1" x14ac:dyDescent="0.2">
      <c r="A70" s="251">
        <v>1583</v>
      </c>
      <c r="B70" s="241" t="s">
        <v>101</v>
      </c>
      <c r="C70" s="38">
        <v>110267000</v>
      </c>
      <c r="D70" s="38">
        <v>113903000</v>
      </c>
      <c r="E70" s="528">
        <v>-3.19</v>
      </c>
      <c r="F70" s="528">
        <v>6.85</v>
      </c>
      <c r="G70" s="528">
        <v>7.75</v>
      </c>
      <c r="H70" s="528">
        <v>172</v>
      </c>
      <c r="I70" s="528">
        <v>183.7</v>
      </c>
      <c r="J70" s="528">
        <v>-6.37</v>
      </c>
      <c r="K70" s="243">
        <v>2079000</v>
      </c>
      <c r="L70" s="243">
        <v>2205000</v>
      </c>
      <c r="M70" s="528">
        <v>-5.71</v>
      </c>
      <c r="N70" s="243">
        <v>0</v>
      </c>
      <c r="O70" s="243">
        <v>0</v>
      </c>
      <c r="P70" s="528">
        <v>0</v>
      </c>
      <c r="Q70" s="243">
        <v>4597000</v>
      </c>
      <c r="R70" s="243">
        <v>3197000</v>
      </c>
      <c r="S70" s="528">
        <v>43.79</v>
      </c>
      <c r="T70" s="243">
        <v>817000</v>
      </c>
      <c r="U70" s="299">
        <v>16</v>
      </c>
      <c r="V70" s="243">
        <v>51000</v>
      </c>
      <c r="W70" s="243">
        <v>23000</v>
      </c>
      <c r="X70" s="299">
        <v>16</v>
      </c>
      <c r="Y70" s="243">
        <v>1000</v>
      </c>
      <c r="Z70" s="528">
        <v>5000</v>
      </c>
      <c r="AA70" s="243">
        <v>2721000</v>
      </c>
      <c r="AB70" s="243">
        <v>2545000</v>
      </c>
      <c r="AC70" s="528">
        <v>6.92</v>
      </c>
      <c r="AD70" s="243">
        <v>0</v>
      </c>
      <c r="AE70" s="243">
        <v>0</v>
      </c>
      <c r="AF70" s="243">
        <v>0</v>
      </c>
      <c r="AG70" s="243">
        <v>340000</v>
      </c>
      <c r="AH70" s="243">
        <v>3508000</v>
      </c>
      <c r="AI70" s="243">
        <v>0</v>
      </c>
      <c r="AJ70" s="243">
        <v>0</v>
      </c>
      <c r="AK70" s="243">
        <v>3508000</v>
      </c>
      <c r="AL70" s="243">
        <v>4715000</v>
      </c>
      <c r="AM70" s="243">
        <v>0</v>
      </c>
      <c r="AN70" s="243">
        <v>0</v>
      </c>
      <c r="AO70" s="243">
        <v>4715000</v>
      </c>
      <c r="AP70" s="528">
        <v>-25.6</v>
      </c>
      <c r="AQ70" s="299">
        <v>2668</v>
      </c>
      <c r="AR70" s="528">
        <v>5.0999999999999996</v>
      </c>
      <c r="AS70" s="528">
        <v>0.22</v>
      </c>
      <c r="AT70" s="528">
        <v>5.47</v>
      </c>
      <c r="AU70" s="665">
        <v>7.6</v>
      </c>
      <c r="AV70" s="528">
        <v>-28.03</v>
      </c>
    </row>
    <row r="71" spans="1:48" ht="20.100000000000001" customHeight="1" x14ac:dyDescent="0.2">
      <c r="A71" s="251">
        <v>1194</v>
      </c>
      <c r="B71" s="241" t="s">
        <v>76</v>
      </c>
      <c r="C71" s="38">
        <v>215825000</v>
      </c>
      <c r="D71" s="38">
        <v>219585000</v>
      </c>
      <c r="E71" s="528">
        <v>-1.71</v>
      </c>
      <c r="F71" s="528">
        <v>10.25</v>
      </c>
      <c r="G71" s="528">
        <v>10.98</v>
      </c>
      <c r="H71" s="528">
        <v>494.53</v>
      </c>
      <c r="I71" s="528">
        <v>513.04</v>
      </c>
      <c r="J71" s="528">
        <v>-3.61</v>
      </c>
      <c r="K71" s="243">
        <v>2486000</v>
      </c>
      <c r="L71" s="243">
        <v>1161000</v>
      </c>
      <c r="M71" s="528">
        <v>114.13</v>
      </c>
      <c r="N71" s="243">
        <v>0</v>
      </c>
      <c r="O71" s="243">
        <v>0</v>
      </c>
      <c r="P71" s="528">
        <v>0</v>
      </c>
      <c r="Q71" s="243">
        <v>3071000</v>
      </c>
      <c r="R71" s="243">
        <v>459000</v>
      </c>
      <c r="S71" s="528">
        <v>569.05999999999995</v>
      </c>
      <c r="T71" s="243">
        <v>3559000</v>
      </c>
      <c r="U71" s="299">
        <v>9</v>
      </c>
      <c r="V71" s="243">
        <v>395000</v>
      </c>
      <c r="W71" s="243">
        <v>3805000</v>
      </c>
      <c r="X71" s="299">
        <v>9</v>
      </c>
      <c r="Y71" s="243">
        <v>423000</v>
      </c>
      <c r="Z71" s="528">
        <v>-6.62</v>
      </c>
      <c r="AA71" s="243">
        <v>4620000</v>
      </c>
      <c r="AB71" s="243">
        <v>4164000</v>
      </c>
      <c r="AC71" s="528">
        <v>10.95</v>
      </c>
      <c r="AD71" s="243">
        <v>0</v>
      </c>
      <c r="AE71" s="243">
        <v>0</v>
      </c>
      <c r="AF71" s="243">
        <v>714000</v>
      </c>
      <c r="AG71" s="243">
        <v>4061000</v>
      </c>
      <c r="AH71" s="243">
        <v>38206000</v>
      </c>
      <c r="AI71" s="243">
        <v>14118000</v>
      </c>
      <c r="AJ71" s="243">
        <v>0</v>
      </c>
      <c r="AK71" s="243">
        <v>24088000</v>
      </c>
      <c r="AL71" s="243">
        <v>33742000</v>
      </c>
      <c r="AM71" s="243">
        <v>13220000</v>
      </c>
      <c r="AN71" s="243">
        <v>0</v>
      </c>
      <c r="AO71" s="243">
        <v>20522000</v>
      </c>
      <c r="AP71" s="528">
        <v>13.23</v>
      </c>
      <c r="AQ71" s="299">
        <v>491</v>
      </c>
      <c r="AR71" s="528">
        <v>1.4</v>
      </c>
      <c r="AS71" s="528">
        <v>1.81</v>
      </c>
      <c r="AT71" s="528">
        <v>87.54</v>
      </c>
      <c r="AU71" s="665">
        <v>78.84</v>
      </c>
      <c r="AV71" s="528">
        <v>11.04</v>
      </c>
    </row>
    <row r="72" spans="1:48" ht="20.100000000000001" customHeight="1" x14ac:dyDescent="0.2">
      <c r="A72" s="761">
        <v>1516</v>
      </c>
      <c r="B72" s="511" t="s">
        <v>77</v>
      </c>
      <c r="C72" s="515">
        <v>7116000</v>
      </c>
      <c r="D72" s="515">
        <v>11532000</v>
      </c>
      <c r="E72" s="656">
        <v>-38.29</v>
      </c>
      <c r="F72" s="656">
        <v>8.43</v>
      </c>
      <c r="G72" s="656">
        <v>7.36</v>
      </c>
      <c r="H72" s="656">
        <v>345.42</v>
      </c>
      <c r="I72" s="656">
        <v>278.95999999999998</v>
      </c>
      <c r="J72" s="656">
        <v>23.82</v>
      </c>
      <c r="K72" s="513">
        <v>484000</v>
      </c>
      <c r="L72" s="513">
        <v>403000</v>
      </c>
      <c r="M72" s="656">
        <v>20.100000000000001</v>
      </c>
      <c r="N72" s="513">
        <v>0</v>
      </c>
      <c r="O72" s="513">
        <v>0</v>
      </c>
      <c r="P72" s="656">
        <v>0</v>
      </c>
      <c r="Q72" s="513">
        <v>608000</v>
      </c>
      <c r="R72" s="513">
        <v>1014000</v>
      </c>
      <c r="S72" s="656">
        <v>-40.04</v>
      </c>
      <c r="T72" s="513">
        <v>0</v>
      </c>
      <c r="U72" s="516">
        <v>8</v>
      </c>
      <c r="V72" s="513">
        <v>0</v>
      </c>
      <c r="W72" s="513">
        <v>0</v>
      </c>
      <c r="X72" s="516">
        <v>8</v>
      </c>
      <c r="Y72" s="513">
        <v>0</v>
      </c>
      <c r="Z72" s="656">
        <v>0</v>
      </c>
      <c r="AA72" s="513">
        <v>0</v>
      </c>
      <c r="AB72" s="513">
        <v>0</v>
      </c>
      <c r="AC72" s="656">
        <v>0</v>
      </c>
      <c r="AD72" s="513">
        <v>182000</v>
      </c>
      <c r="AE72" s="513">
        <v>43000</v>
      </c>
      <c r="AF72" s="513">
        <v>0</v>
      </c>
      <c r="AG72" s="513">
        <v>0</v>
      </c>
      <c r="AH72" s="513">
        <v>14000</v>
      </c>
      <c r="AI72" s="513">
        <v>0</v>
      </c>
      <c r="AJ72" s="513">
        <v>0</v>
      </c>
      <c r="AK72" s="513">
        <v>14000</v>
      </c>
      <c r="AL72" s="513">
        <v>26000</v>
      </c>
      <c r="AM72" s="513">
        <v>0</v>
      </c>
      <c r="AN72" s="513">
        <v>0</v>
      </c>
      <c r="AO72" s="513">
        <v>26000</v>
      </c>
      <c r="AP72" s="656">
        <v>-46.15</v>
      </c>
      <c r="AQ72" s="516">
        <v>-3078</v>
      </c>
      <c r="AR72" s="656">
        <v>-100</v>
      </c>
      <c r="AS72" s="656">
        <v>0.02</v>
      </c>
      <c r="AT72" s="656">
        <v>0.68</v>
      </c>
      <c r="AU72" s="666">
        <v>0.63</v>
      </c>
      <c r="AV72" s="656">
        <v>7.94</v>
      </c>
    </row>
    <row r="73" spans="1:48" ht="20.100000000000001" customHeight="1" x14ac:dyDescent="0.2">
      <c r="A73" s="251">
        <v>1201</v>
      </c>
      <c r="B73" s="241" t="s">
        <v>78</v>
      </c>
      <c r="C73" s="38">
        <v>11386000</v>
      </c>
      <c r="D73" s="38">
        <v>10931000</v>
      </c>
      <c r="E73" s="528">
        <v>4.16</v>
      </c>
      <c r="F73" s="528">
        <v>4.3499999999999996</v>
      </c>
      <c r="G73" s="528">
        <v>4.42</v>
      </c>
      <c r="H73" s="528">
        <v>274.55</v>
      </c>
      <c r="I73" s="528">
        <v>267.37</v>
      </c>
      <c r="J73" s="528">
        <v>2.69</v>
      </c>
      <c r="K73" s="243">
        <v>536000</v>
      </c>
      <c r="L73" s="243">
        <v>513000</v>
      </c>
      <c r="M73" s="528">
        <v>4.4800000000000004</v>
      </c>
      <c r="N73" s="243">
        <v>0</v>
      </c>
      <c r="O73" s="243">
        <v>0</v>
      </c>
      <c r="P73" s="528">
        <v>0</v>
      </c>
      <c r="Q73" s="243">
        <v>0</v>
      </c>
      <c r="R73" s="243">
        <v>0</v>
      </c>
      <c r="S73" s="528">
        <v>0</v>
      </c>
      <c r="T73" s="243">
        <v>0</v>
      </c>
      <c r="U73" s="299">
        <v>25</v>
      </c>
      <c r="V73" s="243">
        <v>0</v>
      </c>
      <c r="W73" s="243">
        <v>0</v>
      </c>
      <c r="X73" s="299">
        <v>15</v>
      </c>
      <c r="Y73" s="243">
        <v>0</v>
      </c>
      <c r="Z73" s="528">
        <v>0</v>
      </c>
      <c r="AA73" s="243">
        <v>0</v>
      </c>
      <c r="AB73" s="243">
        <v>0</v>
      </c>
      <c r="AC73" s="528">
        <v>0</v>
      </c>
      <c r="AD73" s="243">
        <v>0</v>
      </c>
      <c r="AE73" s="243">
        <v>0</v>
      </c>
      <c r="AF73" s="243">
        <v>0</v>
      </c>
      <c r="AG73" s="243">
        <v>14000</v>
      </c>
      <c r="AH73" s="243">
        <v>0</v>
      </c>
      <c r="AI73" s="243">
        <v>0</v>
      </c>
      <c r="AJ73" s="243">
        <v>0</v>
      </c>
      <c r="AK73" s="243">
        <v>0</v>
      </c>
      <c r="AL73" s="243">
        <v>0</v>
      </c>
      <c r="AM73" s="243">
        <v>0</v>
      </c>
      <c r="AN73" s="243">
        <v>0</v>
      </c>
      <c r="AO73" s="243">
        <v>0</v>
      </c>
      <c r="AP73" s="528">
        <v>0</v>
      </c>
      <c r="AQ73" s="299">
        <v>0</v>
      </c>
      <c r="AR73" s="528">
        <v>0</v>
      </c>
      <c r="AS73" s="528">
        <v>0</v>
      </c>
      <c r="AT73" s="528">
        <v>0</v>
      </c>
      <c r="AU73" s="665">
        <v>0</v>
      </c>
      <c r="AV73" s="528">
        <v>0</v>
      </c>
    </row>
    <row r="74" spans="1:48" ht="20.100000000000001" customHeight="1" x14ac:dyDescent="0.2">
      <c r="A74" s="251">
        <v>1430</v>
      </c>
      <c r="B74" s="241" t="s">
        <v>79</v>
      </c>
      <c r="C74" s="38">
        <v>60957000</v>
      </c>
      <c r="D74" s="38">
        <v>60624000</v>
      </c>
      <c r="E74" s="528">
        <v>0.55000000000000004</v>
      </c>
      <c r="F74" s="528">
        <v>5.21</v>
      </c>
      <c r="G74" s="528">
        <v>5.6</v>
      </c>
      <c r="H74" s="528">
        <v>251.76</v>
      </c>
      <c r="I74" s="528">
        <v>241.02</v>
      </c>
      <c r="J74" s="528">
        <v>4.46</v>
      </c>
      <c r="K74" s="243">
        <v>728000</v>
      </c>
      <c r="L74" s="243">
        <v>704000</v>
      </c>
      <c r="M74" s="528">
        <v>3.41</v>
      </c>
      <c r="N74" s="243">
        <v>40000</v>
      </c>
      <c r="O74" s="243">
        <v>0</v>
      </c>
      <c r="P74" s="528">
        <v>100</v>
      </c>
      <c r="Q74" s="243">
        <v>32000</v>
      </c>
      <c r="R74" s="243">
        <v>70000</v>
      </c>
      <c r="S74" s="528">
        <v>-54.29</v>
      </c>
      <c r="T74" s="243">
        <v>0</v>
      </c>
      <c r="U74" s="299">
        <v>13</v>
      </c>
      <c r="V74" s="243">
        <v>0</v>
      </c>
      <c r="W74" s="243">
        <v>0</v>
      </c>
      <c r="X74" s="299">
        <v>12</v>
      </c>
      <c r="Y74" s="243">
        <v>0</v>
      </c>
      <c r="Z74" s="528">
        <v>0</v>
      </c>
      <c r="AA74" s="243">
        <v>2131000</v>
      </c>
      <c r="AB74" s="243">
        <v>1780000</v>
      </c>
      <c r="AC74" s="528">
        <v>19.72</v>
      </c>
      <c r="AD74" s="243">
        <v>0</v>
      </c>
      <c r="AE74" s="243">
        <v>37000</v>
      </c>
      <c r="AF74" s="243">
        <v>0</v>
      </c>
      <c r="AG74" s="243">
        <v>1325000</v>
      </c>
      <c r="AH74" s="243">
        <v>0</v>
      </c>
      <c r="AI74" s="243">
        <v>0</v>
      </c>
      <c r="AJ74" s="243">
        <v>0</v>
      </c>
      <c r="AK74" s="243">
        <v>0</v>
      </c>
      <c r="AL74" s="243">
        <v>596000</v>
      </c>
      <c r="AM74" s="243">
        <v>0</v>
      </c>
      <c r="AN74" s="243">
        <v>0</v>
      </c>
      <c r="AO74" s="243">
        <v>596000</v>
      </c>
      <c r="AP74" s="528">
        <v>-100</v>
      </c>
      <c r="AQ74" s="299">
        <v>0</v>
      </c>
      <c r="AR74" s="528">
        <v>0</v>
      </c>
      <c r="AS74" s="528">
        <v>0</v>
      </c>
      <c r="AT74" s="528">
        <v>0</v>
      </c>
      <c r="AU74" s="665">
        <v>2.37</v>
      </c>
      <c r="AV74" s="528">
        <v>-100</v>
      </c>
    </row>
    <row r="75" spans="1:48" ht="20.100000000000001" customHeight="1" x14ac:dyDescent="0.2">
      <c r="A75" s="251">
        <v>1176</v>
      </c>
      <c r="B75" s="241" t="s">
        <v>102</v>
      </c>
      <c r="C75" s="38">
        <v>37317000</v>
      </c>
      <c r="D75" s="38">
        <v>34869000</v>
      </c>
      <c r="E75" s="528">
        <v>7.02</v>
      </c>
      <c r="F75" s="528">
        <v>11.03</v>
      </c>
      <c r="G75" s="528">
        <v>11.13</v>
      </c>
      <c r="H75" s="528">
        <v>240.12</v>
      </c>
      <c r="I75" s="528">
        <v>232.33</v>
      </c>
      <c r="J75" s="528">
        <v>3.35</v>
      </c>
      <c r="K75" s="243">
        <v>286000</v>
      </c>
      <c r="L75" s="243">
        <v>270000</v>
      </c>
      <c r="M75" s="528">
        <v>5.93</v>
      </c>
      <c r="N75" s="243">
        <v>62000</v>
      </c>
      <c r="O75" s="243">
        <v>0</v>
      </c>
      <c r="P75" s="528">
        <v>100</v>
      </c>
      <c r="Q75" s="243">
        <v>41000</v>
      </c>
      <c r="R75" s="243">
        <v>40000</v>
      </c>
      <c r="S75" s="528">
        <v>2.5</v>
      </c>
      <c r="T75" s="243">
        <v>0</v>
      </c>
      <c r="U75" s="299">
        <v>11</v>
      </c>
      <c r="V75" s="243">
        <v>0</v>
      </c>
      <c r="W75" s="243">
        <v>0</v>
      </c>
      <c r="X75" s="299">
        <v>9</v>
      </c>
      <c r="Y75" s="243">
        <v>0</v>
      </c>
      <c r="Z75" s="528">
        <v>0</v>
      </c>
      <c r="AA75" s="243">
        <v>0</v>
      </c>
      <c r="AB75" s="243">
        <v>0</v>
      </c>
      <c r="AC75" s="528">
        <v>0</v>
      </c>
      <c r="AD75" s="243">
        <v>631000</v>
      </c>
      <c r="AE75" s="243">
        <v>266000</v>
      </c>
      <c r="AF75" s="243">
        <v>0</v>
      </c>
      <c r="AG75" s="243">
        <v>0</v>
      </c>
      <c r="AH75" s="243">
        <v>0</v>
      </c>
      <c r="AI75" s="243">
        <v>0</v>
      </c>
      <c r="AJ75" s="243">
        <v>0</v>
      </c>
      <c r="AK75" s="243">
        <v>0</v>
      </c>
      <c r="AL75" s="243">
        <v>348000</v>
      </c>
      <c r="AM75" s="243">
        <v>0</v>
      </c>
      <c r="AN75" s="243">
        <v>0</v>
      </c>
      <c r="AO75" s="243">
        <v>348000</v>
      </c>
      <c r="AP75" s="528">
        <v>-100</v>
      </c>
      <c r="AQ75" s="299">
        <v>0</v>
      </c>
      <c r="AR75" s="528">
        <v>0</v>
      </c>
      <c r="AS75" s="528">
        <v>0</v>
      </c>
      <c r="AT75" s="528">
        <v>0</v>
      </c>
      <c r="AU75" s="665">
        <v>2.3199999999999998</v>
      </c>
      <c r="AV75" s="528">
        <v>-100</v>
      </c>
    </row>
    <row r="76" spans="1:48" ht="20.100000000000001" customHeight="1" x14ac:dyDescent="0.2">
      <c r="A76" s="251">
        <v>1013</v>
      </c>
      <c r="B76" s="241" t="s">
        <v>1</v>
      </c>
      <c r="C76" s="38">
        <v>3820000</v>
      </c>
      <c r="D76" s="38">
        <v>3716000</v>
      </c>
      <c r="E76" s="528">
        <v>2.8</v>
      </c>
      <c r="F76" s="528">
        <v>6.19</v>
      </c>
      <c r="G76" s="528">
        <v>6.2</v>
      </c>
      <c r="H76" s="528">
        <v>265.27999999999997</v>
      </c>
      <c r="I76" s="528">
        <v>256.13</v>
      </c>
      <c r="J76" s="528">
        <v>3.57</v>
      </c>
      <c r="K76" s="243">
        <v>152000</v>
      </c>
      <c r="L76" s="243">
        <v>141000</v>
      </c>
      <c r="M76" s="528">
        <v>7.8</v>
      </c>
      <c r="N76" s="243">
        <v>0</v>
      </c>
      <c r="O76" s="243">
        <v>0</v>
      </c>
      <c r="P76" s="528">
        <v>0</v>
      </c>
      <c r="Q76" s="243">
        <v>0</v>
      </c>
      <c r="R76" s="243">
        <v>0</v>
      </c>
      <c r="S76" s="528">
        <v>0</v>
      </c>
      <c r="T76" s="243">
        <v>0</v>
      </c>
      <c r="U76" s="299">
        <v>7</v>
      </c>
      <c r="V76" s="243">
        <v>0</v>
      </c>
      <c r="W76" s="243">
        <v>0</v>
      </c>
      <c r="X76" s="299">
        <v>6</v>
      </c>
      <c r="Y76" s="243">
        <v>0</v>
      </c>
      <c r="Z76" s="528">
        <v>0</v>
      </c>
      <c r="AA76" s="243">
        <v>0</v>
      </c>
      <c r="AB76" s="243">
        <v>0</v>
      </c>
      <c r="AC76" s="528">
        <v>0</v>
      </c>
      <c r="AD76" s="243">
        <v>0</v>
      </c>
      <c r="AE76" s="243">
        <v>0</v>
      </c>
      <c r="AF76" s="243">
        <v>0</v>
      </c>
      <c r="AG76" s="243">
        <v>0</v>
      </c>
      <c r="AH76" s="243">
        <v>0</v>
      </c>
      <c r="AI76" s="243">
        <v>0</v>
      </c>
      <c r="AJ76" s="243">
        <v>0</v>
      </c>
      <c r="AK76" s="243">
        <v>0</v>
      </c>
      <c r="AL76" s="243">
        <v>0</v>
      </c>
      <c r="AM76" s="243">
        <v>0</v>
      </c>
      <c r="AN76" s="243">
        <v>0</v>
      </c>
      <c r="AO76" s="243">
        <v>0</v>
      </c>
      <c r="AP76" s="528">
        <v>0</v>
      </c>
      <c r="AQ76" s="299">
        <v>0</v>
      </c>
      <c r="AR76" s="528">
        <v>0</v>
      </c>
      <c r="AS76" s="528">
        <v>0</v>
      </c>
      <c r="AT76" s="528">
        <v>0</v>
      </c>
      <c r="AU76" s="665">
        <v>0</v>
      </c>
      <c r="AV76" s="528">
        <v>0</v>
      </c>
    </row>
    <row r="77" spans="1:48" ht="41.25" customHeight="1" x14ac:dyDescent="0.2">
      <c r="A77" s="251">
        <v>1209</v>
      </c>
      <c r="B77" s="241" t="s">
        <v>485</v>
      </c>
      <c r="C77" s="38">
        <v>34883000</v>
      </c>
      <c r="D77" s="38">
        <v>36042000</v>
      </c>
      <c r="E77" s="528">
        <v>-3.22</v>
      </c>
      <c r="F77" s="528">
        <v>6.66</v>
      </c>
      <c r="G77" s="528">
        <v>6.82</v>
      </c>
      <c r="H77" s="528">
        <v>262.93</v>
      </c>
      <c r="I77" s="528">
        <v>256.39999999999998</v>
      </c>
      <c r="J77" s="528">
        <v>2.5499999999999998</v>
      </c>
      <c r="K77" s="243">
        <v>412000</v>
      </c>
      <c r="L77" s="243">
        <v>326000</v>
      </c>
      <c r="M77" s="528">
        <v>26.38</v>
      </c>
      <c r="N77" s="243">
        <v>0</v>
      </c>
      <c r="O77" s="243">
        <v>0</v>
      </c>
      <c r="P77" s="528">
        <v>0</v>
      </c>
      <c r="Q77" s="243">
        <v>1948000</v>
      </c>
      <c r="R77" s="243">
        <v>1990000</v>
      </c>
      <c r="S77" s="528">
        <v>-2.11</v>
      </c>
      <c r="T77" s="243">
        <v>15000</v>
      </c>
      <c r="U77" s="299">
        <v>10</v>
      </c>
      <c r="V77" s="243">
        <v>2000</v>
      </c>
      <c r="W77" s="243">
        <v>64000</v>
      </c>
      <c r="X77" s="299">
        <v>9</v>
      </c>
      <c r="Y77" s="243">
        <v>7000</v>
      </c>
      <c r="Z77" s="528">
        <v>-71.430000000000007</v>
      </c>
      <c r="AA77" s="243">
        <v>1197000</v>
      </c>
      <c r="AB77" s="243">
        <v>1142000</v>
      </c>
      <c r="AC77" s="528">
        <v>4.82</v>
      </c>
      <c r="AD77" s="243">
        <v>988000</v>
      </c>
      <c r="AE77" s="243">
        <v>645000</v>
      </c>
      <c r="AF77" s="243">
        <v>0</v>
      </c>
      <c r="AG77" s="243">
        <v>64000</v>
      </c>
      <c r="AH77" s="243">
        <v>73000</v>
      </c>
      <c r="AI77" s="243">
        <v>0</v>
      </c>
      <c r="AJ77" s="243">
        <v>0</v>
      </c>
      <c r="AK77" s="243">
        <v>73000</v>
      </c>
      <c r="AL77" s="243">
        <v>74000</v>
      </c>
      <c r="AM77" s="243">
        <v>0</v>
      </c>
      <c r="AN77" s="243">
        <v>0</v>
      </c>
      <c r="AO77" s="243">
        <v>74000</v>
      </c>
      <c r="AP77" s="528">
        <v>-1.35</v>
      </c>
      <c r="AQ77" s="299">
        <v>-578</v>
      </c>
      <c r="AR77" s="528">
        <v>-5.0999999999999996</v>
      </c>
      <c r="AS77" s="528">
        <v>0.01</v>
      </c>
      <c r="AT77" s="528">
        <v>0.55000000000000004</v>
      </c>
      <c r="AU77" s="665">
        <v>0.53</v>
      </c>
      <c r="AV77" s="528">
        <v>3.77</v>
      </c>
    </row>
    <row r="78" spans="1:48" ht="20.100000000000001" customHeight="1" x14ac:dyDescent="0.2">
      <c r="A78" s="251">
        <v>1424</v>
      </c>
      <c r="B78" s="241" t="s">
        <v>80</v>
      </c>
      <c r="C78" s="38">
        <v>14589000</v>
      </c>
      <c r="D78" s="38">
        <v>15444000</v>
      </c>
      <c r="E78" s="528">
        <v>-5.54</v>
      </c>
      <c r="F78" s="528">
        <v>4.68</v>
      </c>
      <c r="G78" s="528">
        <v>4.62</v>
      </c>
      <c r="H78" s="528">
        <v>309.04000000000002</v>
      </c>
      <c r="I78" s="528">
        <v>297.3</v>
      </c>
      <c r="J78" s="528">
        <v>3.95</v>
      </c>
      <c r="K78" s="243">
        <v>615000</v>
      </c>
      <c r="L78" s="243">
        <v>619000</v>
      </c>
      <c r="M78" s="528">
        <v>-0.65</v>
      </c>
      <c r="N78" s="243">
        <v>0</v>
      </c>
      <c r="O78" s="243">
        <v>0</v>
      </c>
      <c r="P78" s="528">
        <v>0</v>
      </c>
      <c r="Q78" s="243">
        <v>0</v>
      </c>
      <c r="R78" s="243">
        <v>0</v>
      </c>
      <c r="S78" s="528">
        <v>0</v>
      </c>
      <c r="T78" s="243">
        <v>0</v>
      </c>
      <c r="U78" s="299">
        <v>10</v>
      </c>
      <c r="V78" s="243">
        <v>0</v>
      </c>
      <c r="W78" s="243">
        <v>0</v>
      </c>
      <c r="X78" s="299">
        <v>11</v>
      </c>
      <c r="Y78" s="243">
        <v>0</v>
      </c>
      <c r="Z78" s="528">
        <v>0</v>
      </c>
      <c r="AA78" s="243">
        <v>0</v>
      </c>
      <c r="AB78" s="243">
        <v>0</v>
      </c>
      <c r="AC78" s="528">
        <v>0</v>
      </c>
      <c r="AD78" s="243">
        <v>546000</v>
      </c>
      <c r="AE78" s="243">
        <v>447000</v>
      </c>
      <c r="AF78" s="243">
        <v>43000</v>
      </c>
      <c r="AG78" s="243">
        <v>0</v>
      </c>
      <c r="AH78" s="243">
        <v>0</v>
      </c>
      <c r="AI78" s="243">
        <v>0</v>
      </c>
      <c r="AJ78" s="243">
        <v>0</v>
      </c>
      <c r="AK78" s="243">
        <v>0</v>
      </c>
      <c r="AL78" s="243">
        <v>0</v>
      </c>
      <c r="AM78" s="243">
        <v>0</v>
      </c>
      <c r="AN78" s="243">
        <v>0</v>
      </c>
      <c r="AO78" s="243">
        <v>0</v>
      </c>
      <c r="AP78" s="528">
        <v>0</v>
      </c>
      <c r="AQ78" s="299">
        <v>0</v>
      </c>
      <c r="AR78" s="528">
        <v>0</v>
      </c>
      <c r="AS78" s="528">
        <v>0</v>
      </c>
      <c r="AT78" s="528">
        <v>0</v>
      </c>
      <c r="AU78" s="665">
        <v>0</v>
      </c>
      <c r="AV78" s="528">
        <v>0</v>
      </c>
    </row>
    <row r="79" spans="1:48" ht="20.100000000000001" customHeight="1" x14ac:dyDescent="0.2">
      <c r="A79" s="251">
        <v>1038</v>
      </c>
      <c r="B79" s="241" t="s">
        <v>8</v>
      </c>
      <c r="C79" s="38">
        <v>99199000</v>
      </c>
      <c r="D79" s="38">
        <v>96050000</v>
      </c>
      <c r="E79" s="528">
        <v>3.28</v>
      </c>
      <c r="F79" s="528">
        <v>6.13</v>
      </c>
      <c r="G79" s="528">
        <v>6.48</v>
      </c>
      <c r="H79" s="528">
        <v>232.23</v>
      </c>
      <c r="I79" s="528">
        <v>231.87</v>
      </c>
      <c r="J79" s="528">
        <v>0.16</v>
      </c>
      <c r="K79" s="243">
        <v>1948000</v>
      </c>
      <c r="L79" s="243">
        <v>2231000</v>
      </c>
      <c r="M79" s="528">
        <v>-12.68</v>
      </c>
      <c r="N79" s="243">
        <v>563000</v>
      </c>
      <c r="O79" s="243">
        <v>351000</v>
      </c>
      <c r="P79" s="528">
        <v>60.4</v>
      </c>
      <c r="Q79" s="243">
        <v>3295000</v>
      </c>
      <c r="R79" s="243">
        <v>4080000</v>
      </c>
      <c r="S79" s="528">
        <v>-19.239999999999998</v>
      </c>
      <c r="T79" s="243">
        <v>805000</v>
      </c>
      <c r="U79" s="299">
        <v>11</v>
      </c>
      <c r="V79" s="243">
        <v>73000</v>
      </c>
      <c r="W79" s="243">
        <v>829000</v>
      </c>
      <c r="X79" s="299">
        <v>10</v>
      </c>
      <c r="Y79" s="243">
        <v>83000</v>
      </c>
      <c r="Z79" s="528">
        <v>-12.05</v>
      </c>
      <c r="AA79" s="243">
        <v>2654000</v>
      </c>
      <c r="AB79" s="243">
        <v>3420000</v>
      </c>
      <c r="AC79" s="528">
        <v>-22.4</v>
      </c>
      <c r="AD79" s="243">
        <v>1299000</v>
      </c>
      <c r="AE79" s="243">
        <v>3726000</v>
      </c>
      <c r="AF79" s="243">
        <v>744000</v>
      </c>
      <c r="AG79" s="243">
        <v>4440000</v>
      </c>
      <c r="AH79" s="243">
        <v>9668000</v>
      </c>
      <c r="AI79" s="243">
        <v>4232000</v>
      </c>
      <c r="AJ79" s="243">
        <v>0</v>
      </c>
      <c r="AK79" s="243">
        <v>5435000</v>
      </c>
      <c r="AL79" s="243">
        <v>11237000</v>
      </c>
      <c r="AM79" s="243">
        <v>3297000</v>
      </c>
      <c r="AN79" s="243">
        <v>0</v>
      </c>
      <c r="AO79" s="243">
        <v>7941000</v>
      </c>
      <c r="AP79" s="528">
        <v>-13.96</v>
      </c>
      <c r="AQ79" s="299">
        <v>798</v>
      </c>
      <c r="AR79" s="528">
        <v>2.2999999999999998</v>
      </c>
      <c r="AS79" s="528">
        <v>0.6</v>
      </c>
      <c r="AT79" s="528">
        <v>22.63</v>
      </c>
      <c r="AU79" s="665">
        <v>27.13</v>
      </c>
      <c r="AV79" s="528">
        <v>-16.59</v>
      </c>
    </row>
    <row r="80" spans="1:48" ht="20.100000000000001" customHeight="1" x14ac:dyDescent="0.2">
      <c r="A80" s="251">
        <v>1234</v>
      </c>
      <c r="B80" s="241" t="s">
        <v>81</v>
      </c>
      <c r="C80" s="38">
        <v>63606000</v>
      </c>
      <c r="D80" s="38">
        <v>68181000</v>
      </c>
      <c r="E80" s="528">
        <v>-6.71</v>
      </c>
      <c r="F80" s="528">
        <v>3.21</v>
      </c>
      <c r="G80" s="528">
        <v>3.35</v>
      </c>
      <c r="H80" s="528">
        <v>183.67</v>
      </c>
      <c r="I80" s="528">
        <v>194.39</v>
      </c>
      <c r="J80" s="528">
        <v>-5.51</v>
      </c>
      <c r="K80" s="243">
        <v>1024000</v>
      </c>
      <c r="L80" s="243">
        <v>1144000</v>
      </c>
      <c r="M80" s="528">
        <v>-10.49</v>
      </c>
      <c r="N80" s="243">
        <v>0</v>
      </c>
      <c r="O80" s="243">
        <v>0</v>
      </c>
      <c r="P80" s="528">
        <v>0</v>
      </c>
      <c r="Q80" s="243">
        <v>3125000</v>
      </c>
      <c r="R80" s="243">
        <v>2106000</v>
      </c>
      <c r="S80" s="528">
        <v>48.39</v>
      </c>
      <c r="T80" s="243">
        <v>177000</v>
      </c>
      <c r="U80" s="299">
        <v>19</v>
      </c>
      <c r="V80" s="243">
        <v>9000</v>
      </c>
      <c r="W80" s="243">
        <v>86000</v>
      </c>
      <c r="X80" s="299">
        <v>17</v>
      </c>
      <c r="Y80" s="243">
        <v>5000</v>
      </c>
      <c r="Z80" s="528">
        <v>80</v>
      </c>
      <c r="AA80" s="243">
        <v>0</v>
      </c>
      <c r="AB80" s="243">
        <v>0</v>
      </c>
      <c r="AC80" s="528">
        <v>0</v>
      </c>
      <c r="AD80" s="243">
        <v>0</v>
      </c>
      <c r="AE80" s="243">
        <v>489000</v>
      </c>
      <c r="AF80" s="243">
        <v>1426000</v>
      </c>
      <c r="AG80" s="243">
        <v>6131000</v>
      </c>
      <c r="AH80" s="243">
        <v>0</v>
      </c>
      <c r="AI80" s="243">
        <v>0</v>
      </c>
      <c r="AJ80" s="243">
        <v>0</v>
      </c>
      <c r="AK80" s="243">
        <v>0</v>
      </c>
      <c r="AL80" s="243">
        <v>0</v>
      </c>
      <c r="AM80" s="243">
        <v>0</v>
      </c>
      <c r="AN80" s="243">
        <v>0</v>
      </c>
      <c r="AO80" s="243">
        <v>0</v>
      </c>
      <c r="AP80" s="528">
        <v>0</v>
      </c>
      <c r="AQ80" s="299">
        <v>0</v>
      </c>
      <c r="AR80" s="528">
        <v>0</v>
      </c>
      <c r="AS80" s="528">
        <v>0</v>
      </c>
      <c r="AT80" s="528">
        <v>0</v>
      </c>
      <c r="AU80" s="665">
        <v>0</v>
      </c>
      <c r="AV80" s="528">
        <v>0</v>
      </c>
    </row>
    <row r="81" spans="1:48" ht="20.100000000000001" customHeight="1" x14ac:dyDescent="0.2">
      <c r="A81" s="251">
        <v>1531</v>
      </c>
      <c r="B81" s="241" t="s">
        <v>94</v>
      </c>
      <c r="C81" s="38">
        <v>2622000</v>
      </c>
      <c r="D81" s="38">
        <v>2259000</v>
      </c>
      <c r="E81" s="528">
        <v>16.07</v>
      </c>
      <c r="F81" s="528">
        <v>4.3499999999999996</v>
      </c>
      <c r="G81" s="528">
        <v>3.79</v>
      </c>
      <c r="H81" s="528">
        <v>205.55</v>
      </c>
      <c r="I81" s="528">
        <v>173.66</v>
      </c>
      <c r="J81" s="528">
        <v>18.36</v>
      </c>
      <c r="K81" s="243">
        <v>302000</v>
      </c>
      <c r="L81" s="243">
        <v>460000</v>
      </c>
      <c r="M81" s="528">
        <v>-34.35</v>
      </c>
      <c r="N81" s="243">
        <v>0</v>
      </c>
      <c r="O81" s="243">
        <v>0</v>
      </c>
      <c r="P81" s="528">
        <v>0</v>
      </c>
      <c r="Q81" s="243">
        <v>14000</v>
      </c>
      <c r="R81" s="243">
        <v>28000</v>
      </c>
      <c r="S81" s="528">
        <v>-50</v>
      </c>
      <c r="T81" s="243">
        <v>0</v>
      </c>
      <c r="U81" s="299">
        <v>22</v>
      </c>
      <c r="V81" s="243">
        <v>0</v>
      </c>
      <c r="W81" s="243">
        <v>0</v>
      </c>
      <c r="X81" s="299">
        <v>23</v>
      </c>
      <c r="Y81" s="243">
        <v>0</v>
      </c>
      <c r="Z81" s="528">
        <v>0</v>
      </c>
      <c r="AA81" s="243">
        <v>0</v>
      </c>
      <c r="AB81" s="243">
        <v>0</v>
      </c>
      <c r="AC81" s="528">
        <v>0</v>
      </c>
      <c r="AD81" s="243">
        <v>0</v>
      </c>
      <c r="AE81" s="243">
        <v>0</v>
      </c>
      <c r="AF81" s="243">
        <v>0</v>
      </c>
      <c r="AG81" s="243">
        <v>0</v>
      </c>
      <c r="AH81" s="243">
        <v>0</v>
      </c>
      <c r="AI81" s="243">
        <v>0</v>
      </c>
      <c r="AJ81" s="243">
        <v>0</v>
      </c>
      <c r="AK81" s="243">
        <v>0</v>
      </c>
      <c r="AL81" s="243">
        <v>0</v>
      </c>
      <c r="AM81" s="243">
        <v>0</v>
      </c>
      <c r="AN81" s="243">
        <v>0</v>
      </c>
      <c r="AO81" s="243">
        <v>0</v>
      </c>
      <c r="AP81" s="528">
        <v>0</v>
      </c>
      <c r="AQ81" s="299">
        <v>0</v>
      </c>
      <c r="AR81" s="528">
        <v>0</v>
      </c>
      <c r="AS81" s="528">
        <v>0</v>
      </c>
      <c r="AT81" s="528">
        <v>0</v>
      </c>
      <c r="AU81" s="665">
        <v>0</v>
      </c>
      <c r="AV81" s="528">
        <v>0</v>
      </c>
    </row>
    <row r="82" spans="1:48" ht="20.100000000000001" customHeight="1" x14ac:dyDescent="0.2">
      <c r="A82" s="251">
        <v>1568</v>
      </c>
      <c r="B82" s="241" t="s">
        <v>484</v>
      </c>
      <c r="C82" s="38">
        <v>36775000</v>
      </c>
      <c r="D82" s="38">
        <v>35765000</v>
      </c>
      <c r="E82" s="528">
        <v>2.82</v>
      </c>
      <c r="F82" s="528">
        <v>6.1</v>
      </c>
      <c r="G82" s="528">
        <v>6.04</v>
      </c>
      <c r="H82" s="528">
        <v>205.86</v>
      </c>
      <c r="I82" s="528">
        <v>188.65</v>
      </c>
      <c r="J82" s="528">
        <v>9.1199999999999992</v>
      </c>
      <c r="K82" s="243">
        <v>283000</v>
      </c>
      <c r="L82" s="243">
        <v>271000</v>
      </c>
      <c r="M82" s="528">
        <v>4.43</v>
      </c>
      <c r="N82" s="243">
        <v>0</v>
      </c>
      <c r="O82" s="243">
        <v>0</v>
      </c>
      <c r="P82" s="528">
        <v>0</v>
      </c>
      <c r="Q82" s="243">
        <v>1104000</v>
      </c>
      <c r="R82" s="243">
        <v>332000</v>
      </c>
      <c r="S82" s="528">
        <v>232.53</v>
      </c>
      <c r="T82" s="243">
        <v>5000</v>
      </c>
      <c r="U82" s="299">
        <v>13</v>
      </c>
      <c r="V82" s="243">
        <v>0</v>
      </c>
      <c r="W82" s="243">
        <v>8000</v>
      </c>
      <c r="X82" s="299">
        <v>10</v>
      </c>
      <c r="Y82" s="243">
        <v>1000</v>
      </c>
      <c r="Z82" s="528">
        <v>-100</v>
      </c>
      <c r="AA82" s="243">
        <v>3369000</v>
      </c>
      <c r="AB82" s="243">
        <v>2702000</v>
      </c>
      <c r="AC82" s="528">
        <v>24.69</v>
      </c>
      <c r="AD82" s="243">
        <v>0</v>
      </c>
      <c r="AE82" s="243">
        <v>0</v>
      </c>
      <c r="AF82" s="243">
        <v>0</v>
      </c>
      <c r="AG82" s="243">
        <v>910000</v>
      </c>
      <c r="AH82" s="243">
        <v>6222000</v>
      </c>
      <c r="AI82" s="243">
        <v>0</v>
      </c>
      <c r="AJ82" s="243">
        <v>0</v>
      </c>
      <c r="AK82" s="243">
        <v>6222000</v>
      </c>
      <c r="AL82" s="243">
        <v>1865000</v>
      </c>
      <c r="AM82" s="243">
        <v>0</v>
      </c>
      <c r="AN82" s="243">
        <v>0</v>
      </c>
      <c r="AO82" s="243">
        <v>1865000</v>
      </c>
      <c r="AP82" s="528">
        <v>233.62</v>
      </c>
      <c r="AQ82" s="299">
        <v>-823</v>
      </c>
      <c r="AR82" s="528">
        <v>-5.3</v>
      </c>
      <c r="AS82" s="528">
        <v>1.03</v>
      </c>
      <c r="AT82" s="528">
        <v>34.83</v>
      </c>
      <c r="AU82" s="665">
        <v>9.84</v>
      </c>
      <c r="AV82" s="528">
        <v>253.96</v>
      </c>
    </row>
    <row r="83" spans="1:48" ht="20.100000000000001" customHeight="1" x14ac:dyDescent="0.2">
      <c r="A83" s="251">
        <v>1580</v>
      </c>
      <c r="B83" s="241" t="s">
        <v>9</v>
      </c>
      <c r="C83" s="38">
        <v>433415000</v>
      </c>
      <c r="D83" s="38">
        <v>419591000</v>
      </c>
      <c r="E83" s="528">
        <v>3.29</v>
      </c>
      <c r="F83" s="528">
        <v>3.72</v>
      </c>
      <c r="G83" s="528">
        <v>3.88</v>
      </c>
      <c r="H83" s="528">
        <v>207.57</v>
      </c>
      <c r="I83" s="528">
        <v>198.98</v>
      </c>
      <c r="J83" s="528">
        <v>4.32</v>
      </c>
      <c r="K83" s="243">
        <v>1980000</v>
      </c>
      <c r="L83" s="243">
        <v>1921000</v>
      </c>
      <c r="M83" s="528">
        <v>3.07</v>
      </c>
      <c r="N83" s="243">
        <v>3634000</v>
      </c>
      <c r="O83" s="243">
        <v>1142000</v>
      </c>
      <c r="P83" s="528">
        <v>218.21</v>
      </c>
      <c r="Q83" s="243">
        <v>39397000</v>
      </c>
      <c r="R83" s="243">
        <v>15210000</v>
      </c>
      <c r="S83" s="528">
        <v>159.02000000000001</v>
      </c>
      <c r="T83" s="243">
        <v>7659000</v>
      </c>
      <c r="U83" s="299">
        <v>18</v>
      </c>
      <c r="V83" s="243">
        <v>426000</v>
      </c>
      <c r="W83" s="243">
        <v>6577000</v>
      </c>
      <c r="X83" s="299">
        <v>17</v>
      </c>
      <c r="Y83" s="243">
        <v>387000</v>
      </c>
      <c r="Z83" s="528">
        <v>10.08</v>
      </c>
      <c r="AA83" s="243">
        <v>6004000</v>
      </c>
      <c r="AB83" s="243">
        <v>5756000</v>
      </c>
      <c r="AC83" s="528">
        <v>4.3099999999999996</v>
      </c>
      <c r="AD83" s="243">
        <v>0</v>
      </c>
      <c r="AE83" s="243">
        <v>60003000</v>
      </c>
      <c r="AF83" s="243">
        <v>2157000</v>
      </c>
      <c r="AG83" s="243">
        <v>2752000</v>
      </c>
      <c r="AH83" s="243">
        <v>12350000</v>
      </c>
      <c r="AI83" s="243">
        <v>0</v>
      </c>
      <c r="AJ83" s="243">
        <v>0</v>
      </c>
      <c r="AK83" s="243">
        <v>12350000</v>
      </c>
      <c r="AL83" s="243">
        <v>20078000</v>
      </c>
      <c r="AM83" s="243">
        <v>0</v>
      </c>
      <c r="AN83" s="243">
        <v>0</v>
      </c>
      <c r="AO83" s="243">
        <v>20078000</v>
      </c>
      <c r="AP83" s="528">
        <v>-38.49</v>
      </c>
      <c r="AQ83" s="299">
        <v>-1598</v>
      </c>
      <c r="AR83" s="528">
        <v>-0.9</v>
      </c>
      <c r="AS83" s="528">
        <v>0.11</v>
      </c>
      <c r="AT83" s="528">
        <v>5.91</v>
      </c>
      <c r="AU83" s="665">
        <v>9.52</v>
      </c>
      <c r="AV83" s="528">
        <v>-37.92</v>
      </c>
    </row>
    <row r="84" spans="1:48" ht="20.100000000000001" customHeight="1" x14ac:dyDescent="0.2">
      <c r="A84" s="251">
        <v>1578</v>
      </c>
      <c r="B84" s="241" t="s">
        <v>487</v>
      </c>
      <c r="C84" s="38">
        <v>11378000</v>
      </c>
      <c r="D84" s="38">
        <v>10153000</v>
      </c>
      <c r="E84" s="528">
        <v>12.07</v>
      </c>
      <c r="F84" s="528">
        <v>6.9</v>
      </c>
      <c r="G84" s="528">
        <v>6.43</v>
      </c>
      <c r="H84" s="528">
        <v>299.2</v>
      </c>
      <c r="I84" s="528">
        <v>275.60000000000002</v>
      </c>
      <c r="J84" s="528">
        <v>8.56</v>
      </c>
      <c r="K84" s="243">
        <v>312000</v>
      </c>
      <c r="L84" s="243">
        <v>205000</v>
      </c>
      <c r="M84" s="528">
        <v>52.2</v>
      </c>
      <c r="N84" s="243">
        <v>57000</v>
      </c>
      <c r="O84" s="243">
        <v>0</v>
      </c>
      <c r="P84" s="528">
        <v>100</v>
      </c>
      <c r="Q84" s="243">
        <v>0</v>
      </c>
      <c r="R84" s="243">
        <v>0</v>
      </c>
      <c r="S84" s="528">
        <v>0</v>
      </c>
      <c r="T84" s="243">
        <v>123000</v>
      </c>
      <c r="U84" s="299">
        <v>8</v>
      </c>
      <c r="V84" s="243">
        <v>15000</v>
      </c>
      <c r="W84" s="243">
        <v>78000</v>
      </c>
      <c r="X84" s="299">
        <v>8</v>
      </c>
      <c r="Y84" s="243">
        <v>10000</v>
      </c>
      <c r="Z84" s="528">
        <v>50</v>
      </c>
      <c r="AA84" s="243">
        <v>0</v>
      </c>
      <c r="AB84" s="243">
        <v>0</v>
      </c>
      <c r="AC84" s="528">
        <v>0</v>
      </c>
      <c r="AD84" s="243">
        <v>172000</v>
      </c>
      <c r="AE84" s="243">
        <v>180000</v>
      </c>
      <c r="AF84" s="243">
        <v>0</v>
      </c>
      <c r="AG84" s="243">
        <v>78000</v>
      </c>
      <c r="AH84" s="243">
        <v>341000</v>
      </c>
      <c r="AI84" s="243">
        <v>0</v>
      </c>
      <c r="AJ84" s="243">
        <v>0</v>
      </c>
      <c r="AK84" s="243">
        <v>341000</v>
      </c>
      <c r="AL84" s="243">
        <v>81000</v>
      </c>
      <c r="AM84" s="243">
        <v>0</v>
      </c>
      <c r="AN84" s="243">
        <v>0</v>
      </c>
      <c r="AO84" s="243">
        <v>81000</v>
      </c>
      <c r="AP84" s="528">
        <v>320.99</v>
      </c>
      <c r="AQ84" s="299">
        <v>183</v>
      </c>
      <c r="AR84" s="528">
        <v>6</v>
      </c>
      <c r="AS84" s="528">
        <v>0.21</v>
      </c>
      <c r="AT84" s="528">
        <v>8.9700000000000006</v>
      </c>
      <c r="AU84" s="665">
        <v>2.2000000000000002</v>
      </c>
      <c r="AV84" s="528">
        <v>307.73</v>
      </c>
    </row>
    <row r="85" spans="1:48" ht="20.100000000000001" customHeight="1" x14ac:dyDescent="0.2">
      <c r="A85" s="251">
        <v>1544</v>
      </c>
      <c r="B85" s="241" t="s">
        <v>85</v>
      </c>
      <c r="C85" s="38">
        <v>14022000</v>
      </c>
      <c r="D85" s="38">
        <v>14318000</v>
      </c>
      <c r="E85" s="528">
        <v>-2.0699999999999998</v>
      </c>
      <c r="F85" s="528">
        <v>4.63</v>
      </c>
      <c r="G85" s="528">
        <v>4.7</v>
      </c>
      <c r="H85" s="528">
        <v>265.08999999999997</v>
      </c>
      <c r="I85" s="528">
        <v>259.5</v>
      </c>
      <c r="J85" s="528">
        <v>2.15</v>
      </c>
      <c r="K85" s="243">
        <v>434000</v>
      </c>
      <c r="L85" s="243">
        <v>456000</v>
      </c>
      <c r="M85" s="528">
        <v>-4.82</v>
      </c>
      <c r="N85" s="243">
        <v>0</v>
      </c>
      <c r="O85" s="243">
        <v>0</v>
      </c>
      <c r="P85" s="528">
        <v>0</v>
      </c>
      <c r="Q85" s="243">
        <v>0</v>
      </c>
      <c r="R85" s="243">
        <v>0</v>
      </c>
      <c r="S85" s="528">
        <v>0</v>
      </c>
      <c r="T85" s="243">
        <v>68000</v>
      </c>
      <c r="U85" s="299">
        <v>14</v>
      </c>
      <c r="V85" s="243">
        <v>5000</v>
      </c>
      <c r="W85" s="243">
        <v>73000</v>
      </c>
      <c r="X85" s="299">
        <v>13</v>
      </c>
      <c r="Y85" s="243">
        <v>6000</v>
      </c>
      <c r="Z85" s="528">
        <v>-16.670000000000002</v>
      </c>
      <c r="AA85" s="243">
        <v>635000</v>
      </c>
      <c r="AB85" s="243">
        <v>608000</v>
      </c>
      <c r="AC85" s="528">
        <v>4.4400000000000004</v>
      </c>
      <c r="AD85" s="243">
        <v>0</v>
      </c>
      <c r="AE85" s="243">
        <v>0</v>
      </c>
      <c r="AF85" s="243">
        <v>55000</v>
      </c>
      <c r="AG85" s="243">
        <v>191000</v>
      </c>
      <c r="AH85" s="243">
        <v>0</v>
      </c>
      <c r="AI85" s="243">
        <v>0</v>
      </c>
      <c r="AJ85" s="243">
        <v>0</v>
      </c>
      <c r="AK85" s="243">
        <v>0</v>
      </c>
      <c r="AL85" s="243">
        <v>24000</v>
      </c>
      <c r="AM85" s="243">
        <v>0</v>
      </c>
      <c r="AN85" s="243">
        <v>0</v>
      </c>
      <c r="AO85" s="243">
        <v>24000</v>
      </c>
      <c r="AP85" s="528">
        <v>-100</v>
      </c>
      <c r="AQ85" s="299">
        <v>0</v>
      </c>
      <c r="AR85" s="528">
        <v>0</v>
      </c>
      <c r="AS85" s="528">
        <v>0</v>
      </c>
      <c r="AT85" s="528">
        <v>0</v>
      </c>
      <c r="AU85" s="665">
        <v>0.43</v>
      </c>
      <c r="AV85" s="528">
        <v>-100</v>
      </c>
    </row>
    <row r="86" spans="1:48" ht="20.100000000000001" customHeight="1" x14ac:dyDescent="0.2">
      <c r="A86" s="251">
        <v>1582</v>
      </c>
      <c r="B86" s="241" t="s">
        <v>103</v>
      </c>
      <c r="C86" s="38">
        <v>55723000</v>
      </c>
      <c r="D86" s="38">
        <v>58268000</v>
      </c>
      <c r="E86" s="528">
        <v>-4.37</v>
      </c>
      <c r="F86" s="528">
        <v>9.7799999999999994</v>
      </c>
      <c r="G86" s="528">
        <v>8.2200000000000006</v>
      </c>
      <c r="H86" s="528">
        <v>251.97</v>
      </c>
      <c r="I86" s="528">
        <v>233.47</v>
      </c>
      <c r="J86" s="528">
        <v>7.92</v>
      </c>
      <c r="K86" s="243">
        <v>1185000</v>
      </c>
      <c r="L86" s="243">
        <v>1132000</v>
      </c>
      <c r="M86" s="528">
        <v>4.68</v>
      </c>
      <c r="N86" s="243">
        <v>6000</v>
      </c>
      <c r="O86" s="243">
        <v>0</v>
      </c>
      <c r="P86" s="528">
        <v>100</v>
      </c>
      <c r="Q86" s="243">
        <v>46000</v>
      </c>
      <c r="R86" s="243">
        <v>0</v>
      </c>
      <c r="S86" s="528">
        <v>100</v>
      </c>
      <c r="T86" s="243">
        <v>1443000</v>
      </c>
      <c r="U86" s="299">
        <v>17</v>
      </c>
      <c r="V86" s="243">
        <v>85000</v>
      </c>
      <c r="W86" s="243">
        <v>748000</v>
      </c>
      <c r="X86" s="299">
        <v>12</v>
      </c>
      <c r="Y86" s="243">
        <v>62000</v>
      </c>
      <c r="Z86" s="528">
        <v>37.1</v>
      </c>
      <c r="AA86" s="243">
        <v>4820000</v>
      </c>
      <c r="AB86" s="243">
        <v>4564000</v>
      </c>
      <c r="AC86" s="528">
        <v>5.61</v>
      </c>
      <c r="AD86" s="243">
        <v>416000</v>
      </c>
      <c r="AE86" s="243">
        <v>66000</v>
      </c>
      <c r="AF86" s="243">
        <v>264000</v>
      </c>
      <c r="AG86" s="243">
        <v>1967000</v>
      </c>
      <c r="AH86" s="243">
        <v>2238000</v>
      </c>
      <c r="AI86" s="243">
        <v>0</v>
      </c>
      <c r="AJ86" s="243">
        <v>0</v>
      </c>
      <c r="AK86" s="243">
        <v>2238000</v>
      </c>
      <c r="AL86" s="243">
        <v>1441000</v>
      </c>
      <c r="AM86" s="243">
        <v>0</v>
      </c>
      <c r="AN86" s="243">
        <v>0</v>
      </c>
      <c r="AO86" s="243">
        <v>1441000</v>
      </c>
      <c r="AP86" s="528">
        <v>55.31</v>
      </c>
      <c r="AQ86" s="299">
        <v>-2542</v>
      </c>
      <c r="AR86" s="528">
        <v>-12.9</v>
      </c>
      <c r="AS86" s="528">
        <v>0.39</v>
      </c>
      <c r="AT86" s="528">
        <v>10.119999999999999</v>
      </c>
      <c r="AU86" s="665">
        <v>5.77</v>
      </c>
      <c r="AV86" s="528">
        <v>75.39</v>
      </c>
    </row>
    <row r="87" spans="1:48" ht="20.100000000000001" customHeight="1" x14ac:dyDescent="0.2">
      <c r="A87" s="251">
        <v>1579</v>
      </c>
      <c r="B87" s="241" t="s">
        <v>193</v>
      </c>
      <c r="C87" s="38">
        <v>15119000</v>
      </c>
      <c r="D87" s="38">
        <v>16980000</v>
      </c>
      <c r="E87" s="528">
        <v>-10.96</v>
      </c>
      <c r="F87" s="528">
        <v>9.11</v>
      </c>
      <c r="G87" s="528">
        <v>11.17</v>
      </c>
      <c r="H87" s="528">
        <v>300.12</v>
      </c>
      <c r="I87" s="528">
        <v>281.54000000000002</v>
      </c>
      <c r="J87" s="528">
        <v>6.6</v>
      </c>
      <c r="K87" s="243">
        <v>512000</v>
      </c>
      <c r="L87" s="243">
        <v>516000</v>
      </c>
      <c r="M87" s="528">
        <v>-0.78</v>
      </c>
      <c r="N87" s="243">
        <v>0</v>
      </c>
      <c r="O87" s="243">
        <v>0</v>
      </c>
      <c r="P87" s="528">
        <v>0</v>
      </c>
      <c r="Q87" s="243">
        <v>0</v>
      </c>
      <c r="R87" s="243">
        <v>0</v>
      </c>
      <c r="S87" s="528">
        <v>0</v>
      </c>
      <c r="T87" s="243">
        <v>0</v>
      </c>
      <c r="U87" s="299">
        <v>11</v>
      </c>
      <c r="V87" s="243">
        <v>0</v>
      </c>
      <c r="W87" s="243">
        <v>0</v>
      </c>
      <c r="X87" s="299">
        <v>8</v>
      </c>
      <c r="Y87" s="243">
        <v>0</v>
      </c>
      <c r="Z87" s="528">
        <v>0</v>
      </c>
      <c r="AA87" s="243">
        <v>0</v>
      </c>
      <c r="AB87" s="243">
        <v>0</v>
      </c>
      <c r="AC87" s="528">
        <v>0</v>
      </c>
      <c r="AD87" s="243">
        <v>213000</v>
      </c>
      <c r="AE87" s="243">
        <v>148000</v>
      </c>
      <c r="AF87" s="243">
        <v>0</v>
      </c>
      <c r="AG87" s="243">
        <v>322000</v>
      </c>
      <c r="AH87" s="243">
        <v>0</v>
      </c>
      <c r="AI87" s="243">
        <v>0</v>
      </c>
      <c r="AJ87" s="243">
        <v>0</v>
      </c>
      <c r="AK87" s="243">
        <v>0</v>
      </c>
      <c r="AL87" s="243">
        <v>0</v>
      </c>
      <c r="AM87" s="243">
        <v>0</v>
      </c>
      <c r="AN87" s="243">
        <v>0</v>
      </c>
      <c r="AO87" s="243">
        <v>0</v>
      </c>
      <c r="AP87" s="528">
        <v>0</v>
      </c>
      <c r="AQ87" s="299">
        <v>0</v>
      </c>
      <c r="AR87" s="528">
        <v>0</v>
      </c>
      <c r="AS87" s="528">
        <v>0</v>
      </c>
      <c r="AT87" s="528">
        <v>0</v>
      </c>
      <c r="AU87" s="665">
        <v>0</v>
      </c>
      <c r="AV87" s="528">
        <v>0</v>
      </c>
    </row>
    <row r="88" spans="1:48" ht="20.100000000000001" customHeight="1" x14ac:dyDescent="0.2">
      <c r="A88" s="251">
        <v>1597</v>
      </c>
      <c r="B88" s="241" t="s">
        <v>196</v>
      </c>
      <c r="C88" s="38">
        <v>126142000</v>
      </c>
      <c r="D88" s="38">
        <v>112569000</v>
      </c>
      <c r="E88" s="528">
        <v>12.06</v>
      </c>
      <c r="F88" s="528">
        <v>8.19</v>
      </c>
      <c r="G88" s="528">
        <v>8.1999999999999993</v>
      </c>
      <c r="H88" s="528">
        <v>236.76</v>
      </c>
      <c r="I88" s="528">
        <v>241.06</v>
      </c>
      <c r="J88" s="528">
        <v>-1.78</v>
      </c>
      <c r="K88" s="243">
        <v>1141000</v>
      </c>
      <c r="L88" s="243">
        <v>805000</v>
      </c>
      <c r="M88" s="528">
        <v>41.74</v>
      </c>
      <c r="N88" s="243">
        <v>0</v>
      </c>
      <c r="O88" s="243">
        <v>5000</v>
      </c>
      <c r="P88" s="528">
        <v>-100</v>
      </c>
      <c r="Q88" s="243">
        <v>920000</v>
      </c>
      <c r="R88" s="243">
        <v>384000</v>
      </c>
      <c r="S88" s="528">
        <v>139.58000000000001</v>
      </c>
      <c r="T88" s="243">
        <v>2204000</v>
      </c>
      <c r="U88" s="299">
        <v>10</v>
      </c>
      <c r="V88" s="243">
        <v>220000</v>
      </c>
      <c r="W88" s="243">
        <v>1415000</v>
      </c>
      <c r="X88" s="299">
        <v>10</v>
      </c>
      <c r="Y88" s="243">
        <v>142000</v>
      </c>
      <c r="Z88" s="528">
        <v>54.93</v>
      </c>
      <c r="AA88" s="243">
        <v>8464000</v>
      </c>
      <c r="AB88" s="243">
        <v>4363000</v>
      </c>
      <c r="AC88" s="528">
        <v>93.99</v>
      </c>
      <c r="AD88" s="243">
        <v>0</v>
      </c>
      <c r="AE88" s="243">
        <v>0</v>
      </c>
      <c r="AF88" s="243">
        <v>0</v>
      </c>
      <c r="AG88" s="243">
        <v>5340000</v>
      </c>
      <c r="AH88" s="243">
        <v>65061000</v>
      </c>
      <c r="AI88" s="243">
        <v>35727000</v>
      </c>
      <c r="AJ88" s="243">
        <v>0</v>
      </c>
      <c r="AK88" s="243">
        <v>29335000</v>
      </c>
      <c r="AL88" s="243">
        <v>58308000</v>
      </c>
      <c r="AM88" s="243">
        <v>31017000</v>
      </c>
      <c r="AN88" s="243">
        <v>0</v>
      </c>
      <c r="AO88" s="243">
        <v>27291000</v>
      </c>
      <c r="AP88" s="528">
        <v>11.58</v>
      </c>
      <c r="AQ88" s="299">
        <v>6720</v>
      </c>
      <c r="AR88" s="528">
        <v>17.7</v>
      </c>
      <c r="AS88" s="528">
        <v>4.2300000000000004</v>
      </c>
      <c r="AT88" s="528">
        <v>122.12</v>
      </c>
      <c r="AU88" s="665">
        <v>124.86</v>
      </c>
      <c r="AV88" s="528">
        <v>-2.19</v>
      </c>
    </row>
    <row r="89" spans="1:48" ht="20.100000000000001" customHeight="1" x14ac:dyDescent="0.2">
      <c r="A89" s="251">
        <v>1520</v>
      </c>
      <c r="B89" s="241" t="s">
        <v>2</v>
      </c>
      <c r="C89" s="38">
        <v>12315000</v>
      </c>
      <c r="D89" s="38">
        <v>12125000</v>
      </c>
      <c r="E89" s="528">
        <v>1.57</v>
      </c>
      <c r="F89" s="528">
        <v>5.46</v>
      </c>
      <c r="G89" s="528">
        <v>5.56</v>
      </c>
      <c r="H89" s="528">
        <v>301.13</v>
      </c>
      <c r="I89" s="528">
        <v>292.79000000000002</v>
      </c>
      <c r="J89" s="528">
        <v>2.85</v>
      </c>
      <c r="K89" s="243">
        <v>335000</v>
      </c>
      <c r="L89" s="243">
        <v>314000</v>
      </c>
      <c r="M89" s="528">
        <v>6.69</v>
      </c>
      <c r="N89" s="243">
        <v>0</v>
      </c>
      <c r="O89" s="243">
        <v>0</v>
      </c>
      <c r="P89" s="528">
        <v>0</v>
      </c>
      <c r="Q89" s="243">
        <v>0</v>
      </c>
      <c r="R89" s="243">
        <v>0</v>
      </c>
      <c r="S89" s="528">
        <v>0</v>
      </c>
      <c r="T89" s="243">
        <v>0</v>
      </c>
      <c r="U89" s="299">
        <v>14</v>
      </c>
      <c r="V89" s="243">
        <v>0</v>
      </c>
      <c r="W89" s="243">
        <v>0</v>
      </c>
      <c r="X89" s="299">
        <v>12</v>
      </c>
      <c r="Y89" s="243">
        <v>0</v>
      </c>
      <c r="Z89" s="528">
        <v>0</v>
      </c>
      <c r="AA89" s="243">
        <v>620000</v>
      </c>
      <c r="AB89" s="243">
        <v>620000</v>
      </c>
      <c r="AC89" s="528">
        <v>0</v>
      </c>
      <c r="AD89" s="243">
        <v>194000</v>
      </c>
      <c r="AE89" s="243">
        <v>164000</v>
      </c>
      <c r="AF89" s="243">
        <v>0</v>
      </c>
      <c r="AG89" s="243">
        <v>15000</v>
      </c>
      <c r="AH89" s="243">
        <v>0</v>
      </c>
      <c r="AI89" s="243">
        <v>0</v>
      </c>
      <c r="AJ89" s="243">
        <v>0</v>
      </c>
      <c r="AK89" s="243">
        <v>0</v>
      </c>
      <c r="AL89" s="243">
        <v>28000</v>
      </c>
      <c r="AM89" s="243">
        <v>0</v>
      </c>
      <c r="AN89" s="243">
        <v>0</v>
      </c>
      <c r="AO89" s="243">
        <v>28000</v>
      </c>
      <c r="AP89" s="528">
        <v>-100</v>
      </c>
      <c r="AQ89" s="299">
        <v>0</v>
      </c>
      <c r="AR89" s="528">
        <v>0</v>
      </c>
      <c r="AS89" s="528">
        <v>0</v>
      </c>
      <c r="AT89" s="528">
        <v>0</v>
      </c>
      <c r="AU89" s="665">
        <v>0.68</v>
      </c>
      <c r="AV89" s="528">
        <v>-100</v>
      </c>
    </row>
    <row r="90" spans="1:48" ht="20.100000000000001" customHeight="1" x14ac:dyDescent="0.2">
      <c r="A90" s="251">
        <v>1291</v>
      </c>
      <c r="B90" s="241" t="s">
        <v>104</v>
      </c>
      <c r="C90" s="38">
        <v>39586000</v>
      </c>
      <c r="D90" s="38">
        <v>36967000</v>
      </c>
      <c r="E90" s="528">
        <v>7.08</v>
      </c>
      <c r="F90" s="528">
        <v>6.63</v>
      </c>
      <c r="G90" s="528">
        <v>6.43</v>
      </c>
      <c r="H90" s="528">
        <v>351.05</v>
      </c>
      <c r="I90" s="528">
        <v>321.83</v>
      </c>
      <c r="J90" s="528">
        <v>9.08</v>
      </c>
      <c r="K90" s="243">
        <v>990000</v>
      </c>
      <c r="L90" s="243">
        <v>1229000</v>
      </c>
      <c r="M90" s="528">
        <v>-19.45</v>
      </c>
      <c r="N90" s="243">
        <v>10000</v>
      </c>
      <c r="O90" s="243">
        <v>19000</v>
      </c>
      <c r="P90" s="528">
        <v>-47.37</v>
      </c>
      <c r="Q90" s="243">
        <v>2789000</v>
      </c>
      <c r="R90" s="243">
        <v>3047000</v>
      </c>
      <c r="S90" s="528">
        <v>-8.4700000000000006</v>
      </c>
      <c r="T90" s="243">
        <v>35000</v>
      </c>
      <c r="U90" s="299">
        <v>17</v>
      </c>
      <c r="V90" s="243">
        <v>2000</v>
      </c>
      <c r="W90" s="243">
        <v>21000</v>
      </c>
      <c r="X90" s="299">
        <v>15</v>
      </c>
      <c r="Y90" s="243">
        <v>1000</v>
      </c>
      <c r="Z90" s="528">
        <v>100</v>
      </c>
      <c r="AA90" s="243">
        <v>4623000</v>
      </c>
      <c r="AB90" s="243">
        <v>4257000</v>
      </c>
      <c r="AC90" s="528">
        <v>8.6</v>
      </c>
      <c r="AD90" s="243">
        <v>0</v>
      </c>
      <c r="AE90" s="243">
        <v>0</v>
      </c>
      <c r="AF90" s="243">
        <v>93000</v>
      </c>
      <c r="AG90" s="243">
        <v>1075000</v>
      </c>
      <c r="AH90" s="243">
        <v>2053000</v>
      </c>
      <c r="AI90" s="243">
        <v>0</v>
      </c>
      <c r="AJ90" s="243">
        <v>0</v>
      </c>
      <c r="AK90" s="243">
        <v>2053000</v>
      </c>
      <c r="AL90" s="243">
        <v>498000</v>
      </c>
      <c r="AM90" s="243">
        <v>0</v>
      </c>
      <c r="AN90" s="243">
        <v>0</v>
      </c>
      <c r="AO90" s="243">
        <v>498000</v>
      </c>
      <c r="AP90" s="528">
        <v>312.25</v>
      </c>
      <c r="AQ90" s="299">
        <v>-232</v>
      </c>
      <c r="AR90" s="528">
        <v>-2.4</v>
      </c>
      <c r="AS90" s="528">
        <v>0.34</v>
      </c>
      <c r="AT90" s="528">
        <v>18.21</v>
      </c>
      <c r="AU90" s="665">
        <v>4.34</v>
      </c>
      <c r="AV90" s="528">
        <v>319.58999999999997</v>
      </c>
    </row>
    <row r="91" spans="1:48" ht="20.100000000000001" customHeight="1" x14ac:dyDescent="0.2">
      <c r="A91" s="251">
        <v>1293</v>
      </c>
      <c r="B91" s="241" t="s">
        <v>82</v>
      </c>
      <c r="C91" s="38">
        <v>31285000</v>
      </c>
      <c r="D91" s="38">
        <v>31347000</v>
      </c>
      <c r="E91" s="528">
        <v>-0.2</v>
      </c>
      <c r="F91" s="528">
        <v>7.99</v>
      </c>
      <c r="G91" s="528">
        <v>8.2100000000000009</v>
      </c>
      <c r="H91" s="528">
        <v>272.17</v>
      </c>
      <c r="I91" s="528">
        <v>267.27</v>
      </c>
      <c r="J91" s="528">
        <v>1.83</v>
      </c>
      <c r="K91" s="243">
        <v>566000</v>
      </c>
      <c r="L91" s="243">
        <v>555000</v>
      </c>
      <c r="M91" s="528">
        <v>1.98</v>
      </c>
      <c r="N91" s="243">
        <v>0</v>
      </c>
      <c r="O91" s="243">
        <v>0</v>
      </c>
      <c r="P91" s="528">
        <v>0</v>
      </c>
      <c r="Q91" s="243">
        <v>695000</v>
      </c>
      <c r="R91" s="243">
        <v>670000</v>
      </c>
      <c r="S91" s="528">
        <v>3.73</v>
      </c>
      <c r="T91" s="243">
        <v>21000</v>
      </c>
      <c r="U91" s="299">
        <v>11</v>
      </c>
      <c r="V91" s="243">
        <v>2000</v>
      </c>
      <c r="W91" s="243">
        <v>20000</v>
      </c>
      <c r="X91" s="299">
        <v>10</v>
      </c>
      <c r="Y91" s="243">
        <v>2000</v>
      </c>
      <c r="Z91" s="528">
        <v>0</v>
      </c>
      <c r="AA91" s="243">
        <v>1833000</v>
      </c>
      <c r="AB91" s="243">
        <v>1765000</v>
      </c>
      <c r="AC91" s="528">
        <v>3.85</v>
      </c>
      <c r="AD91" s="243">
        <v>546000</v>
      </c>
      <c r="AE91" s="243">
        <v>0</v>
      </c>
      <c r="AF91" s="243">
        <v>135000</v>
      </c>
      <c r="AG91" s="243">
        <v>33000</v>
      </c>
      <c r="AH91" s="243">
        <v>0</v>
      </c>
      <c r="AI91" s="243">
        <v>0</v>
      </c>
      <c r="AJ91" s="243">
        <v>0</v>
      </c>
      <c r="AK91" s="243">
        <v>0</v>
      </c>
      <c r="AL91" s="243">
        <v>0</v>
      </c>
      <c r="AM91" s="243">
        <v>0</v>
      </c>
      <c r="AN91" s="243">
        <v>0</v>
      </c>
      <c r="AO91" s="243">
        <v>0</v>
      </c>
      <c r="AP91" s="528">
        <v>0</v>
      </c>
      <c r="AQ91" s="299">
        <v>0</v>
      </c>
      <c r="AR91" s="528">
        <v>0</v>
      </c>
      <c r="AS91" s="528">
        <v>0</v>
      </c>
      <c r="AT91" s="528">
        <v>0</v>
      </c>
      <c r="AU91" s="665">
        <v>0</v>
      </c>
      <c r="AV91" s="528">
        <v>0</v>
      </c>
    </row>
    <row r="92" spans="1:48" ht="9.9499999999999993" customHeight="1" thickBot="1" x14ac:dyDescent="0.25">
      <c r="A92" s="343"/>
      <c r="B92" s="343"/>
      <c r="C92" s="345"/>
      <c r="D92" s="337"/>
      <c r="E92" s="532"/>
      <c r="F92" s="532"/>
      <c r="G92" s="532"/>
      <c r="H92" s="691"/>
      <c r="I92" s="691"/>
      <c r="J92" s="532"/>
      <c r="K92" s="248"/>
      <c r="L92" s="248"/>
      <c r="M92" s="532"/>
      <c r="N92" s="532"/>
      <c r="O92" s="532"/>
      <c r="P92" s="532"/>
      <c r="Q92" s="532"/>
      <c r="R92" s="532"/>
      <c r="S92" s="532"/>
      <c r="T92" s="248"/>
      <c r="U92" s="272"/>
      <c r="V92" s="248"/>
      <c r="W92" s="248"/>
      <c r="X92" s="272"/>
      <c r="Y92" s="248"/>
      <c r="Z92" s="532"/>
      <c r="AA92" s="248"/>
      <c r="AB92" s="248"/>
      <c r="AC92" s="532"/>
      <c r="AD92" s="532"/>
      <c r="AE92" s="532"/>
      <c r="AF92" s="532"/>
      <c r="AG92" s="532"/>
      <c r="AH92" s="256"/>
      <c r="AI92" s="256"/>
      <c r="AJ92" s="256"/>
      <c r="AK92" s="256"/>
      <c r="AL92" s="256"/>
      <c r="AM92" s="256"/>
      <c r="AN92" s="256"/>
      <c r="AO92" s="256"/>
      <c r="AP92" s="532"/>
      <c r="AQ92" s="272"/>
      <c r="AR92" s="532"/>
      <c r="AS92" s="532"/>
      <c r="AT92" s="562"/>
      <c r="AU92" s="562"/>
      <c r="AV92" s="532"/>
    </row>
    <row r="93" spans="1:48" ht="20.100000000000001" customHeight="1" thickBot="1" x14ac:dyDescent="0.25">
      <c r="A93" s="1149" t="s">
        <v>234</v>
      </c>
      <c r="B93" s="1150"/>
      <c r="C93" s="305">
        <v>4961915000</v>
      </c>
      <c r="D93" s="305">
        <v>4725521000</v>
      </c>
      <c r="E93" s="563">
        <v>5</v>
      </c>
      <c r="F93" s="563">
        <v>5.1100000000000003</v>
      </c>
      <c r="G93" s="563">
        <v>5.0999999999999996</v>
      </c>
      <c r="H93" s="563">
        <v>242.66</v>
      </c>
      <c r="I93" s="563">
        <v>232.65</v>
      </c>
      <c r="J93" s="563">
        <v>4.3</v>
      </c>
      <c r="K93" s="305">
        <v>41558000</v>
      </c>
      <c r="L93" s="305">
        <v>41935000</v>
      </c>
      <c r="M93" s="694">
        <v>-0.9</v>
      </c>
      <c r="N93" s="305">
        <v>6889000</v>
      </c>
      <c r="O93" s="305">
        <v>2287000</v>
      </c>
      <c r="P93" s="694">
        <v>201.22</v>
      </c>
      <c r="Q93" s="305">
        <v>162437000</v>
      </c>
      <c r="R93" s="305">
        <v>124354000</v>
      </c>
      <c r="S93" s="694">
        <v>30.62</v>
      </c>
      <c r="T93" s="305">
        <v>41335000</v>
      </c>
      <c r="U93" s="303">
        <v>705</v>
      </c>
      <c r="V93" s="279">
        <v>109352</v>
      </c>
      <c r="W93" s="305">
        <v>36088000</v>
      </c>
      <c r="X93" s="303">
        <v>660</v>
      </c>
      <c r="Y93" s="279">
        <v>97535</v>
      </c>
      <c r="Z93" s="563">
        <v>12.12</v>
      </c>
      <c r="AA93" s="305">
        <v>82065000</v>
      </c>
      <c r="AB93" s="305">
        <v>78255000</v>
      </c>
      <c r="AC93" s="694">
        <v>4.87</v>
      </c>
      <c r="AD93" s="305">
        <v>27764000</v>
      </c>
      <c r="AE93" s="305">
        <v>94871000</v>
      </c>
      <c r="AF93" s="305">
        <v>9727000</v>
      </c>
      <c r="AG93" s="305">
        <v>48295000</v>
      </c>
      <c r="AH93" s="305">
        <v>460789000</v>
      </c>
      <c r="AI93" s="305">
        <v>157466000</v>
      </c>
      <c r="AJ93" s="305">
        <v>0</v>
      </c>
      <c r="AK93" s="305">
        <v>303322000</v>
      </c>
      <c r="AL93" s="305">
        <v>455430000</v>
      </c>
      <c r="AM93" s="305">
        <v>150012000</v>
      </c>
      <c r="AN93" s="305">
        <v>0</v>
      </c>
      <c r="AO93" s="305">
        <v>305418000</v>
      </c>
      <c r="AP93" s="563">
        <v>1.18</v>
      </c>
      <c r="AQ93" s="303">
        <v>19762</v>
      </c>
      <c r="AR93" s="563">
        <v>1.36</v>
      </c>
      <c r="AS93" s="563">
        <v>0.54</v>
      </c>
      <c r="AT93" s="563">
        <v>26.21</v>
      </c>
      <c r="AU93" s="563">
        <v>25.49</v>
      </c>
      <c r="AV93" s="563">
        <v>2.82</v>
      </c>
    </row>
    <row r="94" spans="1:48" ht="20.100000000000001" customHeight="1" thickTop="1" thickBot="1" x14ac:dyDescent="0.25">
      <c r="A94" s="1223"/>
      <c r="B94" s="1191"/>
      <c r="C94" s="1191"/>
      <c r="D94" s="1191"/>
      <c r="E94" s="1191"/>
      <c r="F94" s="1191"/>
      <c r="G94" s="1191"/>
      <c r="H94" s="1191"/>
      <c r="I94" s="1191"/>
      <c r="J94" s="1191"/>
      <c r="K94" s="1191"/>
      <c r="L94" s="1191"/>
      <c r="M94" s="1191"/>
      <c r="N94" s="1191"/>
      <c r="O94" s="1191"/>
      <c r="P94" s="1191"/>
      <c r="Q94" s="1191"/>
      <c r="R94" s="1191"/>
      <c r="S94" s="1191"/>
      <c r="T94" s="1191"/>
      <c r="U94" s="1191"/>
      <c r="V94" s="1191"/>
      <c r="W94" s="1191"/>
      <c r="X94" s="1191"/>
      <c r="Y94" s="1191"/>
      <c r="Z94" s="1191"/>
      <c r="AA94" s="1191"/>
      <c r="AB94" s="1191"/>
      <c r="AC94" s="1191"/>
      <c r="AD94" s="1191"/>
      <c r="AE94" s="1191"/>
      <c r="AF94" s="1191"/>
      <c r="AG94" s="1191"/>
      <c r="AH94" s="1191"/>
      <c r="AI94" s="1191"/>
      <c r="AJ94" s="1191"/>
      <c r="AK94" s="1191"/>
      <c r="AL94" s="1191"/>
      <c r="AM94" s="1191"/>
      <c r="AN94" s="1191"/>
      <c r="AO94" s="1191"/>
      <c r="AP94" s="1191"/>
      <c r="AQ94" s="1191"/>
      <c r="AR94" s="1191"/>
      <c r="AS94" s="1191"/>
      <c r="AT94" s="1191"/>
      <c r="AU94" s="1191"/>
      <c r="AV94" s="1192"/>
    </row>
    <row r="95" spans="1:48" ht="20.100000000000001" customHeight="1" thickBot="1" x14ac:dyDescent="0.25">
      <c r="A95" s="1149" t="s">
        <v>235</v>
      </c>
      <c r="B95" s="1150"/>
      <c r="C95" s="305">
        <v>14960310000</v>
      </c>
      <c r="D95" s="305">
        <v>14350245000</v>
      </c>
      <c r="E95" s="563">
        <v>4.25</v>
      </c>
      <c r="F95" s="563">
        <v>6.63</v>
      </c>
      <c r="G95" s="563">
        <v>6.54</v>
      </c>
      <c r="H95" s="563">
        <v>308</v>
      </c>
      <c r="I95" s="563">
        <v>296.38</v>
      </c>
      <c r="J95" s="563">
        <v>3.92</v>
      </c>
      <c r="K95" s="305">
        <v>72733000</v>
      </c>
      <c r="L95" s="305">
        <v>77645000</v>
      </c>
      <c r="M95" s="694">
        <v>-6.33</v>
      </c>
      <c r="N95" s="305">
        <v>38116000</v>
      </c>
      <c r="O95" s="305">
        <v>15658000</v>
      </c>
      <c r="P95" s="694">
        <v>143.43</v>
      </c>
      <c r="Q95" s="305">
        <v>224712000</v>
      </c>
      <c r="R95" s="305">
        <v>183589000</v>
      </c>
      <c r="S95" s="694">
        <v>22.4</v>
      </c>
      <c r="T95" s="305">
        <v>92966000</v>
      </c>
      <c r="U95" s="303">
        <v>849</v>
      </c>
      <c r="V95" s="279">
        <v>178096</v>
      </c>
      <c r="W95" s="305">
        <v>88407000</v>
      </c>
      <c r="X95" s="303">
        <v>805</v>
      </c>
      <c r="Y95" s="279">
        <v>171664</v>
      </c>
      <c r="Z95" s="563">
        <v>3.75</v>
      </c>
      <c r="AA95" s="305">
        <v>140589000</v>
      </c>
      <c r="AB95" s="305">
        <v>134835000</v>
      </c>
      <c r="AC95" s="694">
        <v>4.2699999999999996</v>
      </c>
      <c r="AD95" s="305">
        <v>70765000</v>
      </c>
      <c r="AE95" s="305">
        <v>132126000</v>
      </c>
      <c r="AF95" s="305">
        <v>56615000</v>
      </c>
      <c r="AG95" s="305">
        <v>192415000</v>
      </c>
      <c r="AH95" s="305">
        <v>3716858000</v>
      </c>
      <c r="AI95" s="305">
        <v>2521525000</v>
      </c>
      <c r="AJ95" s="305">
        <v>4000</v>
      </c>
      <c r="AK95" s="305">
        <v>1195330000</v>
      </c>
      <c r="AL95" s="305">
        <v>3663390000</v>
      </c>
      <c r="AM95" s="305">
        <v>2539194000</v>
      </c>
      <c r="AN95" s="305">
        <v>10000</v>
      </c>
      <c r="AO95" s="305">
        <v>1124188000</v>
      </c>
      <c r="AP95" s="563">
        <v>1.46</v>
      </c>
      <c r="AQ95" s="303">
        <v>42258</v>
      </c>
      <c r="AR95" s="563">
        <v>1.1200000000000001</v>
      </c>
      <c r="AS95" s="563">
        <v>1.74</v>
      </c>
      <c r="AT95" s="563">
        <v>81.540000000000006</v>
      </c>
      <c r="AU95" s="563">
        <v>79.77</v>
      </c>
      <c r="AV95" s="563">
        <v>2.2200000000000002</v>
      </c>
    </row>
    <row r="96" spans="1:48" ht="20.100000000000001" customHeight="1" thickTop="1" thickBot="1" x14ac:dyDescent="0.25">
      <c r="A96" s="1265"/>
      <c r="B96" s="1266"/>
      <c r="C96" s="1266"/>
      <c r="D96" s="1266"/>
      <c r="E96" s="1266"/>
      <c r="F96" s="1266"/>
      <c r="G96" s="1266"/>
      <c r="H96" s="1266"/>
      <c r="I96" s="1266"/>
      <c r="J96" s="1266"/>
      <c r="K96" s="1266"/>
      <c r="L96" s="1266"/>
      <c r="M96" s="1266"/>
      <c r="N96" s="1266"/>
      <c r="O96" s="1266"/>
      <c r="P96" s="1266"/>
      <c r="Q96" s="1266"/>
      <c r="R96" s="1266"/>
      <c r="S96" s="1266"/>
      <c r="T96" s="1266"/>
      <c r="U96" s="1266"/>
      <c r="V96" s="1266"/>
      <c r="W96" s="1266"/>
      <c r="X96" s="1266"/>
      <c r="Y96" s="1266"/>
      <c r="Z96" s="1266"/>
      <c r="AA96" s="1256"/>
      <c r="AB96" s="1257"/>
      <c r="AC96" s="1257"/>
      <c r="AD96" s="1257"/>
      <c r="AE96" s="1257"/>
      <c r="AF96" s="1257"/>
      <c r="AG96" s="1257"/>
      <c r="AH96" s="1257"/>
      <c r="AI96" s="1257"/>
      <c r="AJ96" s="1257"/>
      <c r="AK96" s="1257"/>
      <c r="AL96" s="1257"/>
      <c r="AM96" s="1257"/>
      <c r="AN96" s="1257"/>
      <c r="AO96" s="1257"/>
      <c r="AP96" s="1258"/>
      <c r="AQ96" s="1257"/>
      <c r="AR96" s="1257"/>
      <c r="AS96" s="1257"/>
      <c r="AT96" s="1257"/>
      <c r="AU96" s="1257"/>
      <c r="AV96" s="1258"/>
    </row>
    <row r="97" spans="1:48" ht="20.100000000000001" customHeight="1" thickTop="1" x14ac:dyDescent="0.2">
      <c r="A97" s="1267"/>
      <c r="B97" s="1144"/>
      <c r="C97" s="1144"/>
      <c r="D97" s="1144"/>
      <c r="E97" s="1144"/>
      <c r="F97" s="1144"/>
      <c r="G97" s="1144"/>
      <c r="H97" s="1144"/>
      <c r="I97" s="1144"/>
      <c r="J97" s="1144"/>
      <c r="K97" s="1144"/>
      <c r="L97" s="1144"/>
      <c r="M97" s="1144"/>
      <c r="N97" s="1144"/>
      <c r="O97" s="1144"/>
      <c r="P97" s="1144"/>
      <c r="Q97" s="1144"/>
      <c r="R97" s="1144"/>
      <c r="S97" s="1144"/>
      <c r="T97" s="441"/>
      <c r="U97" s="441"/>
      <c r="V97" s="441"/>
      <c r="W97" s="441"/>
      <c r="X97" s="441"/>
      <c r="Y97" s="441"/>
      <c r="Z97" s="441"/>
      <c r="AA97" s="431"/>
      <c r="AB97" s="432"/>
      <c r="AC97" s="690"/>
      <c r="AD97" s="690"/>
      <c r="AE97" s="690"/>
      <c r="AF97" s="690"/>
      <c r="AG97" s="690"/>
      <c r="AH97" s="432"/>
      <c r="AI97" s="432"/>
      <c r="AJ97" s="432"/>
      <c r="AK97" s="432"/>
      <c r="AL97" s="432"/>
      <c r="AM97" s="432"/>
      <c r="AN97" s="432"/>
      <c r="AO97" s="432"/>
      <c r="AP97" s="695"/>
      <c r="AQ97" s="432"/>
      <c r="AR97" s="690"/>
      <c r="AS97" s="690"/>
      <c r="AT97" s="690"/>
      <c r="AU97" s="690"/>
      <c r="AV97" s="695"/>
    </row>
    <row r="98" spans="1:48" ht="20.100000000000001" customHeight="1" x14ac:dyDescent="0.2">
      <c r="A98" s="1178" t="s">
        <v>223</v>
      </c>
      <c r="B98" s="1142"/>
      <c r="C98" s="1142"/>
      <c r="D98" s="1142"/>
      <c r="E98" s="1142"/>
      <c r="F98" s="1142"/>
      <c r="G98" s="1142"/>
      <c r="H98" s="1142"/>
      <c r="I98" s="1142"/>
      <c r="J98" s="1142"/>
      <c r="K98" s="1142"/>
      <c r="L98" s="1142"/>
      <c r="M98" s="1142"/>
      <c r="N98" s="1142"/>
      <c r="O98" s="1142"/>
      <c r="P98" s="1142"/>
      <c r="Q98" s="1142"/>
      <c r="R98" s="1142"/>
      <c r="S98" s="1142"/>
      <c r="T98" s="441"/>
      <c r="U98" s="441"/>
      <c r="V98" s="441"/>
      <c r="W98" s="441"/>
      <c r="X98" s="441"/>
      <c r="Y98" s="441"/>
      <c r="Z98" s="441"/>
      <c r="AA98" s="1219"/>
      <c r="AB98" s="1220"/>
      <c r="AC98" s="1220"/>
      <c r="AD98" s="1220"/>
      <c r="AE98" s="1220"/>
      <c r="AF98" s="1220"/>
      <c r="AG98" s="1220"/>
      <c r="AH98" s="1220"/>
      <c r="AI98" s="1220"/>
      <c r="AJ98" s="1220"/>
      <c r="AK98" s="1220"/>
      <c r="AL98" s="1220"/>
      <c r="AM98" s="1220"/>
      <c r="AN98" s="1220"/>
      <c r="AO98" s="1220"/>
      <c r="AP98" s="1250"/>
      <c r="AQ98" s="1220"/>
      <c r="AR98" s="1220"/>
      <c r="AS98" s="1220"/>
      <c r="AT98" s="1220"/>
      <c r="AU98" s="1220"/>
      <c r="AV98" s="1250"/>
    </row>
    <row r="99" spans="1:48" ht="35.25" customHeight="1" x14ac:dyDescent="0.2">
      <c r="A99" s="258" t="s">
        <v>107</v>
      </c>
      <c r="B99" s="1097" t="s">
        <v>631</v>
      </c>
      <c r="C99" s="1262"/>
      <c r="D99" s="1262"/>
      <c r="E99" s="1262"/>
      <c r="F99" s="1262"/>
      <c r="G99" s="1262"/>
      <c r="H99" s="1262"/>
      <c r="I99" s="1262"/>
      <c r="J99" s="1262"/>
      <c r="K99" s="1262"/>
      <c r="L99" s="1262"/>
      <c r="M99" s="1262"/>
      <c r="N99" s="1262"/>
      <c r="O99" s="1262"/>
      <c r="P99" s="1262"/>
      <c r="Q99" s="1262"/>
      <c r="R99" s="1262"/>
      <c r="S99" s="1262"/>
      <c r="T99" s="738"/>
      <c r="U99" s="738"/>
      <c r="V99" s="738"/>
      <c r="W99" s="738"/>
      <c r="X99" s="738"/>
      <c r="Y99" s="738"/>
      <c r="Z99" s="738"/>
      <c r="AA99" s="431"/>
      <c r="AB99" s="432"/>
      <c r="AC99" s="690"/>
      <c r="AD99" s="690"/>
      <c r="AE99" s="690"/>
      <c r="AF99" s="690"/>
      <c r="AG99" s="690"/>
      <c r="AH99" s="432"/>
      <c r="AI99" s="432"/>
      <c r="AJ99" s="432"/>
      <c r="AK99" s="432"/>
      <c r="AL99" s="432"/>
      <c r="AM99" s="432"/>
      <c r="AN99" s="432"/>
      <c r="AO99" s="432"/>
      <c r="AP99" s="695"/>
      <c r="AQ99" s="432"/>
      <c r="AR99" s="690"/>
      <c r="AS99" s="690"/>
      <c r="AT99" s="690"/>
      <c r="AU99" s="690"/>
      <c r="AV99" s="695"/>
    </row>
    <row r="100" spans="1:48" ht="20.100000000000001" customHeight="1" x14ac:dyDescent="0.2">
      <c r="A100" s="258" t="s">
        <v>108</v>
      </c>
      <c r="B100" s="1097" t="s">
        <v>470</v>
      </c>
      <c r="C100" s="1262"/>
      <c r="D100" s="1262"/>
      <c r="E100" s="1262"/>
      <c r="F100" s="1262"/>
      <c r="G100" s="1262"/>
      <c r="H100" s="1262"/>
      <c r="I100" s="1262"/>
      <c r="J100" s="1262"/>
      <c r="K100" s="1262"/>
      <c r="L100" s="1262"/>
      <c r="M100" s="1262"/>
      <c r="N100" s="1262"/>
      <c r="O100" s="1262"/>
      <c r="P100" s="1262"/>
      <c r="Q100" s="1262"/>
      <c r="R100" s="1262"/>
      <c r="S100" s="1262"/>
      <c r="T100" s="738"/>
      <c r="U100" s="738"/>
      <c r="V100" s="738"/>
      <c r="W100" s="738"/>
      <c r="X100" s="738"/>
      <c r="Y100" s="738"/>
      <c r="Z100" s="738"/>
      <c r="AA100" s="431"/>
      <c r="AB100" s="432"/>
      <c r="AC100" s="690"/>
      <c r="AD100" s="690"/>
      <c r="AE100" s="690"/>
      <c r="AF100" s="690"/>
      <c r="AG100" s="690"/>
      <c r="AH100" s="432"/>
      <c r="AI100" s="432"/>
      <c r="AJ100" s="432"/>
      <c r="AK100" s="432"/>
      <c r="AL100" s="432"/>
      <c r="AM100" s="432"/>
      <c r="AN100" s="432"/>
      <c r="AO100" s="432"/>
      <c r="AP100" s="695"/>
      <c r="AQ100" s="432"/>
      <c r="AR100" s="690"/>
      <c r="AS100" s="690"/>
      <c r="AT100" s="690"/>
      <c r="AU100" s="690"/>
      <c r="AV100" s="695"/>
    </row>
    <row r="101" spans="1:48" ht="20.100000000000001" customHeight="1" x14ac:dyDescent="0.2">
      <c r="A101" s="258" t="s">
        <v>109</v>
      </c>
      <c r="B101" s="1097" t="s">
        <v>527</v>
      </c>
      <c r="C101" s="1262"/>
      <c r="D101" s="1262"/>
      <c r="E101" s="1262"/>
      <c r="F101" s="1262"/>
      <c r="G101" s="1262"/>
      <c r="H101" s="1262"/>
      <c r="I101" s="1262"/>
      <c r="J101" s="1262"/>
      <c r="K101" s="1262"/>
      <c r="L101" s="1262"/>
      <c r="M101" s="1262"/>
      <c r="N101" s="1262"/>
      <c r="O101" s="1262"/>
      <c r="P101" s="1262"/>
      <c r="Q101" s="1262"/>
      <c r="R101" s="1262"/>
      <c r="S101" s="1262"/>
      <c r="T101" s="441"/>
      <c r="U101" s="441"/>
      <c r="V101" s="441"/>
      <c r="W101" s="441"/>
      <c r="X101" s="441"/>
      <c r="Y101" s="441"/>
      <c r="Z101" s="441"/>
      <c r="AA101" s="431"/>
      <c r="AB101" s="432"/>
      <c r="AC101" s="690"/>
      <c r="AD101" s="690"/>
      <c r="AE101" s="690"/>
      <c r="AF101" s="690"/>
      <c r="AG101" s="690"/>
      <c r="AH101" s="432"/>
      <c r="AI101" s="432"/>
      <c r="AJ101" s="432"/>
      <c r="AK101" s="432"/>
      <c r="AL101" s="432"/>
      <c r="AM101" s="432"/>
      <c r="AN101" s="432"/>
      <c r="AO101" s="432"/>
      <c r="AP101" s="695"/>
      <c r="AQ101" s="432"/>
      <c r="AR101" s="690"/>
      <c r="AS101" s="690"/>
      <c r="AT101" s="690"/>
      <c r="AU101" s="690"/>
      <c r="AV101" s="695"/>
    </row>
    <row r="102" spans="1:48" ht="20.100000000000001" customHeight="1" x14ac:dyDescent="0.2">
      <c r="A102" s="258" t="s">
        <v>11</v>
      </c>
      <c r="B102" s="1097" t="s">
        <v>503</v>
      </c>
      <c r="C102" s="1262"/>
      <c r="D102" s="1262"/>
      <c r="E102" s="1262"/>
      <c r="F102" s="1262"/>
      <c r="G102" s="1262"/>
      <c r="H102" s="1262"/>
      <c r="I102" s="1262"/>
      <c r="J102" s="1262"/>
      <c r="K102" s="1262"/>
      <c r="L102" s="1262"/>
      <c r="M102" s="1262"/>
      <c r="N102" s="1262"/>
      <c r="O102" s="1262"/>
      <c r="P102" s="1262"/>
      <c r="Q102" s="1262"/>
      <c r="R102" s="1262"/>
      <c r="S102" s="1262"/>
      <c r="T102" s="441"/>
      <c r="U102" s="441"/>
      <c r="V102" s="441"/>
      <c r="W102" s="441"/>
      <c r="X102" s="441"/>
      <c r="Y102" s="441"/>
      <c r="Z102" s="441"/>
      <c r="AA102" s="431"/>
      <c r="AB102" s="432"/>
      <c r="AC102" s="690"/>
      <c r="AD102" s="690"/>
      <c r="AE102" s="690"/>
      <c r="AF102" s="690"/>
      <c r="AG102" s="690"/>
      <c r="AH102" s="432"/>
      <c r="AI102" s="432"/>
      <c r="AJ102" s="432"/>
      <c r="AK102" s="432"/>
      <c r="AL102" s="432"/>
      <c r="AM102" s="432"/>
      <c r="AN102" s="432"/>
      <c r="AO102" s="432"/>
      <c r="AP102" s="695"/>
      <c r="AQ102" s="432"/>
      <c r="AR102" s="690"/>
      <c r="AS102" s="690"/>
      <c r="AT102" s="690"/>
      <c r="AU102" s="690"/>
      <c r="AV102" s="695"/>
    </row>
    <row r="103" spans="1:48" ht="20.100000000000001" customHeight="1" x14ac:dyDescent="0.2">
      <c r="A103" s="258" t="s">
        <v>111</v>
      </c>
      <c r="B103" s="1097" t="s">
        <v>499</v>
      </c>
      <c r="C103" s="1262"/>
      <c r="D103" s="1262"/>
      <c r="E103" s="1262"/>
      <c r="F103" s="1262"/>
      <c r="G103" s="1262"/>
      <c r="H103" s="1262"/>
      <c r="I103" s="1262"/>
      <c r="J103" s="1262"/>
      <c r="K103" s="1262"/>
      <c r="L103" s="1262"/>
      <c r="M103" s="1262"/>
      <c r="N103" s="1262"/>
      <c r="O103" s="1262"/>
      <c r="P103" s="1262"/>
      <c r="Q103" s="1262"/>
      <c r="R103" s="1262"/>
      <c r="S103" s="1262"/>
      <c r="T103" s="441"/>
      <c r="U103" s="441"/>
      <c r="V103" s="441"/>
      <c r="W103" s="441"/>
      <c r="X103" s="441"/>
      <c r="Y103" s="441"/>
      <c r="Z103" s="441"/>
      <c r="AA103" s="431"/>
      <c r="AB103" s="432"/>
      <c r="AC103" s="690"/>
      <c r="AD103" s="690"/>
      <c r="AE103" s="690"/>
      <c r="AF103" s="690"/>
      <c r="AG103" s="690"/>
      <c r="AH103" s="432"/>
      <c r="AI103" s="432"/>
      <c r="AJ103" s="432"/>
      <c r="AK103" s="432"/>
      <c r="AL103" s="432"/>
      <c r="AM103" s="432"/>
      <c r="AN103" s="432"/>
      <c r="AO103" s="432"/>
      <c r="AP103" s="695"/>
      <c r="AQ103" s="432"/>
      <c r="AR103" s="690"/>
      <c r="AS103" s="690"/>
      <c r="AT103" s="690"/>
      <c r="AU103" s="690"/>
      <c r="AV103" s="695"/>
    </row>
    <row r="104" spans="1:48" ht="20.100000000000001" customHeight="1" x14ac:dyDescent="0.2">
      <c r="A104" s="1178"/>
      <c r="B104" s="1142"/>
      <c r="C104" s="1142"/>
      <c r="D104" s="1142"/>
      <c r="E104" s="1142"/>
      <c r="F104" s="1142"/>
      <c r="G104" s="1142"/>
      <c r="H104" s="1142"/>
      <c r="I104" s="1142"/>
      <c r="J104" s="1142"/>
      <c r="K104" s="1142"/>
      <c r="L104" s="1142"/>
      <c r="M104" s="1142"/>
      <c r="N104" s="1142"/>
      <c r="O104" s="1142"/>
      <c r="P104" s="1142"/>
      <c r="Q104" s="1142"/>
      <c r="R104" s="1142"/>
      <c r="S104" s="1142"/>
      <c r="T104" s="443"/>
      <c r="U104" s="443"/>
      <c r="V104" s="443"/>
      <c r="W104" s="443"/>
      <c r="X104" s="443"/>
      <c r="Y104" s="443"/>
      <c r="Z104" s="443"/>
      <c r="AA104" s="431"/>
      <c r="AB104" s="432"/>
      <c r="AC104" s="690"/>
      <c r="AD104" s="690"/>
      <c r="AE104" s="690"/>
      <c r="AF104" s="690"/>
      <c r="AG104" s="690"/>
      <c r="AH104" s="432"/>
      <c r="AI104" s="432"/>
      <c r="AJ104" s="432"/>
      <c r="AK104" s="432"/>
      <c r="AL104" s="432"/>
      <c r="AM104" s="432"/>
      <c r="AN104" s="432"/>
      <c r="AO104" s="432"/>
      <c r="AP104" s="695"/>
      <c r="AQ104" s="432"/>
      <c r="AR104" s="690"/>
      <c r="AS104" s="690"/>
      <c r="AT104" s="690"/>
      <c r="AU104" s="690"/>
      <c r="AV104" s="695"/>
    </row>
    <row r="105" spans="1:48" ht="20.100000000000001" customHeight="1" x14ac:dyDescent="0.2">
      <c r="A105" s="1097" t="s">
        <v>421</v>
      </c>
      <c r="B105" s="1142"/>
      <c r="C105" s="1142"/>
      <c r="D105" s="1142"/>
      <c r="E105" s="1142"/>
      <c r="F105" s="1142"/>
      <c r="G105" s="1142"/>
      <c r="H105" s="1142"/>
      <c r="I105" s="1142"/>
      <c r="J105" s="1142"/>
      <c r="K105" s="1142"/>
      <c r="L105" s="1142"/>
      <c r="M105" s="1142"/>
      <c r="N105" s="1142"/>
      <c r="O105" s="1142"/>
      <c r="P105" s="1142"/>
      <c r="Q105" s="1142"/>
      <c r="R105" s="1142"/>
      <c r="S105" s="1142"/>
      <c r="T105" s="441"/>
      <c r="U105" s="441"/>
      <c r="V105" s="441"/>
      <c r="W105" s="441"/>
      <c r="X105" s="441"/>
      <c r="Y105" s="441"/>
      <c r="Z105" s="441"/>
      <c r="AA105" s="1219"/>
      <c r="AB105" s="1220"/>
      <c r="AC105" s="1220"/>
      <c r="AD105" s="1220"/>
      <c r="AE105" s="1220"/>
      <c r="AF105" s="1220"/>
      <c r="AG105" s="1220"/>
      <c r="AH105" s="1220"/>
      <c r="AI105" s="1220"/>
      <c r="AJ105" s="1220"/>
      <c r="AK105" s="1220"/>
      <c r="AL105" s="1220"/>
      <c r="AM105" s="1220"/>
      <c r="AN105" s="1220"/>
      <c r="AO105" s="1220"/>
      <c r="AP105" s="1250"/>
      <c r="AQ105" s="1220"/>
      <c r="AR105" s="1220"/>
      <c r="AS105" s="1220"/>
      <c r="AT105" s="1220"/>
      <c r="AU105" s="1220"/>
      <c r="AV105" s="1250"/>
    </row>
    <row r="106" spans="1:48" ht="20.100000000000001" customHeight="1" x14ac:dyDescent="0.2">
      <c r="A106" s="1097" t="s">
        <v>436</v>
      </c>
      <c r="B106" s="1142"/>
      <c r="C106" s="1142"/>
      <c r="D106" s="1142"/>
      <c r="E106" s="1142"/>
      <c r="F106" s="1142"/>
      <c r="G106" s="1142"/>
      <c r="H106" s="1142"/>
      <c r="I106" s="1142"/>
      <c r="J106" s="1142"/>
      <c r="K106" s="1142"/>
      <c r="L106" s="1142"/>
      <c r="M106" s="1142"/>
      <c r="N106" s="1142"/>
      <c r="O106" s="1142"/>
      <c r="P106" s="1142"/>
      <c r="Q106" s="1142"/>
      <c r="R106" s="1142"/>
      <c r="S106" s="1142"/>
      <c r="T106" s="441"/>
      <c r="U106" s="441"/>
      <c r="V106" s="441"/>
      <c r="W106" s="441"/>
      <c r="X106" s="441"/>
      <c r="Y106" s="441"/>
      <c r="Z106" s="441"/>
      <c r="AA106" s="1219"/>
      <c r="AB106" s="1220"/>
      <c r="AC106" s="1220"/>
      <c r="AD106" s="1220"/>
      <c r="AE106" s="1220"/>
      <c r="AF106" s="1220"/>
      <c r="AG106" s="1220"/>
      <c r="AH106" s="1220"/>
      <c r="AI106" s="1220"/>
      <c r="AJ106" s="1220"/>
      <c r="AK106" s="1220"/>
      <c r="AL106" s="1220"/>
      <c r="AM106" s="1220"/>
      <c r="AN106" s="1220"/>
      <c r="AO106" s="1220"/>
      <c r="AP106" s="1250"/>
      <c r="AQ106" s="1220"/>
      <c r="AR106" s="1220"/>
      <c r="AS106" s="1220"/>
      <c r="AT106" s="1220"/>
      <c r="AU106" s="1220"/>
      <c r="AV106" s="1250"/>
    </row>
    <row r="107" spans="1:48" ht="20.100000000000001" customHeight="1" x14ac:dyDescent="0.2">
      <c r="A107" s="1097" t="s">
        <v>432</v>
      </c>
      <c r="B107" s="1142"/>
      <c r="C107" s="1142"/>
      <c r="D107" s="1142"/>
      <c r="E107" s="1142"/>
      <c r="F107" s="1142"/>
      <c r="G107" s="1142"/>
      <c r="H107" s="1142"/>
      <c r="I107" s="1142"/>
      <c r="J107" s="1142"/>
      <c r="K107" s="1142"/>
      <c r="L107" s="1142"/>
      <c r="M107" s="1142"/>
      <c r="N107" s="1142"/>
      <c r="O107" s="1142"/>
      <c r="P107" s="1142"/>
      <c r="Q107" s="1142"/>
      <c r="R107" s="1142"/>
      <c r="S107" s="1142"/>
      <c r="T107" s="258"/>
      <c r="U107" s="258"/>
      <c r="V107" s="258"/>
      <c r="W107" s="258"/>
      <c r="X107" s="258"/>
      <c r="Y107" s="258"/>
      <c r="Z107" s="258"/>
      <c r="AA107" s="1219"/>
      <c r="AB107" s="1220"/>
      <c r="AC107" s="1220"/>
      <c r="AD107" s="1220"/>
      <c r="AE107" s="1220"/>
      <c r="AF107" s="1220"/>
      <c r="AG107" s="1220"/>
      <c r="AH107" s="1220"/>
      <c r="AI107" s="1220"/>
      <c r="AJ107" s="1220"/>
      <c r="AK107" s="1220"/>
      <c r="AL107" s="1220"/>
      <c r="AM107" s="1220"/>
      <c r="AN107" s="1220"/>
      <c r="AO107" s="1220"/>
      <c r="AP107" s="1250"/>
      <c r="AQ107" s="1220"/>
      <c r="AR107" s="1220"/>
      <c r="AS107" s="1220"/>
      <c r="AT107" s="1220"/>
      <c r="AU107" s="1220"/>
      <c r="AV107" s="1250"/>
    </row>
    <row r="108" spans="1:48" ht="20.100000000000001" customHeight="1" x14ac:dyDescent="0.2">
      <c r="A108" s="1097" t="s">
        <v>430</v>
      </c>
      <c r="B108" s="1142"/>
      <c r="C108" s="1142"/>
      <c r="D108" s="1142"/>
      <c r="E108" s="1142"/>
      <c r="F108" s="1142"/>
      <c r="G108" s="1142"/>
      <c r="H108" s="1142"/>
      <c r="I108" s="1142"/>
      <c r="J108" s="1142"/>
      <c r="K108" s="1142"/>
      <c r="L108" s="1142"/>
      <c r="M108" s="1142"/>
      <c r="N108" s="1142"/>
      <c r="O108" s="1142"/>
      <c r="P108" s="1142"/>
      <c r="Q108" s="1142"/>
      <c r="R108" s="1142"/>
      <c r="S108" s="1142"/>
      <c r="T108" s="258"/>
      <c r="U108" s="258"/>
      <c r="V108" s="258"/>
      <c r="W108" s="258"/>
      <c r="X108" s="258"/>
      <c r="Y108" s="258"/>
      <c r="Z108" s="258"/>
      <c r="AA108" s="1219"/>
      <c r="AB108" s="1220"/>
      <c r="AC108" s="1220"/>
      <c r="AD108" s="1220"/>
      <c r="AE108" s="1220"/>
      <c r="AF108" s="1220"/>
      <c r="AG108" s="1220"/>
      <c r="AH108" s="1220"/>
      <c r="AI108" s="1220"/>
      <c r="AJ108" s="1220"/>
      <c r="AK108" s="1220"/>
      <c r="AL108" s="1220"/>
      <c r="AM108" s="1220"/>
      <c r="AN108" s="1220"/>
      <c r="AO108" s="1220"/>
      <c r="AP108" s="1250"/>
      <c r="AQ108" s="1220"/>
      <c r="AR108" s="1220"/>
      <c r="AS108" s="1220"/>
      <c r="AT108" s="1220"/>
      <c r="AU108" s="1220"/>
      <c r="AV108" s="1250"/>
    </row>
    <row r="109" spans="1:48" ht="20.100000000000001" customHeight="1" x14ac:dyDescent="0.2">
      <c r="A109" s="1097" t="s">
        <v>435</v>
      </c>
      <c r="B109" s="1142"/>
      <c r="C109" s="1142"/>
      <c r="D109" s="1142"/>
      <c r="E109" s="1142"/>
      <c r="F109" s="1142"/>
      <c r="G109" s="1142"/>
      <c r="H109" s="1142"/>
      <c r="I109" s="1142"/>
      <c r="J109" s="1142"/>
      <c r="K109" s="1142"/>
      <c r="L109" s="1142"/>
      <c r="M109" s="1142"/>
      <c r="N109" s="1142"/>
      <c r="O109" s="1142"/>
      <c r="P109" s="1142"/>
      <c r="Q109" s="1142"/>
      <c r="R109" s="1142"/>
      <c r="S109" s="1142"/>
      <c r="T109" s="441"/>
      <c r="U109" s="441"/>
      <c r="V109" s="441"/>
      <c r="W109" s="441"/>
      <c r="X109" s="441"/>
      <c r="Y109" s="441"/>
      <c r="Z109" s="441"/>
      <c r="AA109" s="1219"/>
      <c r="AB109" s="1220"/>
      <c r="AC109" s="1220"/>
      <c r="AD109" s="1220"/>
      <c r="AE109" s="1220"/>
      <c r="AF109" s="1220"/>
      <c r="AG109" s="1220"/>
      <c r="AH109" s="1220"/>
      <c r="AI109" s="1220"/>
      <c r="AJ109" s="1220"/>
      <c r="AK109" s="1220"/>
      <c r="AL109" s="1220"/>
      <c r="AM109" s="1220"/>
      <c r="AN109" s="1220"/>
      <c r="AO109" s="1220"/>
      <c r="AP109" s="1250"/>
      <c r="AQ109" s="1220"/>
      <c r="AR109" s="1220"/>
      <c r="AS109" s="1220"/>
      <c r="AT109" s="1220"/>
      <c r="AU109" s="1220"/>
      <c r="AV109" s="1250"/>
    </row>
    <row r="110" spans="1:48" ht="20.100000000000001" customHeight="1" x14ac:dyDescent="0.2">
      <c r="A110" s="1118"/>
      <c r="B110" s="1142"/>
      <c r="C110" s="1142"/>
      <c r="D110" s="1142"/>
      <c r="E110" s="1142"/>
      <c r="F110" s="1142"/>
      <c r="G110" s="1142"/>
      <c r="H110" s="1142"/>
      <c r="I110" s="1142"/>
      <c r="J110" s="1142"/>
      <c r="K110" s="1142"/>
      <c r="L110" s="1142"/>
      <c r="M110" s="1142"/>
      <c r="N110" s="1142"/>
      <c r="O110" s="1142"/>
      <c r="P110" s="1142"/>
      <c r="Q110" s="1142"/>
      <c r="R110" s="1142"/>
      <c r="S110" s="1142"/>
      <c r="T110" s="441"/>
      <c r="U110" s="441"/>
      <c r="V110" s="441"/>
      <c r="W110" s="441"/>
      <c r="X110" s="441"/>
      <c r="Y110" s="441"/>
      <c r="Z110" s="441"/>
      <c r="AA110" s="1219"/>
      <c r="AB110" s="1220"/>
      <c r="AC110" s="1220"/>
      <c r="AD110" s="1220"/>
      <c r="AE110" s="1220"/>
      <c r="AF110" s="1220"/>
      <c r="AG110" s="1220"/>
      <c r="AH110" s="1220"/>
      <c r="AI110" s="1220"/>
      <c r="AJ110" s="1220"/>
      <c r="AK110" s="1220"/>
      <c r="AL110" s="1220"/>
      <c r="AM110" s="1220"/>
      <c r="AN110" s="1220"/>
      <c r="AO110" s="1220"/>
      <c r="AP110" s="1250"/>
      <c r="AQ110" s="1220"/>
      <c r="AR110" s="1220"/>
      <c r="AS110" s="1220"/>
      <c r="AT110" s="1220"/>
      <c r="AU110" s="1220"/>
      <c r="AV110" s="1250"/>
    </row>
    <row r="111" spans="1:48" ht="20.100000000000001" customHeight="1" x14ac:dyDescent="0.2">
      <c r="A111" s="1119" t="s">
        <v>793</v>
      </c>
      <c r="B111" s="1142"/>
      <c r="C111" s="1142"/>
      <c r="D111" s="1142"/>
      <c r="E111" s="1142"/>
      <c r="F111" s="1142"/>
      <c r="G111" s="1142"/>
      <c r="H111" s="1142"/>
      <c r="I111" s="1142"/>
      <c r="J111" s="1142"/>
      <c r="K111" s="1142"/>
      <c r="L111" s="1142"/>
      <c r="M111" s="1142"/>
      <c r="N111" s="1142"/>
      <c r="O111" s="1142"/>
      <c r="P111" s="1142"/>
      <c r="Q111" s="1142"/>
      <c r="R111" s="1142"/>
      <c r="S111" s="1142"/>
      <c r="T111" s="736"/>
      <c r="U111" s="736"/>
      <c r="V111" s="736"/>
      <c r="W111" s="736"/>
      <c r="X111" s="736"/>
      <c r="Y111" s="736"/>
      <c r="Z111" s="736"/>
      <c r="AA111" s="1219"/>
      <c r="AB111" s="1220"/>
      <c r="AC111" s="1220"/>
      <c r="AD111" s="1220"/>
      <c r="AE111" s="1220"/>
      <c r="AF111" s="1220"/>
      <c r="AG111" s="1220"/>
      <c r="AH111" s="1220"/>
      <c r="AI111" s="1220"/>
      <c r="AJ111" s="1220"/>
      <c r="AK111" s="1220"/>
      <c r="AL111" s="1220"/>
      <c r="AM111" s="1220"/>
      <c r="AN111" s="1220"/>
      <c r="AO111" s="1220"/>
      <c r="AP111" s="1250"/>
      <c r="AQ111" s="1220"/>
      <c r="AR111" s="1220"/>
      <c r="AS111" s="1220"/>
      <c r="AT111" s="1220"/>
      <c r="AU111" s="1220"/>
      <c r="AV111" s="1250"/>
    </row>
    <row r="112" spans="1:48" ht="20.100000000000001" customHeight="1" x14ac:dyDescent="0.2">
      <c r="A112" s="1119" t="s">
        <v>813</v>
      </c>
      <c r="B112" s="1142"/>
      <c r="C112" s="1142"/>
      <c r="D112" s="1142"/>
      <c r="E112" s="1142"/>
      <c r="F112" s="1142"/>
      <c r="G112" s="1142"/>
      <c r="H112" s="1142"/>
      <c r="I112" s="1142"/>
      <c r="J112" s="1142"/>
      <c r="K112" s="1142"/>
      <c r="L112" s="1142"/>
      <c r="M112" s="1142"/>
      <c r="N112" s="1142"/>
      <c r="O112" s="1142"/>
      <c r="P112" s="1142"/>
      <c r="Q112" s="1142"/>
      <c r="R112" s="1142"/>
      <c r="S112" s="1142"/>
      <c r="T112" s="736"/>
      <c r="U112" s="736"/>
      <c r="V112" s="736"/>
      <c r="W112" s="736"/>
      <c r="X112" s="736"/>
      <c r="Y112" s="736"/>
      <c r="Z112" s="736"/>
      <c r="AA112" s="1219"/>
      <c r="AB112" s="1220"/>
      <c r="AC112" s="1220"/>
      <c r="AD112" s="1220"/>
      <c r="AE112" s="1220"/>
      <c r="AF112" s="1220"/>
      <c r="AG112" s="1220"/>
      <c r="AH112" s="1220"/>
      <c r="AI112" s="1220"/>
      <c r="AJ112" s="1220"/>
      <c r="AK112" s="1220"/>
      <c r="AL112" s="1220"/>
      <c r="AM112" s="1220"/>
      <c r="AN112" s="1220"/>
      <c r="AO112" s="1220"/>
      <c r="AP112" s="1250"/>
      <c r="AQ112" s="1220"/>
      <c r="AR112" s="1220"/>
      <c r="AS112" s="1220"/>
      <c r="AT112" s="1220"/>
      <c r="AU112" s="1220"/>
      <c r="AV112" s="1250"/>
    </row>
    <row r="113" spans="1:48" ht="20.100000000000001" customHeight="1" x14ac:dyDescent="0.2">
      <c r="A113" s="1119" t="s">
        <v>754</v>
      </c>
      <c r="B113" s="1142"/>
      <c r="C113" s="1142"/>
      <c r="D113" s="1142"/>
      <c r="E113" s="1142"/>
      <c r="F113" s="1142"/>
      <c r="G113" s="1142"/>
      <c r="H113" s="1142"/>
      <c r="I113" s="1142"/>
      <c r="J113" s="1142"/>
      <c r="K113" s="1142"/>
      <c r="L113" s="1142"/>
      <c r="M113" s="1142"/>
      <c r="N113" s="1142"/>
      <c r="O113" s="1142"/>
      <c r="P113" s="1142"/>
      <c r="Q113" s="1142"/>
      <c r="R113" s="1142"/>
      <c r="S113" s="1142"/>
      <c r="T113" s="736"/>
      <c r="U113" s="736"/>
      <c r="V113" s="736"/>
      <c r="W113" s="736"/>
      <c r="X113" s="736"/>
      <c r="Y113" s="736"/>
      <c r="Z113" s="736"/>
      <c r="AA113" s="1219"/>
      <c r="AB113" s="1220"/>
      <c r="AC113" s="1220"/>
      <c r="AD113" s="1220"/>
      <c r="AE113" s="1220"/>
      <c r="AF113" s="1220"/>
      <c r="AG113" s="1220"/>
      <c r="AH113" s="1220"/>
      <c r="AI113" s="1220"/>
      <c r="AJ113" s="1220"/>
      <c r="AK113" s="1220"/>
      <c r="AL113" s="1220"/>
      <c r="AM113" s="1220"/>
      <c r="AN113" s="1220"/>
      <c r="AO113" s="1220"/>
      <c r="AP113" s="1250"/>
      <c r="AQ113" s="1220"/>
      <c r="AR113" s="1220"/>
      <c r="AS113" s="1220"/>
      <c r="AT113" s="1220"/>
      <c r="AU113" s="1220"/>
      <c r="AV113" s="1250"/>
    </row>
    <row r="114" spans="1:48" ht="20.100000000000001" customHeight="1" x14ac:dyDescent="0.2">
      <c r="A114" s="1119" t="s">
        <v>796</v>
      </c>
      <c r="B114" s="1142"/>
      <c r="C114" s="1142"/>
      <c r="D114" s="1142"/>
      <c r="E114" s="1142"/>
      <c r="F114" s="1142"/>
      <c r="G114" s="1142"/>
      <c r="H114" s="1142"/>
      <c r="I114" s="1142"/>
      <c r="J114" s="1142"/>
      <c r="K114" s="1142"/>
      <c r="L114" s="1142"/>
      <c r="M114" s="1142"/>
      <c r="N114" s="1142"/>
      <c r="O114" s="1142"/>
      <c r="P114" s="1142"/>
      <c r="Q114" s="1142"/>
      <c r="R114" s="1142"/>
      <c r="S114" s="1142"/>
      <c r="T114" s="736"/>
      <c r="U114" s="736"/>
      <c r="V114" s="736"/>
      <c r="W114" s="736"/>
      <c r="X114" s="736"/>
      <c r="Y114" s="736"/>
      <c r="Z114" s="736"/>
      <c r="AA114" s="1219"/>
      <c r="AB114" s="1220"/>
      <c r="AC114" s="1220"/>
      <c r="AD114" s="1220"/>
      <c r="AE114" s="1220"/>
      <c r="AF114" s="1220"/>
      <c r="AG114" s="1220"/>
      <c r="AH114" s="1220"/>
      <c r="AI114" s="1220"/>
      <c r="AJ114" s="1220"/>
      <c r="AK114" s="1220"/>
      <c r="AL114" s="1220"/>
      <c r="AM114" s="1220"/>
      <c r="AN114" s="1220"/>
      <c r="AO114" s="1220"/>
      <c r="AP114" s="1250"/>
      <c r="AQ114" s="1220"/>
      <c r="AR114" s="1220"/>
      <c r="AS114" s="1220"/>
      <c r="AT114" s="1220"/>
      <c r="AU114" s="1220"/>
      <c r="AV114" s="1250"/>
    </row>
  </sheetData>
  <customSheetViews>
    <customSheetView guid="{2C053166-E54E-491C-900E-F86E4DB329BF}" scale="70" showPageBreaks="1" printArea="1" view="pageBreakPreview">
      <pane xSplit="2" ySplit="9" topLeftCell="C119" activePane="bottomRight" state="frozen"/>
      <selection pane="bottomRight" activeCell="C139" sqref="C139"/>
      <colBreaks count="1" manualBreakCount="1">
        <brk id="20" max="176" man="1"/>
      </colBreaks>
      <pageMargins left="0.75" right="0.75" top="1" bottom="1" header="0.5" footer="0.5"/>
      <printOptions gridLines="1"/>
      <pageSetup paperSize="8" scale="60" fitToHeight="0" orientation="landscape" r:id="rId1"/>
      <headerFooter alignWithMargins="0">
        <oddFooter>&amp;A&amp;RPage &amp;P</oddFooter>
      </headerFooter>
    </customSheetView>
  </customSheetViews>
  <mergeCells count="87">
    <mergeCell ref="A111:S111"/>
    <mergeCell ref="A112:S112"/>
    <mergeCell ref="A113:S113"/>
    <mergeCell ref="A114:S114"/>
    <mergeCell ref="A110:S110"/>
    <mergeCell ref="A105:S105"/>
    <mergeCell ref="A106:S106"/>
    <mergeCell ref="A107:S107"/>
    <mergeCell ref="A108:S108"/>
    <mergeCell ref="A109:S109"/>
    <mergeCell ref="B99:S99"/>
    <mergeCell ref="O5:O7"/>
    <mergeCell ref="P5:P7"/>
    <mergeCell ref="N4:P4"/>
    <mergeCell ref="Q5:Q7"/>
    <mergeCell ref="R5:R7"/>
    <mergeCell ref="A8:AV8"/>
    <mergeCell ref="A9:AV9"/>
    <mergeCell ref="A10:AV10"/>
    <mergeCell ref="A31:AV31"/>
    <mergeCell ref="AD4:AG4"/>
    <mergeCell ref="AD5:AD6"/>
    <mergeCell ref="AP5:AP7"/>
    <mergeCell ref="AV5:AV7"/>
    <mergeCell ref="AL5:AL7"/>
    <mergeCell ref="T5:T7"/>
    <mergeCell ref="AH5:AH7"/>
    <mergeCell ref="AB5:AB7"/>
    <mergeCell ref="AA5:AA7"/>
    <mergeCell ref="W5:W7"/>
    <mergeCell ref="X5:X7"/>
    <mergeCell ref="AG5:AG6"/>
    <mergeCell ref="A30:B30"/>
    <mergeCell ref="A93:B93"/>
    <mergeCell ref="B103:S103"/>
    <mergeCell ref="A104:S104"/>
    <mergeCell ref="L5:L7"/>
    <mergeCell ref="K5:K7"/>
    <mergeCell ref="S5:S7"/>
    <mergeCell ref="A95:B95"/>
    <mergeCell ref="A33:AV33"/>
    <mergeCell ref="A94:AV94"/>
    <mergeCell ref="B100:S100"/>
    <mergeCell ref="B101:S101"/>
    <mergeCell ref="A96:Z96"/>
    <mergeCell ref="B102:S102"/>
    <mergeCell ref="A97:S97"/>
    <mergeCell ref="A98:S98"/>
    <mergeCell ref="A1:Z2"/>
    <mergeCell ref="AA1:AV2"/>
    <mergeCell ref="AA4:AC4"/>
    <mergeCell ref="AH4:AV4"/>
    <mergeCell ref="AA96:AV96"/>
    <mergeCell ref="M5:M7"/>
    <mergeCell ref="AC5:AC7"/>
    <mergeCell ref="AK5:AK7"/>
    <mergeCell ref="AJ5:AJ7"/>
    <mergeCell ref="AI5:AI7"/>
    <mergeCell ref="AM5:AM7"/>
    <mergeCell ref="AN5:AN7"/>
    <mergeCell ref="AO5:AO7"/>
    <mergeCell ref="N5:N7"/>
    <mergeCell ref="C4:J4"/>
    <mergeCell ref="A32:AV32"/>
    <mergeCell ref="K4:M4"/>
    <mergeCell ref="T4:Z4"/>
    <mergeCell ref="J5:J7"/>
    <mergeCell ref="AE5:AE6"/>
    <mergeCell ref="AF5:AF6"/>
    <mergeCell ref="Q4:S4"/>
    <mergeCell ref="U5:U7"/>
    <mergeCell ref="A4:A7"/>
    <mergeCell ref="B4:B7"/>
    <mergeCell ref="C5:C7"/>
    <mergeCell ref="D5:D7"/>
    <mergeCell ref="E5:E7"/>
    <mergeCell ref="AA113:AV113"/>
    <mergeCell ref="AA114:AV114"/>
    <mergeCell ref="AA98:AV98"/>
    <mergeCell ref="AA105:AV105"/>
    <mergeCell ref="AA108:AV108"/>
    <mergeCell ref="AA109:AV109"/>
    <mergeCell ref="AA110:AV110"/>
    <mergeCell ref="AA111:AV111"/>
    <mergeCell ref="AA106:AV106"/>
    <mergeCell ref="AA107:AV107"/>
    <mergeCell ref="AA112:AV112"/>
  </mergeCells>
  <printOptions gridLines="1"/>
  <pageMargins left="0.74803149606299213" right="0.74803149606299213" top="0.98425196850393704" bottom="0.98425196850393704" header="0.51181102362204722" footer="0.51181102362204722"/>
  <pageSetup paperSize="8" scale="34" fitToHeight="0" pageOrder="overThenDown" orientation="landscape" r:id="rId2"/>
  <headerFooter alignWithMargins="0">
    <oddFooter>&amp;C&amp;A&amp;RPage &amp;P</oddFooter>
  </headerFooter>
  <colBreaks count="2" manualBreakCount="2">
    <brk id="19" max="100" man="1"/>
    <brk id="33" max="100"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L106"/>
  <sheetViews>
    <sheetView view="pageBreakPreview" zoomScale="70" zoomScaleNormal="75" zoomScaleSheetLayoutView="70" workbookViewId="0">
      <pane xSplit="2" ySplit="7" topLeftCell="G8" activePane="bottomRight" state="frozen"/>
      <selection activeCell="I95" sqref="I95"/>
      <selection pane="topRight" activeCell="I95" sqref="I95"/>
      <selection pane="bottomLeft" activeCell="I95" sqref="I95"/>
      <selection pane="bottomRight" sqref="A1:AA2"/>
    </sheetView>
  </sheetViews>
  <sheetFormatPr defaultColWidth="9.140625" defaultRowHeight="20.100000000000001" customHeight="1" x14ac:dyDescent="0.2"/>
  <cols>
    <col min="1" max="1" width="7" style="223" customWidth="1"/>
    <col min="2" max="2" width="42.85546875" style="223" customWidth="1"/>
    <col min="3" max="4" width="11.7109375" style="223" customWidth="1"/>
    <col min="5" max="5" width="10.7109375" style="701" customWidth="1"/>
    <col min="6" max="7" width="11.7109375" style="223" customWidth="1"/>
    <col min="8" max="8" width="10.7109375" style="701" customWidth="1"/>
    <col min="9" max="10" width="11.7109375" style="365" customWidth="1"/>
    <col min="11" max="11" width="10.7109375" style="701" customWidth="1"/>
    <col min="12" max="12" width="11.7109375" style="223" customWidth="1"/>
    <col min="13" max="13" width="12.7109375" style="223" customWidth="1"/>
    <col min="14" max="14" width="10.7109375" style="701" customWidth="1"/>
    <col min="15" max="15" width="12.7109375" style="223" customWidth="1"/>
    <col min="16" max="16" width="10.7109375" style="701" customWidth="1"/>
    <col min="17" max="17" width="12.7109375" style="701" customWidth="1"/>
    <col min="18" max="18" width="12.7109375" style="342" customWidth="1"/>
    <col min="19" max="19" width="10.7109375" style="701" customWidth="1"/>
    <col min="20" max="20" width="12.7109375" style="701" customWidth="1"/>
    <col min="21" max="21" width="11.7109375" style="701" customWidth="1"/>
    <col min="22" max="23" width="13.7109375" style="658" customWidth="1"/>
    <col min="24" max="27" width="10.7109375" style="701" customWidth="1"/>
    <col min="28" max="28" width="5.140625" style="457" customWidth="1"/>
    <col min="29" max="29" width="4" style="222" customWidth="1"/>
    <col min="30" max="30" width="18.85546875" style="222" customWidth="1"/>
    <col min="31" max="33" width="9.140625" style="223"/>
    <col min="34" max="36" width="9.28515625" style="222" bestFit="1" customWidth="1"/>
    <col min="37" max="37" width="9.140625" style="223"/>
    <col min="38" max="38" width="22" style="223" bestFit="1" customWidth="1"/>
    <col min="39" max="16384" width="9.140625" style="223"/>
  </cols>
  <sheetData>
    <row r="1" spans="1:38" ht="20.100000000000001" customHeight="1" x14ac:dyDescent="0.2">
      <c r="A1" s="1120" t="s">
        <v>1571</v>
      </c>
      <c r="B1" s="1018"/>
      <c r="C1" s="1018"/>
      <c r="D1" s="1018"/>
      <c r="E1" s="1018"/>
      <c r="F1" s="1018"/>
      <c r="G1" s="1018"/>
      <c r="H1" s="1018"/>
      <c r="I1" s="1018"/>
      <c r="J1" s="1018"/>
      <c r="K1" s="1018"/>
      <c r="L1" s="1018"/>
      <c r="M1" s="1018"/>
      <c r="N1" s="1018"/>
      <c r="O1" s="1018"/>
      <c r="P1" s="1018"/>
      <c r="Q1" s="1018"/>
      <c r="R1" s="1018"/>
      <c r="S1" s="1018"/>
      <c r="T1" s="1018"/>
      <c r="U1" s="1018"/>
      <c r="V1" s="1018"/>
      <c r="W1" s="1018"/>
      <c r="X1" s="1018"/>
      <c r="Y1" s="1018"/>
      <c r="Z1" s="1018"/>
      <c r="AA1" s="1018"/>
      <c r="AB1" s="453"/>
    </row>
    <row r="2" spans="1:38" ht="20.100000000000001" customHeight="1" x14ac:dyDescent="0.2">
      <c r="A2" s="1018"/>
      <c r="B2" s="1018"/>
      <c r="C2" s="1018"/>
      <c r="D2" s="1018"/>
      <c r="E2" s="1018"/>
      <c r="F2" s="1018"/>
      <c r="G2" s="1018"/>
      <c r="H2" s="1018"/>
      <c r="I2" s="1018"/>
      <c r="J2" s="1018"/>
      <c r="K2" s="1018"/>
      <c r="L2" s="1018"/>
      <c r="M2" s="1018"/>
      <c r="N2" s="1018"/>
      <c r="O2" s="1018"/>
      <c r="P2" s="1018"/>
      <c r="Q2" s="1018"/>
      <c r="R2" s="1018"/>
      <c r="S2" s="1018"/>
      <c r="T2" s="1018"/>
      <c r="U2" s="1018"/>
      <c r="V2" s="1018"/>
      <c r="W2" s="1018"/>
      <c r="X2" s="1018"/>
      <c r="Y2" s="1018"/>
      <c r="Z2" s="1018"/>
      <c r="AA2" s="1018"/>
      <c r="AB2" s="453"/>
    </row>
    <row r="3" spans="1:38" ht="9.9499999999999993" customHeight="1" x14ac:dyDescent="0.2">
      <c r="A3" s="340"/>
      <c r="B3" s="340"/>
      <c r="C3" s="340"/>
      <c r="D3" s="340"/>
      <c r="E3" s="696"/>
      <c r="F3" s="340"/>
      <c r="G3" s="340"/>
      <c r="H3" s="696"/>
      <c r="I3" s="350"/>
      <c r="J3" s="350"/>
      <c r="K3" s="696"/>
      <c r="L3" s="340"/>
      <c r="M3" s="340"/>
      <c r="N3" s="696"/>
      <c r="O3" s="340"/>
      <c r="P3" s="696"/>
      <c r="Q3" s="696"/>
      <c r="R3" s="352"/>
      <c r="S3" s="696"/>
      <c r="T3" s="696"/>
      <c r="U3" s="696"/>
      <c r="V3" s="681"/>
      <c r="W3" s="681"/>
      <c r="X3" s="696"/>
      <c r="Y3" s="696"/>
      <c r="Z3" s="696"/>
      <c r="AA3" s="696"/>
      <c r="AB3" s="453"/>
    </row>
    <row r="4" spans="1:38" s="232" customFormat="1" ht="20.100000000000001" customHeight="1" x14ac:dyDescent="0.2">
      <c r="A4" s="1121" t="s">
        <v>225</v>
      </c>
      <c r="B4" s="1123" t="s">
        <v>226</v>
      </c>
      <c r="C4" s="1147" t="s">
        <v>117</v>
      </c>
      <c r="D4" s="1171"/>
      <c r="E4" s="1148"/>
      <c r="F4" s="1147" t="s">
        <v>84</v>
      </c>
      <c r="G4" s="1171"/>
      <c r="H4" s="1148"/>
      <c r="I4" s="1280" t="s">
        <v>83</v>
      </c>
      <c r="J4" s="1171"/>
      <c r="K4" s="1148"/>
      <c r="L4" s="1147" t="s">
        <v>5</v>
      </c>
      <c r="M4" s="1171"/>
      <c r="N4" s="1148"/>
      <c r="O4" s="1147" t="s">
        <v>224</v>
      </c>
      <c r="P4" s="1171"/>
      <c r="Q4" s="1171"/>
      <c r="R4" s="1171"/>
      <c r="S4" s="1171"/>
      <c r="T4" s="1171"/>
      <c r="U4" s="1148"/>
      <c r="V4" s="1274" t="s">
        <v>253</v>
      </c>
      <c r="W4" s="1275"/>
      <c r="X4" s="1276"/>
      <c r="Y4" s="1277" t="s">
        <v>244</v>
      </c>
      <c r="Z4" s="1278"/>
      <c r="AA4" s="1279"/>
      <c r="AB4" s="455"/>
      <c r="AC4" s="231"/>
      <c r="AD4" s="231"/>
      <c r="AH4" s="231"/>
      <c r="AI4" s="231"/>
      <c r="AJ4" s="231"/>
    </row>
    <row r="5" spans="1:38" s="232" customFormat="1" ht="20.100000000000001" hidden="1" customHeight="1" x14ac:dyDescent="0.2">
      <c r="A5" s="1085"/>
      <c r="B5" s="1161"/>
      <c r="C5" s="228"/>
      <c r="D5" s="503"/>
      <c r="E5" s="693"/>
      <c r="F5" s="228"/>
      <c r="G5" s="227"/>
      <c r="H5" s="693"/>
      <c r="I5" s="504"/>
      <c r="J5" s="227"/>
      <c r="K5" s="693"/>
      <c r="L5" s="228"/>
      <c r="M5" s="503"/>
      <c r="N5" s="693"/>
      <c r="O5" s="228"/>
      <c r="P5" s="704"/>
      <c r="Q5" s="704"/>
      <c r="R5" s="227"/>
      <c r="S5" s="704"/>
      <c r="T5" s="704"/>
      <c r="U5" s="693"/>
      <c r="V5" s="717"/>
      <c r="W5" s="704"/>
      <c r="X5" s="693"/>
      <c r="Y5" s="713"/>
      <c r="Z5" s="714"/>
      <c r="AA5" s="715"/>
      <c r="AB5" s="455"/>
      <c r="AC5" s="231"/>
      <c r="AD5" s="231"/>
      <c r="AH5" s="231"/>
      <c r="AI5" s="231"/>
      <c r="AJ5" s="231"/>
    </row>
    <row r="6" spans="1:38" s="232" customFormat="1" ht="20.100000000000001" customHeight="1" x14ac:dyDescent="0.2">
      <c r="A6" s="1085"/>
      <c r="B6" s="1161"/>
      <c r="C6" s="1085">
        <v>2021</v>
      </c>
      <c r="D6" s="1121">
        <v>2020</v>
      </c>
      <c r="E6" s="697" t="s">
        <v>371</v>
      </c>
      <c r="F6" s="1085">
        <v>2021</v>
      </c>
      <c r="G6" s="1085">
        <v>2020</v>
      </c>
      <c r="H6" s="693" t="s">
        <v>371</v>
      </c>
      <c r="I6" s="1085">
        <v>2021</v>
      </c>
      <c r="J6" s="1085">
        <v>2020</v>
      </c>
      <c r="K6" s="693" t="s">
        <v>371</v>
      </c>
      <c r="L6" s="1085">
        <v>2021</v>
      </c>
      <c r="M6" s="1121">
        <v>2020</v>
      </c>
      <c r="N6" s="693" t="s">
        <v>371</v>
      </c>
      <c r="O6" s="229">
        <v>2021</v>
      </c>
      <c r="P6" s="663" t="s">
        <v>367</v>
      </c>
      <c r="Q6" s="704" t="s">
        <v>373</v>
      </c>
      <c r="R6" s="229">
        <v>2020</v>
      </c>
      <c r="S6" s="663" t="s">
        <v>367</v>
      </c>
      <c r="T6" s="663" t="s">
        <v>373</v>
      </c>
      <c r="U6" s="693" t="s">
        <v>371</v>
      </c>
      <c r="V6" s="229">
        <v>2021</v>
      </c>
      <c r="W6" s="229">
        <v>2020</v>
      </c>
      <c r="X6" s="693" t="s">
        <v>371</v>
      </c>
      <c r="Y6" s="229">
        <v>2021</v>
      </c>
      <c r="Z6" s="229">
        <v>2020</v>
      </c>
      <c r="AA6" s="693" t="s">
        <v>371</v>
      </c>
      <c r="AB6" s="455"/>
      <c r="AC6" s="231"/>
      <c r="AD6" s="231"/>
      <c r="AH6" s="231"/>
      <c r="AI6" s="231"/>
      <c r="AJ6" s="231"/>
    </row>
    <row r="7" spans="1:38" ht="30" customHeight="1" thickBot="1" x14ac:dyDescent="0.25">
      <c r="A7" s="1020"/>
      <c r="B7" s="1172"/>
      <c r="C7" s="1020"/>
      <c r="D7" s="1020"/>
      <c r="E7" s="698" t="s">
        <v>291</v>
      </c>
      <c r="F7" s="1020"/>
      <c r="G7" s="1020"/>
      <c r="H7" s="683" t="s">
        <v>291</v>
      </c>
      <c r="I7" s="1020"/>
      <c r="J7" s="1020"/>
      <c r="K7" s="683" t="s">
        <v>291</v>
      </c>
      <c r="L7" s="1020"/>
      <c r="M7" s="1020"/>
      <c r="N7" s="683" t="s">
        <v>291</v>
      </c>
      <c r="O7" s="353" t="s">
        <v>372</v>
      </c>
      <c r="P7" s="705" t="s">
        <v>383</v>
      </c>
      <c r="Q7" s="705" t="s">
        <v>374</v>
      </c>
      <c r="R7" s="353" t="s">
        <v>372</v>
      </c>
      <c r="S7" s="705" t="s">
        <v>383</v>
      </c>
      <c r="T7" s="705" t="s">
        <v>374</v>
      </c>
      <c r="U7" s="683" t="s">
        <v>291</v>
      </c>
      <c r="V7" s="654" t="s">
        <v>375</v>
      </c>
      <c r="W7" s="654" t="s">
        <v>375</v>
      </c>
      <c r="X7" s="683" t="s">
        <v>291</v>
      </c>
      <c r="Y7" s="716" t="s">
        <v>12</v>
      </c>
      <c r="Z7" s="705" t="s">
        <v>12</v>
      </c>
      <c r="AA7" s="683" t="s">
        <v>291</v>
      </c>
      <c r="AB7" s="453"/>
    </row>
    <row r="8" spans="1:38" ht="20.100000000000001" customHeight="1" thickTop="1" x14ac:dyDescent="0.2">
      <c r="A8" s="1124"/>
      <c r="B8" s="1125"/>
      <c r="C8" s="1125"/>
      <c r="D8" s="1125"/>
      <c r="E8" s="1125"/>
      <c r="F8" s="1125"/>
      <c r="G8" s="1125"/>
      <c r="H8" s="1125"/>
      <c r="I8" s="1125"/>
      <c r="J8" s="1125"/>
      <c r="K8" s="1125"/>
      <c r="L8" s="1125"/>
      <c r="M8" s="1125"/>
      <c r="N8" s="1125"/>
      <c r="O8" s="1125"/>
      <c r="P8" s="1125"/>
      <c r="Q8" s="1125"/>
      <c r="R8" s="1125"/>
      <c r="S8" s="1125"/>
      <c r="T8" s="1125"/>
      <c r="U8" s="1125"/>
      <c r="V8" s="1125"/>
      <c r="W8" s="1125"/>
      <c r="X8" s="1125"/>
      <c r="Y8" s="1125"/>
      <c r="Z8" s="1125"/>
      <c r="AA8" s="1126"/>
      <c r="AB8" s="453"/>
    </row>
    <row r="9" spans="1:38" ht="20.100000000000001" customHeight="1" x14ac:dyDescent="0.2">
      <c r="A9" s="1127" t="s">
        <v>231</v>
      </c>
      <c r="B9" s="1097"/>
      <c r="C9" s="1073"/>
      <c r="D9" s="1073"/>
      <c r="E9" s="1073"/>
      <c r="F9" s="1073"/>
      <c r="G9" s="1073"/>
      <c r="H9" s="1073"/>
      <c r="I9" s="1073"/>
      <c r="J9" s="1073"/>
      <c r="K9" s="1073"/>
      <c r="L9" s="1073"/>
      <c r="M9" s="1073"/>
      <c r="N9" s="1073"/>
      <c r="O9" s="1073"/>
      <c r="P9" s="1073"/>
      <c r="Q9" s="1073"/>
      <c r="R9" s="1073"/>
      <c r="S9" s="1073"/>
      <c r="T9" s="1073"/>
      <c r="U9" s="1073"/>
      <c r="V9" s="1073"/>
      <c r="W9" s="1073"/>
      <c r="X9" s="1073"/>
      <c r="Y9" s="1073"/>
      <c r="Z9" s="1073"/>
      <c r="AA9" s="1074"/>
      <c r="AB9" s="453"/>
    </row>
    <row r="10" spans="1:38" ht="9.9499999999999993" customHeight="1" x14ac:dyDescent="0.2">
      <c r="A10" s="1135"/>
      <c r="B10" s="1129"/>
      <c r="C10" s="1129"/>
      <c r="D10" s="1129"/>
      <c r="E10" s="1129"/>
      <c r="F10" s="1129"/>
      <c r="G10" s="1129"/>
      <c r="H10" s="1129"/>
      <c r="I10" s="1129"/>
      <c r="J10" s="1129"/>
      <c r="K10" s="1129"/>
      <c r="L10" s="1129"/>
      <c r="M10" s="1129"/>
      <c r="N10" s="1129"/>
      <c r="O10" s="1129"/>
      <c r="P10" s="1129"/>
      <c r="Q10" s="1129"/>
      <c r="R10" s="1129"/>
      <c r="S10" s="1129"/>
      <c r="T10" s="1129"/>
      <c r="U10" s="1129"/>
      <c r="V10" s="1129"/>
      <c r="W10" s="1129"/>
      <c r="X10" s="1129"/>
      <c r="Y10" s="1129"/>
      <c r="Z10" s="1129"/>
      <c r="AA10" s="1130"/>
      <c r="AB10" s="453"/>
      <c r="AH10" s="222" t="s">
        <v>189</v>
      </c>
      <c r="AI10" s="222" t="s">
        <v>190</v>
      </c>
      <c r="AJ10" s="222" t="s">
        <v>191</v>
      </c>
    </row>
    <row r="11" spans="1:38" ht="20.100000000000001" customHeight="1" x14ac:dyDescent="0.2">
      <c r="A11" s="751">
        <v>1252</v>
      </c>
      <c r="B11" s="511" t="s">
        <v>93</v>
      </c>
      <c r="C11" s="512">
        <v>100689</v>
      </c>
      <c r="D11" s="512">
        <v>97335</v>
      </c>
      <c r="E11" s="656">
        <v>3.45</v>
      </c>
      <c r="F11" s="512">
        <v>210929</v>
      </c>
      <c r="G11" s="512">
        <v>204399</v>
      </c>
      <c r="H11" s="656">
        <v>3.19</v>
      </c>
      <c r="I11" s="519">
        <v>99478</v>
      </c>
      <c r="J11" s="519">
        <v>96489</v>
      </c>
      <c r="K11" s="656">
        <v>3.1</v>
      </c>
      <c r="L11" s="519">
        <v>208559</v>
      </c>
      <c r="M11" s="519">
        <v>202386</v>
      </c>
      <c r="N11" s="656">
        <v>3.05</v>
      </c>
      <c r="O11" s="515">
        <v>51962000</v>
      </c>
      <c r="P11" s="656">
        <v>0.96</v>
      </c>
      <c r="Q11" s="656">
        <v>17.989999999999998</v>
      </c>
      <c r="R11" s="763">
        <v>767780000</v>
      </c>
      <c r="S11" s="656">
        <v>14.68</v>
      </c>
      <c r="T11" s="656">
        <v>87.45</v>
      </c>
      <c r="U11" s="656">
        <v>-93.23</v>
      </c>
      <c r="V11" s="656">
        <v>13839.2</v>
      </c>
      <c r="W11" s="656">
        <v>14231.17</v>
      </c>
      <c r="X11" s="656">
        <v>-2.75</v>
      </c>
      <c r="Y11" s="656">
        <v>45.68</v>
      </c>
      <c r="Z11" s="656">
        <v>47.29</v>
      </c>
      <c r="AA11" s="656">
        <v>-3.4</v>
      </c>
      <c r="AB11" s="453"/>
      <c r="AH11" s="222">
        <v>0</v>
      </c>
      <c r="AI11" s="222">
        <v>0</v>
      </c>
      <c r="AJ11" s="222">
        <v>1</v>
      </c>
      <c r="AL11" s="342"/>
    </row>
    <row r="12" spans="1:38" ht="20.100000000000001" customHeight="1" x14ac:dyDescent="0.2">
      <c r="A12" s="240">
        <v>1512</v>
      </c>
      <c r="B12" s="241" t="s">
        <v>201</v>
      </c>
      <c r="C12" s="242">
        <v>340119</v>
      </c>
      <c r="D12" s="242">
        <v>333141</v>
      </c>
      <c r="E12" s="528">
        <v>2.09</v>
      </c>
      <c r="F12" s="242">
        <v>709881</v>
      </c>
      <c r="G12" s="242">
        <v>710157</v>
      </c>
      <c r="H12" s="528">
        <v>-0.04</v>
      </c>
      <c r="I12" s="420">
        <v>340138</v>
      </c>
      <c r="J12" s="420">
        <v>335425</v>
      </c>
      <c r="K12" s="528">
        <v>1.41</v>
      </c>
      <c r="L12" s="420">
        <v>712759</v>
      </c>
      <c r="M12" s="420">
        <v>714989</v>
      </c>
      <c r="N12" s="528">
        <v>-0.31</v>
      </c>
      <c r="O12" s="38">
        <v>210921000</v>
      </c>
      <c r="P12" s="528">
        <v>1.1599999999999999</v>
      </c>
      <c r="Q12" s="706">
        <v>15.2</v>
      </c>
      <c r="R12" s="38">
        <v>1449507000</v>
      </c>
      <c r="S12" s="528">
        <v>8.14</v>
      </c>
      <c r="T12" s="706">
        <v>83.32</v>
      </c>
      <c r="U12" s="528">
        <v>-85.45</v>
      </c>
      <c r="V12" s="528">
        <v>9703.52</v>
      </c>
      <c r="W12" s="528">
        <v>8526.16</v>
      </c>
      <c r="X12" s="528">
        <v>13.81</v>
      </c>
      <c r="Y12" s="528">
        <v>36.47</v>
      </c>
      <c r="Z12" s="528">
        <v>32.659999999999997</v>
      </c>
      <c r="AA12" s="528">
        <v>11.67</v>
      </c>
      <c r="AB12" s="453"/>
      <c r="AH12" s="222">
        <v>0</v>
      </c>
      <c r="AI12" s="222">
        <v>0</v>
      </c>
      <c r="AJ12" s="222">
        <v>1</v>
      </c>
      <c r="AL12" s="342"/>
    </row>
    <row r="13" spans="1:38" ht="20.100000000000001" customHeight="1" x14ac:dyDescent="0.2">
      <c r="A13" s="240">
        <v>1034</v>
      </c>
      <c r="B13" s="241" t="s">
        <v>16</v>
      </c>
      <c r="C13" s="242">
        <v>3934</v>
      </c>
      <c r="D13" s="242">
        <v>4124</v>
      </c>
      <c r="E13" s="528">
        <v>-4.6100000000000003</v>
      </c>
      <c r="F13" s="242">
        <v>8087</v>
      </c>
      <c r="G13" s="242">
        <v>8567</v>
      </c>
      <c r="H13" s="528">
        <v>-5.6</v>
      </c>
      <c r="I13" s="420">
        <v>4012</v>
      </c>
      <c r="J13" s="420">
        <v>4226</v>
      </c>
      <c r="K13" s="528">
        <v>-5.0599999999999996</v>
      </c>
      <c r="L13" s="420">
        <v>8244</v>
      </c>
      <c r="M13" s="420">
        <v>8783</v>
      </c>
      <c r="N13" s="528">
        <v>-6.14</v>
      </c>
      <c r="O13" s="38">
        <v>-17032000</v>
      </c>
      <c r="P13" s="528">
        <v>-9.49</v>
      </c>
      <c r="Q13" s="706">
        <v>408.25</v>
      </c>
      <c r="R13" s="38">
        <v>6193000</v>
      </c>
      <c r="S13" s="528">
        <v>3.52</v>
      </c>
      <c r="T13" s="706">
        <v>32.19</v>
      </c>
      <c r="U13" s="528">
        <v>-375.02</v>
      </c>
      <c r="V13" s="528">
        <v>23126.13</v>
      </c>
      <c r="W13" s="528">
        <v>22170.3</v>
      </c>
      <c r="X13" s="528">
        <v>4.3099999999999996</v>
      </c>
      <c r="Y13" s="528">
        <v>95.8</v>
      </c>
      <c r="Z13" s="528">
        <v>98.69</v>
      </c>
      <c r="AA13" s="528">
        <v>-2.93</v>
      </c>
      <c r="AB13" s="456"/>
      <c r="AH13" s="222">
        <v>1</v>
      </c>
      <c r="AI13" s="222">
        <v>0</v>
      </c>
      <c r="AJ13" s="222">
        <v>0</v>
      </c>
      <c r="AL13" s="342"/>
    </row>
    <row r="14" spans="1:38" ht="20.100000000000001" customHeight="1" x14ac:dyDescent="0.2">
      <c r="A14" s="240">
        <v>1491</v>
      </c>
      <c r="B14" s="241" t="s">
        <v>199</v>
      </c>
      <c r="C14" s="242">
        <v>17853</v>
      </c>
      <c r="D14" s="242">
        <v>19430</v>
      </c>
      <c r="E14" s="528">
        <v>-8.1199999999999992</v>
      </c>
      <c r="F14" s="242">
        <v>28766</v>
      </c>
      <c r="G14" s="242">
        <v>31205</v>
      </c>
      <c r="H14" s="528">
        <v>-7.82</v>
      </c>
      <c r="I14" s="420">
        <v>18167</v>
      </c>
      <c r="J14" s="420">
        <v>20791</v>
      </c>
      <c r="K14" s="528">
        <v>-12.62</v>
      </c>
      <c r="L14" s="420">
        <v>29395</v>
      </c>
      <c r="M14" s="420">
        <v>33348</v>
      </c>
      <c r="N14" s="528">
        <v>-11.85</v>
      </c>
      <c r="O14" s="38">
        <v>-83718000</v>
      </c>
      <c r="P14" s="528">
        <v>-10.96</v>
      </c>
      <c r="Q14" s="706">
        <v>256.36</v>
      </c>
      <c r="R14" s="38">
        <v>40492000</v>
      </c>
      <c r="S14" s="528">
        <v>5.09</v>
      </c>
      <c r="T14" s="706">
        <v>83.41</v>
      </c>
      <c r="U14" s="528">
        <v>-306.75</v>
      </c>
      <c r="V14" s="528">
        <v>12893.94</v>
      </c>
      <c r="W14" s="528">
        <v>14037.33</v>
      </c>
      <c r="X14" s="528">
        <v>-8.15</v>
      </c>
      <c r="Y14" s="528">
        <v>43.11</v>
      </c>
      <c r="Z14" s="528">
        <v>49.51</v>
      </c>
      <c r="AA14" s="528">
        <v>-12.93</v>
      </c>
      <c r="AB14" s="456"/>
      <c r="AH14" s="222">
        <v>0</v>
      </c>
      <c r="AI14" s="222">
        <v>1</v>
      </c>
      <c r="AJ14" s="222">
        <v>0</v>
      </c>
      <c r="AL14" s="342"/>
    </row>
    <row r="15" spans="1:38" ht="20.100000000000001" customHeight="1" x14ac:dyDescent="0.2">
      <c r="A15" s="751">
        <v>1125</v>
      </c>
      <c r="B15" s="511" t="s">
        <v>17</v>
      </c>
      <c r="C15" s="512">
        <v>1353012</v>
      </c>
      <c r="D15" s="512">
        <v>1330513</v>
      </c>
      <c r="E15" s="656">
        <v>1.69</v>
      </c>
      <c r="F15" s="512">
        <v>2784793</v>
      </c>
      <c r="G15" s="512">
        <v>2758340</v>
      </c>
      <c r="H15" s="656">
        <v>0.96</v>
      </c>
      <c r="I15" s="519">
        <v>1339822</v>
      </c>
      <c r="J15" s="519">
        <v>1333237</v>
      </c>
      <c r="K15" s="656">
        <v>0.49</v>
      </c>
      <c r="L15" s="512">
        <v>2765100</v>
      </c>
      <c r="M15" s="519">
        <v>2764994</v>
      </c>
      <c r="N15" s="656">
        <v>0</v>
      </c>
      <c r="O15" s="515">
        <v>-1165639000</v>
      </c>
      <c r="P15" s="656">
        <v>-1.87</v>
      </c>
      <c r="Q15" s="753">
        <v>-57.02</v>
      </c>
      <c r="R15" s="515">
        <v>7450736000</v>
      </c>
      <c r="S15" s="656">
        <v>12.17</v>
      </c>
      <c r="T15" s="753">
        <v>82.73</v>
      </c>
      <c r="U15" s="656">
        <v>-115.64</v>
      </c>
      <c r="V15" s="656">
        <v>10347.34</v>
      </c>
      <c r="W15" s="656">
        <v>9980.2000000000007</v>
      </c>
      <c r="X15" s="656">
        <v>3.68</v>
      </c>
      <c r="Y15" s="656">
        <v>38.01</v>
      </c>
      <c r="Z15" s="656">
        <v>36.93</v>
      </c>
      <c r="AA15" s="656">
        <v>2.92</v>
      </c>
      <c r="AB15" s="456"/>
      <c r="AH15" s="222">
        <v>0</v>
      </c>
      <c r="AI15" s="222">
        <v>0</v>
      </c>
      <c r="AJ15" s="222">
        <v>1</v>
      </c>
      <c r="AL15" s="342"/>
    </row>
    <row r="16" spans="1:38" ht="20.100000000000001" customHeight="1" x14ac:dyDescent="0.2">
      <c r="A16" s="240">
        <v>1202</v>
      </c>
      <c r="B16" s="241" t="s">
        <v>202</v>
      </c>
      <c r="C16" s="242">
        <v>68801</v>
      </c>
      <c r="D16" s="242">
        <v>74494</v>
      </c>
      <c r="E16" s="528">
        <v>-7.64</v>
      </c>
      <c r="F16" s="242">
        <v>130718</v>
      </c>
      <c r="G16" s="242">
        <v>143970</v>
      </c>
      <c r="H16" s="528">
        <v>-9.1999999999999993</v>
      </c>
      <c r="I16" s="420">
        <v>71062</v>
      </c>
      <c r="J16" s="420">
        <v>76215</v>
      </c>
      <c r="K16" s="528">
        <v>-6.76</v>
      </c>
      <c r="L16" s="420">
        <v>135711</v>
      </c>
      <c r="M16" s="420">
        <v>148189</v>
      </c>
      <c r="N16" s="528">
        <v>-8.42</v>
      </c>
      <c r="O16" s="38">
        <v>-318854000</v>
      </c>
      <c r="P16" s="528">
        <v>-9</v>
      </c>
      <c r="Q16" s="706">
        <v>304.81</v>
      </c>
      <c r="R16" s="38">
        <v>111236000</v>
      </c>
      <c r="S16" s="528">
        <v>3.08</v>
      </c>
      <c r="T16" s="706">
        <v>58.81</v>
      </c>
      <c r="U16" s="528">
        <v>-386.65</v>
      </c>
      <c r="V16" s="528">
        <v>11866.15</v>
      </c>
      <c r="W16" s="528">
        <v>11500.49</v>
      </c>
      <c r="X16" s="528">
        <v>3.18</v>
      </c>
      <c r="Y16" s="528">
        <v>42.76</v>
      </c>
      <c r="Z16" s="528">
        <v>44.66</v>
      </c>
      <c r="AA16" s="528">
        <v>-4.25</v>
      </c>
      <c r="AB16" s="456"/>
      <c r="AH16" s="222">
        <v>0</v>
      </c>
      <c r="AI16" s="222">
        <v>0</v>
      </c>
      <c r="AJ16" s="222">
        <v>1</v>
      </c>
      <c r="AL16" s="342"/>
    </row>
    <row r="17" spans="1:38" ht="20.100000000000001" customHeight="1" x14ac:dyDescent="0.2">
      <c r="A17" s="240">
        <v>1554</v>
      </c>
      <c r="B17" s="241" t="s">
        <v>18</v>
      </c>
      <c r="C17" s="242">
        <v>8770</v>
      </c>
      <c r="D17" s="242">
        <v>9147</v>
      </c>
      <c r="E17" s="528">
        <v>-4.12</v>
      </c>
      <c r="F17" s="242">
        <v>19590</v>
      </c>
      <c r="G17" s="242">
        <v>20784</v>
      </c>
      <c r="H17" s="528">
        <v>-5.74</v>
      </c>
      <c r="I17" s="420">
        <v>8910</v>
      </c>
      <c r="J17" s="420">
        <v>9209</v>
      </c>
      <c r="K17" s="528">
        <v>-3.25</v>
      </c>
      <c r="L17" s="420">
        <v>20027</v>
      </c>
      <c r="M17" s="420">
        <v>21056</v>
      </c>
      <c r="N17" s="528">
        <v>-4.8899999999999997</v>
      </c>
      <c r="O17" s="38">
        <v>5097000</v>
      </c>
      <c r="P17" s="528">
        <v>1.42</v>
      </c>
      <c r="Q17" s="706">
        <v>4.3</v>
      </c>
      <c r="R17" s="38">
        <v>61849000</v>
      </c>
      <c r="S17" s="528">
        <v>17.850000000000001</v>
      </c>
      <c r="T17" s="706">
        <v>79.08</v>
      </c>
      <c r="U17" s="528">
        <v>-91.76</v>
      </c>
      <c r="V17" s="528">
        <v>39591.019999999997</v>
      </c>
      <c r="W17" s="528">
        <v>35492.21</v>
      </c>
      <c r="X17" s="528">
        <v>11.55</v>
      </c>
      <c r="Y17" s="528">
        <v>215.75</v>
      </c>
      <c r="Z17" s="528">
        <v>205.26</v>
      </c>
      <c r="AA17" s="528">
        <v>5.1100000000000003</v>
      </c>
      <c r="AB17" s="456"/>
      <c r="AH17" s="222">
        <v>0</v>
      </c>
      <c r="AI17" s="222">
        <v>1</v>
      </c>
      <c r="AJ17" s="222">
        <v>0</v>
      </c>
      <c r="AL17" s="342"/>
    </row>
    <row r="18" spans="1:38" ht="20.100000000000001" customHeight="1" x14ac:dyDescent="0.2">
      <c r="A18" s="240">
        <v>1141</v>
      </c>
      <c r="B18" s="241" t="s">
        <v>603</v>
      </c>
      <c r="C18" s="242">
        <v>16954</v>
      </c>
      <c r="D18" s="242">
        <v>18497</v>
      </c>
      <c r="E18" s="528">
        <v>-8.34</v>
      </c>
      <c r="F18" s="242">
        <v>28255</v>
      </c>
      <c r="G18" s="242">
        <v>31306</v>
      </c>
      <c r="H18" s="528">
        <v>-9.75</v>
      </c>
      <c r="I18" s="420">
        <v>17643</v>
      </c>
      <c r="J18" s="420">
        <v>19063</v>
      </c>
      <c r="K18" s="528">
        <v>-7.45</v>
      </c>
      <c r="L18" s="420">
        <v>29549</v>
      </c>
      <c r="M18" s="420">
        <v>32610</v>
      </c>
      <c r="N18" s="528">
        <v>-9.39</v>
      </c>
      <c r="O18" s="38">
        <v>-140732000</v>
      </c>
      <c r="P18" s="528">
        <v>-15.5</v>
      </c>
      <c r="Q18" s="706">
        <v>115.66</v>
      </c>
      <c r="R18" s="38">
        <v>-19967000</v>
      </c>
      <c r="S18" s="528">
        <v>-2.04</v>
      </c>
      <c r="T18" s="706">
        <v>-387.76</v>
      </c>
      <c r="U18" s="528">
        <v>-604.82000000000005</v>
      </c>
      <c r="V18" s="528">
        <v>2050.08</v>
      </c>
      <c r="W18" s="528">
        <v>5736.6</v>
      </c>
      <c r="X18" s="528">
        <v>-64.260000000000005</v>
      </c>
      <c r="Y18" s="528">
        <v>6.04</v>
      </c>
      <c r="Z18" s="528">
        <v>17.32</v>
      </c>
      <c r="AA18" s="528">
        <v>-65.13</v>
      </c>
      <c r="AB18" s="456"/>
      <c r="AH18" s="222">
        <v>0</v>
      </c>
      <c r="AI18" s="222">
        <v>1</v>
      </c>
      <c r="AJ18" s="222">
        <v>0</v>
      </c>
      <c r="AL18" s="342"/>
    </row>
    <row r="19" spans="1:38" ht="20.100000000000001" customHeight="1" x14ac:dyDescent="0.2">
      <c r="A19" s="751">
        <v>1537</v>
      </c>
      <c r="B19" s="511" t="s">
        <v>19</v>
      </c>
      <c r="C19" s="512">
        <v>0</v>
      </c>
      <c r="D19" s="512">
        <v>20820</v>
      </c>
      <c r="E19" s="656">
        <v>-100</v>
      </c>
      <c r="F19" s="512">
        <v>0</v>
      </c>
      <c r="G19" s="512">
        <v>53255</v>
      </c>
      <c r="H19" s="656">
        <v>-100</v>
      </c>
      <c r="I19" s="519">
        <v>20456</v>
      </c>
      <c r="J19" s="519">
        <v>21125</v>
      </c>
      <c r="K19" s="656">
        <v>-3.17</v>
      </c>
      <c r="L19" s="519">
        <v>52089</v>
      </c>
      <c r="M19" s="519">
        <v>54253</v>
      </c>
      <c r="N19" s="656">
        <v>-3.99</v>
      </c>
      <c r="O19" s="515">
        <v>-99579000</v>
      </c>
      <c r="P19" s="656">
        <v>-8.3699999999999992</v>
      </c>
      <c r="Q19" s="753">
        <v>188.35</v>
      </c>
      <c r="R19" s="515">
        <v>63317000</v>
      </c>
      <c r="S19" s="656">
        <v>4.43</v>
      </c>
      <c r="T19" s="753">
        <v>66.790000000000006</v>
      </c>
      <c r="U19" s="656">
        <v>-257.27</v>
      </c>
      <c r="V19" s="656">
        <v>0</v>
      </c>
      <c r="W19" s="656">
        <v>10440.43</v>
      </c>
      <c r="X19" s="656">
        <v>-100</v>
      </c>
      <c r="Y19" s="656">
        <v>0</v>
      </c>
      <c r="Z19" s="656">
        <v>38.74</v>
      </c>
      <c r="AA19" s="656">
        <v>-100</v>
      </c>
      <c r="AB19" s="456"/>
      <c r="AH19" s="222">
        <v>1</v>
      </c>
      <c r="AI19" s="222">
        <v>0</v>
      </c>
      <c r="AJ19" s="222">
        <v>0</v>
      </c>
      <c r="AL19" s="342"/>
    </row>
    <row r="20" spans="1:38" ht="20.100000000000001" customHeight="1" x14ac:dyDescent="0.2">
      <c r="A20" s="240">
        <v>1087</v>
      </c>
      <c r="B20" s="241" t="s">
        <v>200</v>
      </c>
      <c r="C20" s="242">
        <v>33840</v>
      </c>
      <c r="D20" s="242">
        <v>33112</v>
      </c>
      <c r="E20" s="528">
        <v>2.2000000000000002</v>
      </c>
      <c r="F20" s="242">
        <v>70777</v>
      </c>
      <c r="G20" s="242">
        <v>68702</v>
      </c>
      <c r="H20" s="528">
        <v>3.02</v>
      </c>
      <c r="I20" s="420">
        <v>33621</v>
      </c>
      <c r="J20" s="420">
        <v>32747</v>
      </c>
      <c r="K20" s="528">
        <v>2.67</v>
      </c>
      <c r="L20" s="420">
        <v>70124</v>
      </c>
      <c r="M20" s="420">
        <v>67709</v>
      </c>
      <c r="N20" s="528">
        <v>3.57</v>
      </c>
      <c r="O20" s="38">
        <v>14753000</v>
      </c>
      <c r="P20" s="528">
        <v>0.68</v>
      </c>
      <c r="Q20" s="706">
        <v>16.88</v>
      </c>
      <c r="R20" s="38">
        <v>273595000</v>
      </c>
      <c r="S20" s="528">
        <v>12.96</v>
      </c>
      <c r="T20" s="706">
        <v>92.52</v>
      </c>
      <c r="U20" s="528">
        <v>-94.61</v>
      </c>
      <c r="V20" s="528">
        <v>17834.13</v>
      </c>
      <c r="W20" s="528">
        <v>17339.87</v>
      </c>
      <c r="X20" s="528">
        <v>2.85</v>
      </c>
      <c r="Y20" s="528">
        <v>54.77</v>
      </c>
      <c r="Z20" s="528">
        <v>52.79</v>
      </c>
      <c r="AA20" s="528">
        <v>3.75</v>
      </c>
      <c r="AB20" s="456"/>
      <c r="AH20" s="222">
        <v>0</v>
      </c>
      <c r="AI20" s="222">
        <v>0</v>
      </c>
      <c r="AJ20" s="222">
        <v>1</v>
      </c>
      <c r="AL20" s="342"/>
    </row>
    <row r="21" spans="1:38" ht="20.100000000000001" customHeight="1" x14ac:dyDescent="0.2">
      <c r="A21" s="240">
        <v>1466</v>
      </c>
      <c r="B21" s="241" t="s">
        <v>358</v>
      </c>
      <c r="C21" s="242">
        <v>6417</v>
      </c>
      <c r="D21" s="242">
        <v>6410</v>
      </c>
      <c r="E21" s="528">
        <v>0.11</v>
      </c>
      <c r="F21" s="242">
        <v>9360</v>
      </c>
      <c r="G21" s="242">
        <v>9300</v>
      </c>
      <c r="H21" s="528">
        <v>0.65</v>
      </c>
      <c r="I21" s="420">
        <v>6425</v>
      </c>
      <c r="J21" s="420">
        <v>6109</v>
      </c>
      <c r="K21" s="528">
        <v>5.17</v>
      </c>
      <c r="L21" s="420">
        <v>9352</v>
      </c>
      <c r="M21" s="420">
        <v>8989</v>
      </c>
      <c r="N21" s="528">
        <v>4.04</v>
      </c>
      <c r="O21" s="38">
        <v>-1398000</v>
      </c>
      <c r="P21" s="528">
        <v>-1.47</v>
      </c>
      <c r="Q21" s="706">
        <v>-194.71</v>
      </c>
      <c r="R21" s="38">
        <v>39000</v>
      </c>
      <c r="S21" s="528">
        <v>0.04</v>
      </c>
      <c r="T21" s="706">
        <v>2.12</v>
      </c>
      <c r="U21" s="528">
        <v>-3684.62</v>
      </c>
      <c r="V21" s="528">
        <v>6098.93</v>
      </c>
      <c r="W21" s="528">
        <v>6061.08</v>
      </c>
      <c r="X21" s="528">
        <v>0.62</v>
      </c>
      <c r="Y21" s="528">
        <v>59.84</v>
      </c>
      <c r="Z21" s="528">
        <v>65.03</v>
      </c>
      <c r="AA21" s="528">
        <v>-7.98</v>
      </c>
      <c r="AB21" s="456"/>
      <c r="AH21" s="222">
        <v>0</v>
      </c>
      <c r="AI21" s="222">
        <v>1</v>
      </c>
      <c r="AJ21" s="222">
        <v>0</v>
      </c>
      <c r="AL21" s="342"/>
    </row>
    <row r="22" spans="1:38" ht="20.100000000000001" customHeight="1" x14ac:dyDescent="0.2">
      <c r="A22" s="240">
        <v>1149</v>
      </c>
      <c r="B22" s="241" t="s">
        <v>20</v>
      </c>
      <c r="C22" s="242">
        <v>87269</v>
      </c>
      <c r="D22" s="242">
        <v>89056</v>
      </c>
      <c r="E22" s="528">
        <v>-2.0099999999999998</v>
      </c>
      <c r="F22" s="242">
        <v>191558</v>
      </c>
      <c r="G22" s="242">
        <v>194941</v>
      </c>
      <c r="H22" s="528">
        <v>-1.74</v>
      </c>
      <c r="I22" s="420">
        <v>87778</v>
      </c>
      <c r="J22" s="420">
        <v>90442</v>
      </c>
      <c r="K22" s="528">
        <v>-2.95</v>
      </c>
      <c r="L22" s="420">
        <v>192499</v>
      </c>
      <c r="M22" s="420">
        <v>197621</v>
      </c>
      <c r="N22" s="528">
        <v>-2.59</v>
      </c>
      <c r="O22" s="38">
        <v>-60885000</v>
      </c>
      <c r="P22" s="528">
        <v>-1.31</v>
      </c>
      <c r="Q22" s="706">
        <v>-55.9</v>
      </c>
      <c r="R22" s="38">
        <v>595406000</v>
      </c>
      <c r="S22" s="528">
        <v>12.17</v>
      </c>
      <c r="T22" s="706">
        <v>87.1</v>
      </c>
      <c r="U22" s="528">
        <v>-110.23</v>
      </c>
      <c r="V22" s="528">
        <v>10665.57</v>
      </c>
      <c r="W22" s="528">
        <v>10507.25</v>
      </c>
      <c r="X22" s="528">
        <v>1.51</v>
      </c>
      <c r="Y22" s="528">
        <v>39.85</v>
      </c>
      <c r="Z22" s="528">
        <v>40.28</v>
      </c>
      <c r="AA22" s="528">
        <v>-1.07</v>
      </c>
      <c r="AB22" s="456"/>
      <c r="AD22" s="270"/>
      <c r="AH22" s="222">
        <v>0</v>
      </c>
      <c r="AI22" s="222">
        <v>0</v>
      </c>
      <c r="AJ22" s="222">
        <v>1</v>
      </c>
      <c r="AL22" s="342"/>
    </row>
    <row r="23" spans="1:38" ht="20.100000000000001" customHeight="1" x14ac:dyDescent="0.2">
      <c r="A23" s="240">
        <v>1506</v>
      </c>
      <c r="B23" s="241" t="s">
        <v>21</v>
      </c>
      <c r="C23" s="242">
        <v>5883</v>
      </c>
      <c r="D23" s="242">
        <v>5655</v>
      </c>
      <c r="E23" s="528">
        <v>4.03</v>
      </c>
      <c r="F23" s="242">
        <v>14180</v>
      </c>
      <c r="G23" s="242">
        <v>13792</v>
      </c>
      <c r="H23" s="528">
        <v>2.81</v>
      </c>
      <c r="I23" s="420">
        <v>5814</v>
      </c>
      <c r="J23" s="420">
        <v>5685</v>
      </c>
      <c r="K23" s="528">
        <v>2.27</v>
      </c>
      <c r="L23" s="420">
        <v>14089</v>
      </c>
      <c r="M23" s="420">
        <v>13872</v>
      </c>
      <c r="N23" s="528">
        <v>1.56</v>
      </c>
      <c r="O23" s="38">
        <v>4442000</v>
      </c>
      <c r="P23" s="528">
        <v>2.2200000000000002</v>
      </c>
      <c r="Q23" s="706">
        <v>29.61</v>
      </c>
      <c r="R23" s="38">
        <v>-3545000</v>
      </c>
      <c r="S23" s="528">
        <v>-2.06</v>
      </c>
      <c r="T23" s="706">
        <v>-34.17</v>
      </c>
      <c r="U23" s="528">
        <v>225.3</v>
      </c>
      <c r="V23" s="528">
        <v>17342.95</v>
      </c>
      <c r="W23" s="528">
        <v>16743.11</v>
      </c>
      <c r="X23" s="528">
        <v>3.58</v>
      </c>
      <c r="Y23" s="528">
        <v>101.07</v>
      </c>
      <c r="Z23" s="528">
        <v>110.18</v>
      </c>
      <c r="AA23" s="528">
        <v>-8.27</v>
      </c>
      <c r="AB23" s="456"/>
      <c r="AD23" s="261"/>
      <c r="AH23" s="222">
        <v>1</v>
      </c>
      <c r="AI23" s="222">
        <v>0</v>
      </c>
      <c r="AJ23" s="222">
        <v>0</v>
      </c>
      <c r="AL23" s="342"/>
    </row>
    <row r="24" spans="1:38" ht="20.100000000000001" customHeight="1" x14ac:dyDescent="0.2">
      <c r="A24" s="240">
        <v>1140</v>
      </c>
      <c r="B24" s="241" t="s">
        <v>96</v>
      </c>
      <c r="C24" s="242">
        <v>74206</v>
      </c>
      <c r="D24" s="242">
        <v>75285</v>
      </c>
      <c r="E24" s="528">
        <v>-1.43</v>
      </c>
      <c r="F24" s="242">
        <v>149513</v>
      </c>
      <c r="G24" s="242">
        <v>150975</v>
      </c>
      <c r="H24" s="528">
        <v>-0.97</v>
      </c>
      <c r="I24" s="420">
        <v>74749</v>
      </c>
      <c r="J24" s="420">
        <v>77146</v>
      </c>
      <c r="K24" s="528">
        <v>-3.11</v>
      </c>
      <c r="L24" s="420">
        <v>150087</v>
      </c>
      <c r="M24" s="420">
        <v>154459</v>
      </c>
      <c r="N24" s="528">
        <v>-2.83</v>
      </c>
      <c r="O24" s="38">
        <v>16550000</v>
      </c>
      <c r="P24" s="528">
        <v>0.46</v>
      </c>
      <c r="Q24" s="706">
        <v>8.77</v>
      </c>
      <c r="R24" s="38">
        <v>401476000</v>
      </c>
      <c r="S24" s="528">
        <v>10.99</v>
      </c>
      <c r="T24" s="706">
        <v>84.42</v>
      </c>
      <c r="U24" s="528">
        <v>-95.88</v>
      </c>
      <c r="V24" s="528">
        <v>14270.46</v>
      </c>
      <c r="W24" s="528">
        <v>13034.34</v>
      </c>
      <c r="X24" s="528">
        <v>9.48</v>
      </c>
      <c r="Y24" s="528">
        <v>57.39</v>
      </c>
      <c r="Z24" s="528">
        <v>52.61</v>
      </c>
      <c r="AA24" s="528">
        <v>9.09</v>
      </c>
      <c r="AB24" s="456"/>
      <c r="AD24" s="261"/>
      <c r="AH24" s="222">
        <v>0</v>
      </c>
      <c r="AI24" s="222">
        <v>0</v>
      </c>
      <c r="AJ24" s="222">
        <v>1</v>
      </c>
      <c r="AL24" s="342"/>
    </row>
    <row r="25" spans="1:38" ht="20.100000000000001" customHeight="1" x14ac:dyDescent="0.2">
      <c r="A25" s="240">
        <v>1167</v>
      </c>
      <c r="B25" s="241" t="s">
        <v>637</v>
      </c>
      <c r="C25" s="242">
        <v>156439</v>
      </c>
      <c r="D25" s="242">
        <v>152228</v>
      </c>
      <c r="E25" s="528">
        <v>2.77</v>
      </c>
      <c r="F25" s="242">
        <v>297541</v>
      </c>
      <c r="G25" s="242">
        <v>293457</v>
      </c>
      <c r="H25" s="528">
        <v>1.39</v>
      </c>
      <c r="I25" s="420">
        <v>153261</v>
      </c>
      <c r="J25" s="420">
        <v>153064</v>
      </c>
      <c r="K25" s="528">
        <v>0.13</v>
      </c>
      <c r="L25" s="420">
        <v>293939</v>
      </c>
      <c r="M25" s="420">
        <v>293884</v>
      </c>
      <c r="N25" s="528">
        <v>0.02</v>
      </c>
      <c r="O25" s="38">
        <v>-110962000</v>
      </c>
      <c r="P25" s="528">
        <v>-2.1</v>
      </c>
      <c r="Q25" s="706">
        <v>-55.35</v>
      </c>
      <c r="R25" s="38">
        <v>665577000</v>
      </c>
      <c r="S25" s="528">
        <v>12.97</v>
      </c>
      <c r="T25" s="706">
        <v>88.61</v>
      </c>
      <c r="U25" s="528">
        <v>-116.67</v>
      </c>
      <c r="V25" s="528">
        <v>7123.05</v>
      </c>
      <c r="W25" s="528">
        <v>7301.34</v>
      </c>
      <c r="X25" s="528">
        <v>-2.44</v>
      </c>
      <c r="Y25" s="528">
        <v>38.229999999999997</v>
      </c>
      <c r="Z25" s="528">
        <v>39.65</v>
      </c>
      <c r="AA25" s="528">
        <v>-3.58</v>
      </c>
      <c r="AB25" s="456"/>
      <c r="AH25" s="222">
        <v>0</v>
      </c>
      <c r="AI25" s="222">
        <v>0</v>
      </c>
      <c r="AJ25" s="222">
        <v>1</v>
      </c>
      <c r="AL25" s="342"/>
    </row>
    <row r="26" spans="1:38" ht="20.100000000000001" customHeight="1" x14ac:dyDescent="0.2">
      <c r="A26" s="751">
        <v>1486</v>
      </c>
      <c r="B26" s="511" t="s">
        <v>795</v>
      </c>
      <c r="C26" s="512">
        <v>65485</v>
      </c>
      <c r="D26" s="512">
        <v>48213</v>
      </c>
      <c r="E26" s="656">
        <v>35.82</v>
      </c>
      <c r="F26" s="512">
        <v>158063</v>
      </c>
      <c r="G26" s="512">
        <v>115156</v>
      </c>
      <c r="H26" s="656">
        <v>37.26</v>
      </c>
      <c r="I26" s="519">
        <v>49899</v>
      </c>
      <c r="J26" s="519">
        <v>47575</v>
      </c>
      <c r="K26" s="656">
        <v>4.88</v>
      </c>
      <c r="L26" s="519">
        <v>118748</v>
      </c>
      <c r="M26" s="519">
        <v>112802</v>
      </c>
      <c r="N26" s="656">
        <v>5.27</v>
      </c>
      <c r="O26" s="515">
        <v>-210472000</v>
      </c>
      <c r="P26" s="656">
        <v>-7.39</v>
      </c>
      <c r="Q26" s="753">
        <v>249.76</v>
      </c>
      <c r="R26" s="515">
        <v>74935000</v>
      </c>
      <c r="S26" s="656">
        <v>2.83</v>
      </c>
      <c r="T26" s="753">
        <v>66.180000000000007</v>
      </c>
      <c r="U26" s="656">
        <v>-380.87</v>
      </c>
      <c r="V26" s="656">
        <v>8930.4599999999991</v>
      </c>
      <c r="W26" s="656">
        <v>8903.33</v>
      </c>
      <c r="X26" s="656">
        <v>0.3</v>
      </c>
      <c r="Y26" s="656">
        <v>49.42</v>
      </c>
      <c r="Z26" s="656">
        <v>38.619999999999997</v>
      </c>
      <c r="AA26" s="656">
        <v>27.96</v>
      </c>
      <c r="AB26" s="456"/>
      <c r="AH26" s="222">
        <v>0</v>
      </c>
      <c r="AI26" s="222">
        <v>0</v>
      </c>
      <c r="AJ26" s="222">
        <v>1</v>
      </c>
      <c r="AL26" s="342"/>
    </row>
    <row r="27" spans="1:38" ht="20.100000000000001" customHeight="1" x14ac:dyDescent="0.2">
      <c r="A27" s="240">
        <v>1464</v>
      </c>
      <c r="B27" s="241" t="s">
        <v>97</v>
      </c>
      <c r="C27" s="242">
        <v>1038</v>
      </c>
      <c r="D27" s="242">
        <v>1042</v>
      </c>
      <c r="E27" s="528">
        <v>-0.38</v>
      </c>
      <c r="F27" s="242">
        <v>1974</v>
      </c>
      <c r="G27" s="242">
        <v>2065</v>
      </c>
      <c r="H27" s="528">
        <v>-4.41</v>
      </c>
      <c r="I27" s="420">
        <v>1036</v>
      </c>
      <c r="J27" s="420">
        <v>1047</v>
      </c>
      <c r="K27" s="528">
        <v>-1.05</v>
      </c>
      <c r="L27" s="420">
        <v>2002</v>
      </c>
      <c r="M27" s="420">
        <v>2096</v>
      </c>
      <c r="N27" s="528">
        <v>-4.4800000000000004</v>
      </c>
      <c r="O27" s="38">
        <v>-4672000</v>
      </c>
      <c r="P27" s="528">
        <v>-9.41</v>
      </c>
      <c r="Q27" s="706">
        <v>534.54999999999995</v>
      </c>
      <c r="R27" s="38">
        <v>2136000</v>
      </c>
      <c r="S27" s="528">
        <v>4.2300000000000004</v>
      </c>
      <c r="T27" s="706">
        <v>29.98</v>
      </c>
      <c r="U27" s="528">
        <v>-318.73</v>
      </c>
      <c r="V27" s="528">
        <v>31484.3</v>
      </c>
      <c r="W27" s="528">
        <v>30520.1</v>
      </c>
      <c r="X27" s="528">
        <v>3.16</v>
      </c>
      <c r="Y27" s="528">
        <v>115.6</v>
      </c>
      <c r="Z27" s="528">
        <v>115.04</v>
      </c>
      <c r="AA27" s="528">
        <v>0.49</v>
      </c>
      <c r="AB27" s="456"/>
      <c r="AH27" s="222">
        <v>1</v>
      </c>
      <c r="AI27" s="222">
        <v>0</v>
      </c>
      <c r="AJ27" s="222">
        <v>0</v>
      </c>
      <c r="AL27" s="342"/>
    </row>
    <row r="28" spans="1:38" ht="20.100000000000001" customHeight="1" x14ac:dyDescent="0.2">
      <c r="A28" s="240">
        <v>1592</v>
      </c>
      <c r="B28" s="241" t="s">
        <v>116</v>
      </c>
      <c r="C28" s="242">
        <v>11249</v>
      </c>
      <c r="D28" s="242">
        <v>10922</v>
      </c>
      <c r="E28" s="528">
        <v>2.99</v>
      </c>
      <c r="F28" s="242">
        <v>21664</v>
      </c>
      <c r="G28" s="242">
        <v>20750</v>
      </c>
      <c r="H28" s="528">
        <v>4.4000000000000004</v>
      </c>
      <c r="I28" s="420">
        <v>11375</v>
      </c>
      <c r="J28" s="421">
        <v>12643</v>
      </c>
      <c r="K28" s="528">
        <v>-10.029999999999999</v>
      </c>
      <c r="L28" s="422">
        <v>22048</v>
      </c>
      <c r="M28" s="420">
        <v>25736</v>
      </c>
      <c r="N28" s="528">
        <v>-14.33</v>
      </c>
      <c r="O28" s="38">
        <v>11695000</v>
      </c>
      <c r="P28" s="528">
        <v>3.78</v>
      </c>
      <c r="Q28" s="528">
        <v>46.62</v>
      </c>
      <c r="R28" s="385">
        <v>44738000</v>
      </c>
      <c r="S28" s="528">
        <v>12.56</v>
      </c>
      <c r="T28" s="706">
        <v>89.45</v>
      </c>
      <c r="U28" s="528">
        <v>-73.86</v>
      </c>
      <c r="V28" s="528">
        <v>5108.1499999999996</v>
      </c>
      <c r="W28" s="528">
        <v>4124.1400000000003</v>
      </c>
      <c r="X28" s="528">
        <v>23.86</v>
      </c>
      <c r="Y28" s="528">
        <v>34.119999999999997</v>
      </c>
      <c r="Z28" s="528">
        <v>22.88</v>
      </c>
      <c r="AA28" s="528">
        <v>49.13</v>
      </c>
      <c r="AB28" s="456"/>
      <c r="AD28" s="271"/>
      <c r="AH28" s="222">
        <v>0</v>
      </c>
      <c r="AI28" s="222">
        <v>1</v>
      </c>
      <c r="AJ28" s="222">
        <v>0</v>
      </c>
      <c r="AL28" s="342"/>
    </row>
    <row r="29" spans="1:38" ht="9.9499999999999993" customHeight="1" thickBot="1" x14ac:dyDescent="0.25">
      <c r="A29" s="245"/>
      <c r="B29" s="246"/>
      <c r="C29" s="247"/>
      <c r="D29" s="247"/>
      <c r="E29" s="699"/>
      <c r="F29" s="272"/>
      <c r="G29" s="355"/>
      <c r="H29" s="532"/>
      <c r="I29" s="356"/>
      <c r="J29" s="356"/>
      <c r="K29" s="532"/>
      <c r="L29" s="272"/>
      <c r="M29" s="272"/>
      <c r="N29" s="532"/>
      <c r="O29" s="273"/>
      <c r="P29" s="532"/>
      <c r="Q29" s="532"/>
      <c r="R29" s="248"/>
      <c r="S29" s="532"/>
      <c r="T29" s="532">
        <v>0</v>
      </c>
      <c r="U29" s="711"/>
      <c r="V29" s="718"/>
      <c r="W29" s="659"/>
      <c r="X29" s="532"/>
      <c r="Y29" s="532"/>
      <c r="Z29" s="532"/>
      <c r="AA29" s="532"/>
      <c r="AB29" s="456"/>
    </row>
    <row r="30" spans="1:38" ht="20.100000000000001" customHeight="1" thickBot="1" x14ac:dyDescent="0.25">
      <c r="A30" s="1149" t="s">
        <v>232</v>
      </c>
      <c r="B30" s="1150"/>
      <c r="C30" s="278">
        <v>2351958</v>
      </c>
      <c r="D30" s="278">
        <v>2329424</v>
      </c>
      <c r="E30" s="563">
        <v>0.97</v>
      </c>
      <c r="F30" s="357">
        <v>4835649</v>
      </c>
      <c r="G30" s="357">
        <v>4831121</v>
      </c>
      <c r="H30" s="563">
        <v>0.09</v>
      </c>
      <c r="I30" s="357">
        <v>2343646</v>
      </c>
      <c r="J30" s="357">
        <v>2342238</v>
      </c>
      <c r="K30" s="563">
        <v>0.06</v>
      </c>
      <c r="L30" s="357">
        <v>4834321</v>
      </c>
      <c r="M30" s="357">
        <v>4857776</v>
      </c>
      <c r="N30" s="563">
        <v>-0.48</v>
      </c>
      <c r="O30" s="358">
        <v>-1898525000</v>
      </c>
      <c r="P30" s="563">
        <v>-1.69</v>
      </c>
      <c r="Q30" s="563">
        <v>-46.71</v>
      </c>
      <c r="R30" s="358">
        <v>11985500000</v>
      </c>
      <c r="S30" s="708">
        <v>10.83</v>
      </c>
      <c r="T30" s="708">
        <v>82.96</v>
      </c>
      <c r="U30" s="712">
        <v>-115.84</v>
      </c>
      <c r="V30" s="719">
        <v>10548.93</v>
      </c>
      <c r="W30" s="719">
        <v>10155.14</v>
      </c>
      <c r="X30" s="563">
        <v>3.88</v>
      </c>
      <c r="Y30" s="563">
        <v>39.61</v>
      </c>
      <c r="Z30" s="563">
        <v>38.72</v>
      </c>
      <c r="AA30" s="563">
        <v>2.2999999999999998</v>
      </c>
      <c r="AB30" s="456"/>
      <c r="AC30" s="222" t="s">
        <v>628</v>
      </c>
      <c r="AD30" s="277"/>
      <c r="AH30" s="222">
        <v>4</v>
      </c>
      <c r="AI30" s="222">
        <v>5</v>
      </c>
      <c r="AJ30" s="222">
        <v>9</v>
      </c>
      <c r="AL30" s="359"/>
    </row>
    <row r="31" spans="1:38" ht="20.100000000000001" customHeight="1" thickTop="1" x14ac:dyDescent="0.2">
      <c r="A31" s="1124"/>
      <c r="B31" s="1143"/>
      <c r="C31" s="1143"/>
      <c r="D31" s="1143"/>
      <c r="E31" s="1143"/>
      <c r="F31" s="1143"/>
      <c r="G31" s="1143"/>
      <c r="H31" s="1143"/>
      <c r="I31" s="1143"/>
      <c r="J31" s="1143"/>
      <c r="K31" s="1143"/>
      <c r="L31" s="1143"/>
      <c r="M31" s="1143"/>
      <c r="N31" s="1143"/>
      <c r="O31" s="1143"/>
      <c r="P31" s="1143"/>
      <c r="Q31" s="1143"/>
      <c r="R31" s="1143"/>
      <c r="S31" s="1143"/>
      <c r="T31" s="1143"/>
      <c r="U31" s="1143"/>
      <c r="V31" s="1143"/>
      <c r="W31" s="1143"/>
      <c r="X31" s="1143"/>
      <c r="Y31" s="1143"/>
      <c r="Z31" s="1143"/>
      <c r="AA31" s="1202"/>
      <c r="AH31" s="222">
        <v>18</v>
      </c>
    </row>
    <row r="32" spans="1:38" ht="20.100000000000001" customHeight="1" x14ac:dyDescent="0.2">
      <c r="A32" s="1127" t="s">
        <v>233</v>
      </c>
      <c r="B32" s="1097"/>
      <c r="C32" s="1097"/>
      <c r="D32" s="1097"/>
      <c r="E32" s="1097"/>
      <c r="F32" s="1097"/>
      <c r="G32" s="1097"/>
      <c r="H32" s="1097"/>
      <c r="I32" s="1097"/>
      <c r="J32" s="1097"/>
      <c r="K32" s="1097"/>
      <c r="L32" s="1097"/>
      <c r="M32" s="1097"/>
      <c r="N32" s="1097"/>
      <c r="O32" s="1097"/>
      <c r="P32" s="1097"/>
      <c r="Q32" s="1097"/>
      <c r="R32" s="1097"/>
      <c r="S32" s="1097"/>
      <c r="T32" s="1097"/>
      <c r="U32" s="1097"/>
      <c r="V32" s="1097"/>
      <c r="W32" s="1097"/>
      <c r="X32" s="1097"/>
      <c r="Y32" s="1097"/>
      <c r="Z32" s="1097"/>
      <c r="AA32" s="1132"/>
    </row>
    <row r="33" spans="1:38" ht="9.9499999999999993" customHeight="1" x14ac:dyDescent="0.2">
      <c r="A33" s="1135"/>
      <c r="B33" s="1129"/>
      <c r="C33" s="1129"/>
      <c r="D33" s="1129"/>
      <c r="E33" s="1129"/>
      <c r="F33" s="1129"/>
      <c r="G33" s="1129"/>
      <c r="H33" s="1129"/>
      <c r="I33" s="1129"/>
      <c r="J33" s="1129"/>
      <c r="K33" s="1129"/>
      <c r="L33" s="1129"/>
      <c r="M33" s="1129"/>
      <c r="N33" s="1129"/>
      <c r="O33" s="1129"/>
      <c r="P33" s="1129"/>
      <c r="Q33" s="1129"/>
      <c r="R33" s="1129"/>
      <c r="S33" s="1129"/>
      <c r="T33" s="1129"/>
      <c r="U33" s="1129"/>
      <c r="V33" s="1129"/>
      <c r="W33" s="1129"/>
      <c r="X33" s="1129"/>
      <c r="Y33" s="1129"/>
      <c r="Z33" s="1129"/>
      <c r="AA33" s="1130"/>
    </row>
    <row r="34" spans="1:38" ht="20.100000000000001" customHeight="1" x14ac:dyDescent="0.2">
      <c r="A34" s="251">
        <v>1005</v>
      </c>
      <c r="B34" s="241" t="s">
        <v>22</v>
      </c>
      <c r="C34" s="242">
        <v>5536</v>
      </c>
      <c r="D34" s="242">
        <v>5692</v>
      </c>
      <c r="E34" s="528">
        <v>-2.74</v>
      </c>
      <c r="F34" s="242">
        <v>11417</v>
      </c>
      <c r="G34" s="242">
        <v>11631</v>
      </c>
      <c r="H34" s="528">
        <v>-1.84</v>
      </c>
      <c r="I34" s="420">
        <v>5594</v>
      </c>
      <c r="J34" s="420">
        <v>5967</v>
      </c>
      <c r="K34" s="528">
        <v>-6.25</v>
      </c>
      <c r="L34" s="420">
        <v>11489</v>
      </c>
      <c r="M34" s="420">
        <v>12225</v>
      </c>
      <c r="N34" s="528">
        <v>-6.02</v>
      </c>
      <c r="O34" s="38">
        <v>11901000</v>
      </c>
      <c r="P34" s="528">
        <v>2.94</v>
      </c>
      <c r="Q34" s="528">
        <v>19.8</v>
      </c>
      <c r="R34" s="38">
        <v>38523000</v>
      </c>
      <c r="S34" s="528">
        <v>9.16</v>
      </c>
      <c r="T34" s="528">
        <v>73.47</v>
      </c>
      <c r="U34" s="528">
        <v>-69.11</v>
      </c>
      <c r="V34" s="528">
        <v>45442.76</v>
      </c>
      <c r="W34" s="528">
        <v>39439.14</v>
      </c>
      <c r="X34" s="528">
        <v>15.22</v>
      </c>
      <c r="Y34" s="528">
        <v>127.97</v>
      </c>
      <c r="Z34" s="528">
        <v>109.12</v>
      </c>
      <c r="AA34" s="528">
        <v>17.27</v>
      </c>
      <c r="AB34" s="456"/>
      <c r="AH34" s="222">
        <v>1</v>
      </c>
      <c r="AI34" s="222">
        <v>0</v>
      </c>
      <c r="AJ34" s="222">
        <v>0</v>
      </c>
      <c r="AL34" s="342"/>
    </row>
    <row r="35" spans="1:38" ht="20.100000000000001" customHeight="1" x14ac:dyDescent="0.2">
      <c r="A35" s="251">
        <v>1465</v>
      </c>
      <c r="B35" s="241" t="s">
        <v>538</v>
      </c>
      <c r="C35" s="242">
        <v>1582</v>
      </c>
      <c r="D35" s="242">
        <v>1520</v>
      </c>
      <c r="E35" s="528">
        <v>4.08</v>
      </c>
      <c r="F35" s="242">
        <v>3636</v>
      </c>
      <c r="G35" s="242">
        <v>3618</v>
      </c>
      <c r="H35" s="528">
        <v>0.5</v>
      </c>
      <c r="I35" s="420">
        <v>1556</v>
      </c>
      <c r="J35" s="420">
        <v>1567</v>
      </c>
      <c r="K35" s="528">
        <v>-0.7</v>
      </c>
      <c r="L35" s="420">
        <v>3627</v>
      </c>
      <c r="M35" s="420">
        <v>3723</v>
      </c>
      <c r="N35" s="528">
        <v>-2.58</v>
      </c>
      <c r="O35" s="38">
        <v>-1589000</v>
      </c>
      <c r="P35" s="528">
        <v>-1.51</v>
      </c>
      <c r="Q35" s="528">
        <v>-15.61</v>
      </c>
      <c r="R35" s="38">
        <v>17343000</v>
      </c>
      <c r="S35" s="528">
        <v>16.72</v>
      </c>
      <c r="T35" s="528">
        <v>84.67</v>
      </c>
      <c r="U35" s="528">
        <v>-109.16</v>
      </c>
      <c r="V35" s="528">
        <v>16661.990000000002</v>
      </c>
      <c r="W35" s="528">
        <v>16203.43</v>
      </c>
      <c r="X35" s="528">
        <v>2.83</v>
      </c>
      <c r="Y35" s="528">
        <v>54.69</v>
      </c>
      <c r="Z35" s="528">
        <v>53.71</v>
      </c>
      <c r="AA35" s="528">
        <v>1.82</v>
      </c>
      <c r="AB35" s="456"/>
      <c r="AH35" s="222">
        <v>1</v>
      </c>
      <c r="AI35" s="222">
        <v>0</v>
      </c>
      <c r="AJ35" s="222">
        <v>0</v>
      </c>
      <c r="AL35" s="342"/>
    </row>
    <row r="36" spans="1:38" ht="20.100000000000001" customHeight="1" x14ac:dyDescent="0.2">
      <c r="A36" s="251">
        <v>1012</v>
      </c>
      <c r="B36" s="241" t="s">
        <v>0</v>
      </c>
      <c r="C36" s="242">
        <v>8597</v>
      </c>
      <c r="D36" s="242">
        <v>8713</v>
      </c>
      <c r="E36" s="528">
        <v>-1.33</v>
      </c>
      <c r="F36" s="242">
        <v>17531</v>
      </c>
      <c r="G36" s="242">
        <v>17840</v>
      </c>
      <c r="H36" s="528">
        <v>-1.73</v>
      </c>
      <c r="I36" s="420">
        <v>8678</v>
      </c>
      <c r="J36" s="420">
        <v>8789</v>
      </c>
      <c r="K36" s="528">
        <v>-1.26</v>
      </c>
      <c r="L36" s="420">
        <v>17645</v>
      </c>
      <c r="M36" s="420">
        <v>17937</v>
      </c>
      <c r="N36" s="528">
        <v>-1.63</v>
      </c>
      <c r="O36" s="38">
        <v>-75748000</v>
      </c>
      <c r="P36" s="528">
        <v>-14.7</v>
      </c>
      <c r="Q36" s="528">
        <v>-21.79</v>
      </c>
      <c r="R36" s="38">
        <v>-10837000</v>
      </c>
      <c r="S36" s="528">
        <v>-2.1</v>
      </c>
      <c r="T36" s="528">
        <v>-18.28</v>
      </c>
      <c r="U36" s="528">
        <v>-598.98</v>
      </c>
      <c r="V36" s="528">
        <v>156979.75</v>
      </c>
      <c r="W36" s="528">
        <v>149698.15</v>
      </c>
      <c r="X36" s="528">
        <v>4.8600000000000003</v>
      </c>
      <c r="Y36" s="528">
        <v>467.4</v>
      </c>
      <c r="Z36" s="528">
        <v>450.02</v>
      </c>
      <c r="AA36" s="528">
        <v>3.86</v>
      </c>
      <c r="AB36" s="456"/>
      <c r="AH36" s="222">
        <v>0</v>
      </c>
      <c r="AI36" s="222">
        <v>1</v>
      </c>
      <c r="AJ36" s="222">
        <v>0</v>
      </c>
      <c r="AL36" s="342"/>
    </row>
    <row r="37" spans="1:38" ht="20.100000000000001" customHeight="1" x14ac:dyDescent="0.2">
      <c r="A37" s="251">
        <v>1571</v>
      </c>
      <c r="B37" s="241" t="s">
        <v>23</v>
      </c>
      <c r="C37" s="242">
        <v>2389</v>
      </c>
      <c r="D37" s="242">
        <v>2468</v>
      </c>
      <c r="E37" s="528">
        <v>-3.2</v>
      </c>
      <c r="F37" s="242">
        <v>4740</v>
      </c>
      <c r="G37" s="242">
        <v>4938</v>
      </c>
      <c r="H37" s="528">
        <v>-4.01</v>
      </c>
      <c r="I37" s="420">
        <v>2426</v>
      </c>
      <c r="J37" s="420">
        <v>2501</v>
      </c>
      <c r="K37" s="528">
        <v>-3</v>
      </c>
      <c r="L37" s="420">
        <v>4823</v>
      </c>
      <c r="M37" s="420">
        <v>4996</v>
      </c>
      <c r="N37" s="528">
        <v>-3.46</v>
      </c>
      <c r="O37" s="38">
        <v>-4041000</v>
      </c>
      <c r="P37" s="528">
        <v>-3.41</v>
      </c>
      <c r="Q37" s="528">
        <v>-13.9</v>
      </c>
      <c r="R37" s="38">
        <v>-912000</v>
      </c>
      <c r="S37" s="528">
        <v>-0.79</v>
      </c>
      <c r="T37" s="528">
        <v>24.32</v>
      </c>
      <c r="U37" s="528">
        <v>-343.09</v>
      </c>
      <c r="V37" s="528">
        <v>25527</v>
      </c>
      <c r="W37" s="528">
        <v>29150.47</v>
      </c>
      <c r="X37" s="528">
        <v>-12.43</v>
      </c>
      <c r="Y37" s="528">
        <v>81.739999999999995</v>
      </c>
      <c r="Z37" s="528">
        <v>100.37</v>
      </c>
      <c r="AA37" s="528">
        <v>-18.559999999999999</v>
      </c>
      <c r="AB37" s="456"/>
      <c r="AH37" s="222">
        <v>1</v>
      </c>
      <c r="AI37" s="222">
        <v>0</v>
      </c>
      <c r="AJ37" s="222">
        <v>0</v>
      </c>
      <c r="AL37" s="342"/>
    </row>
    <row r="38" spans="1:38" ht="20.100000000000001" customHeight="1" x14ac:dyDescent="0.2">
      <c r="A38" s="251">
        <v>1279</v>
      </c>
      <c r="B38" s="241" t="s">
        <v>6</v>
      </c>
      <c r="C38" s="242">
        <v>104282</v>
      </c>
      <c r="D38" s="242">
        <v>106467</v>
      </c>
      <c r="E38" s="528">
        <v>-2.0499999999999998</v>
      </c>
      <c r="F38" s="242">
        <v>216150</v>
      </c>
      <c r="G38" s="242">
        <v>218930</v>
      </c>
      <c r="H38" s="528">
        <v>-1.27</v>
      </c>
      <c r="I38" s="420">
        <v>105208</v>
      </c>
      <c r="J38" s="420">
        <v>107563</v>
      </c>
      <c r="K38" s="528">
        <v>-2.19</v>
      </c>
      <c r="L38" s="420">
        <v>217301</v>
      </c>
      <c r="M38" s="420">
        <v>219807</v>
      </c>
      <c r="N38" s="528">
        <v>-1.1399999999999999</v>
      </c>
      <c r="O38" s="38">
        <v>-3780000</v>
      </c>
      <c r="P38" s="528">
        <v>-0.08</v>
      </c>
      <c r="Q38" s="528">
        <v>-0.93</v>
      </c>
      <c r="R38" s="38">
        <v>572336000</v>
      </c>
      <c r="S38" s="528">
        <v>11.56</v>
      </c>
      <c r="T38" s="528">
        <v>85.67</v>
      </c>
      <c r="U38" s="528">
        <v>-100.66</v>
      </c>
      <c r="V38" s="528">
        <v>13059.52</v>
      </c>
      <c r="W38" s="528">
        <v>13128.07</v>
      </c>
      <c r="X38" s="528">
        <v>-0.52</v>
      </c>
      <c r="Y38" s="528">
        <v>49.24</v>
      </c>
      <c r="Z38" s="528">
        <v>50.72</v>
      </c>
      <c r="AA38" s="528">
        <v>-2.92</v>
      </c>
      <c r="AB38" s="456"/>
      <c r="AH38" s="222">
        <v>0</v>
      </c>
      <c r="AI38" s="222">
        <v>0</v>
      </c>
      <c r="AJ38" s="222">
        <v>1</v>
      </c>
      <c r="AL38" s="342"/>
    </row>
    <row r="39" spans="1:38" ht="20.100000000000001" customHeight="1" x14ac:dyDescent="0.2">
      <c r="A39" s="251">
        <v>1507</v>
      </c>
      <c r="B39" s="241" t="s">
        <v>106</v>
      </c>
      <c r="C39" s="242">
        <v>4048</v>
      </c>
      <c r="D39" s="242">
        <v>4249</v>
      </c>
      <c r="E39" s="528">
        <v>-4.7300000000000004</v>
      </c>
      <c r="F39" s="242">
        <v>9332</v>
      </c>
      <c r="G39" s="242">
        <v>9736</v>
      </c>
      <c r="H39" s="528">
        <v>-4.1500000000000004</v>
      </c>
      <c r="I39" s="420">
        <v>4126</v>
      </c>
      <c r="J39" s="420">
        <v>4815</v>
      </c>
      <c r="K39" s="528">
        <v>-14.31</v>
      </c>
      <c r="L39" s="420">
        <v>9482</v>
      </c>
      <c r="M39" s="420">
        <v>11066</v>
      </c>
      <c r="N39" s="528">
        <v>-14.31</v>
      </c>
      <c r="O39" s="38">
        <v>-3269000</v>
      </c>
      <c r="P39" s="528">
        <v>-1.05</v>
      </c>
      <c r="Q39" s="528">
        <v>-9.31</v>
      </c>
      <c r="R39" s="38">
        <v>-2632000</v>
      </c>
      <c r="S39" s="528">
        <v>-0.75</v>
      </c>
      <c r="T39" s="528">
        <v>-22.23</v>
      </c>
      <c r="U39" s="528">
        <v>-24.2</v>
      </c>
      <c r="V39" s="528">
        <v>30004.82</v>
      </c>
      <c r="W39" s="528">
        <v>24798.89</v>
      </c>
      <c r="X39" s="528">
        <v>20.99</v>
      </c>
      <c r="Y39" s="528">
        <v>90.04</v>
      </c>
      <c r="Z39" s="528">
        <v>68.989999999999995</v>
      </c>
      <c r="AA39" s="528">
        <v>30.51</v>
      </c>
      <c r="AB39" s="456"/>
      <c r="AH39" s="222">
        <v>1</v>
      </c>
      <c r="AI39" s="222">
        <v>0</v>
      </c>
      <c r="AJ39" s="222">
        <v>0</v>
      </c>
      <c r="AL39" s="342"/>
    </row>
    <row r="40" spans="1:38" ht="20.100000000000001" customHeight="1" x14ac:dyDescent="0.2">
      <c r="A40" s="251">
        <v>1526</v>
      </c>
      <c r="B40" s="241" t="s">
        <v>24</v>
      </c>
      <c r="C40" s="242">
        <v>3165</v>
      </c>
      <c r="D40" s="242">
        <v>3141</v>
      </c>
      <c r="E40" s="528">
        <v>0.76</v>
      </c>
      <c r="F40" s="242">
        <v>7976</v>
      </c>
      <c r="G40" s="242">
        <v>7907</v>
      </c>
      <c r="H40" s="528">
        <v>0.87</v>
      </c>
      <c r="I40" s="420">
        <v>3013</v>
      </c>
      <c r="J40" s="420">
        <v>3224</v>
      </c>
      <c r="K40" s="528">
        <v>-6.54</v>
      </c>
      <c r="L40" s="420">
        <v>7619</v>
      </c>
      <c r="M40" s="420">
        <v>8045</v>
      </c>
      <c r="N40" s="528">
        <v>-5.3</v>
      </c>
      <c r="O40" s="38">
        <v>3535000</v>
      </c>
      <c r="P40" s="528">
        <v>1.88</v>
      </c>
      <c r="Q40" s="528">
        <v>48.55</v>
      </c>
      <c r="R40" s="38">
        <v>25069000</v>
      </c>
      <c r="S40" s="528">
        <v>13.33</v>
      </c>
      <c r="T40" s="528">
        <v>87.02</v>
      </c>
      <c r="U40" s="528">
        <v>-85.9</v>
      </c>
      <c r="V40" s="528">
        <v>27475.43</v>
      </c>
      <c r="W40" s="528">
        <v>26794.49</v>
      </c>
      <c r="X40" s="528">
        <v>2.54</v>
      </c>
      <c r="Y40" s="528">
        <v>116.51</v>
      </c>
      <c r="Z40" s="528">
        <v>112.64</v>
      </c>
      <c r="AA40" s="528">
        <v>3.44</v>
      </c>
      <c r="AB40" s="456"/>
      <c r="AH40" s="222">
        <v>1</v>
      </c>
      <c r="AI40" s="222">
        <v>0</v>
      </c>
      <c r="AJ40" s="222">
        <v>0</v>
      </c>
      <c r="AL40" s="342"/>
    </row>
    <row r="41" spans="1:38" ht="20.100000000000001" customHeight="1" x14ac:dyDescent="0.2">
      <c r="A41" s="251">
        <v>1237</v>
      </c>
      <c r="B41" s="241" t="s">
        <v>204</v>
      </c>
      <c r="C41" s="242">
        <v>1448</v>
      </c>
      <c r="D41" s="242">
        <v>1674</v>
      </c>
      <c r="E41" s="528">
        <v>-13.5</v>
      </c>
      <c r="F41" s="242">
        <v>2816</v>
      </c>
      <c r="G41" s="242">
        <v>3285</v>
      </c>
      <c r="H41" s="528">
        <v>-14.28</v>
      </c>
      <c r="I41" s="420">
        <v>1509</v>
      </c>
      <c r="J41" s="420">
        <v>1716</v>
      </c>
      <c r="K41" s="528">
        <v>-12.06</v>
      </c>
      <c r="L41" s="420">
        <v>2936</v>
      </c>
      <c r="M41" s="420">
        <v>3402</v>
      </c>
      <c r="N41" s="528">
        <v>-13.7</v>
      </c>
      <c r="O41" s="38">
        <v>-26164000</v>
      </c>
      <c r="P41" s="528">
        <v>-26.26</v>
      </c>
      <c r="Q41" s="528">
        <v>-102.6</v>
      </c>
      <c r="R41" s="38">
        <v>-16935000</v>
      </c>
      <c r="S41" s="528">
        <v>-16.010000000000002</v>
      </c>
      <c r="T41" s="528">
        <v>-87.13</v>
      </c>
      <c r="U41" s="528">
        <v>-54.5</v>
      </c>
      <c r="V41" s="528">
        <v>56314.28</v>
      </c>
      <c r="W41" s="528">
        <v>44342.77</v>
      </c>
      <c r="X41" s="528">
        <v>27</v>
      </c>
      <c r="Y41" s="528">
        <v>159.18</v>
      </c>
      <c r="Z41" s="528">
        <v>137.72999999999999</v>
      </c>
      <c r="AA41" s="528">
        <v>15.57</v>
      </c>
      <c r="AB41" s="456"/>
      <c r="AD41" s="271"/>
      <c r="AH41" s="222">
        <v>1</v>
      </c>
      <c r="AI41" s="222">
        <v>0</v>
      </c>
      <c r="AJ41" s="222">
        <v>0</v>
      </c>
      <c r="AL41" s="342"/>
    </row>
    <row r="42" spans="1:38" ht="30.95" customHeight="1" x14ac:dyDescent="0.2">
      <c r="A42" s="251">
        <v>1590</v>
      </c>
      <c r="B42" s="241" t="s">
        <v>98</v>
      </c>
      <c r="C42" s="242">
        <v>4019</v>
      </c>
      <c r="D42" s="242">
        <v>4368</v>
      </c>
      <c r="E42" s="528">
        <v>-7.99</v>
      </c>
      <c r="F42" s="242">
        <v>10944</v>
      </c>
      <c r="G42" s="242">
        <v>11727</v>
      </c>
      <c r="H42" s="528">
        <v>-6.68</v>
      </c>
      <c r="I42" s="420">
        <v>4181</v>
      </c>
      <c r="J42" s="420">
        <v>4424</v>
      </c>
      <c r="K42" s="528">
        <v>-5.49</v>
      </c>
      <c r="L42" s="420">
        <v>11164</v>
      </c>
      <c r="M42" s="420">
        <v>11760</v>
      </c>
      <c r="N42" s="528">
        <v>-5.07</v>
      </c>
      <c r="O42" s="38">
        <v>-4142000</v>
      </c>
      <c r="P42" s="528">
        <v>-2.94</v>
      </c>
      <c r="Q42" s="528">
        <v>-33.54</v>
      </c>
      <c r="R42" s="38">
        <v>8376000</v>
      </c>
      <c r="S42" s="528">
        <v>6.07</v>
      </c>
      <c r="T42" s="528">
        <v>56.24</v>
      </c>
      <c r="U42" s="528">
        <v>-149.44999999999999</v>
      </c>
      <c r="V42" s="528">
        <v>15205.96</v>
      </c>
      <c r="W42" s="528">
        <v>14064.38</v>
      </c>
      <c r="X42" s="528">
        <v>8.1199999999999992</v>
      </c>
      <c r="Y42" s="528">
        <v>118.25</v>
      </c>
      <c r="Z42" s="528">
        <v>119.62</v>
      </c>
      <c r="AA42" s="528">
        <v>-1.1499999999999999</v>
      </c>
      <c r="AB42" s="456"/>
      <c r="AD42" s="271"/>
      <c r="AH42" s="222">
        <v>1</v>
      </c>
      <c r="AI42" s="222">
        <v>0</v>
      </c>
      <c r="AJ42" s="222">
        <v>0</v>
      </c>
      <c r="AL42" s="342"/>
    </row>
    <row r="43" spans="1:38" ht="30.95" customHeight="1" x14ac:dyDescent="0.2">
      <c r="A43" s="251">
        <v>1043</v>
      </c>
      <c r="B43" s="241" t="s">
        <v>105</v>
      </c>
      <c r="C43" s="242">
        <v>24980</v>
      </c>
      <c r="D43" s="242">
        <v>25646</v>
      </c>
      <c r="E43" s="528">
        <v>-2.6</v>
      </c>
      <c r="F43" s="242">
        <v>46044</v>
      </c>
      <c r="G43" s="242">
        <v>47345</v>
      </c>
      <c r="H43" s="528">
        <v>-2.75</v>
      </c>
      <c r="I43" s="420">
        <v>25670</v>
      </c>
      <c r="J43" s="420">
        <v>26303</v>
      </c>
      <c r="K43" s="528">
        <v>-2.41</v>
      </c>
      <c r="L43" s="420">
        <v>47042</v>
      </c>
      <c r="M43" s="420">
        <v>48303</v>
      </c>
      <c r="N43" s="528">
        <v>-2.61</v>
      </c>
      <c r="O43" s="38">
        <v>-26275000</v>
      </c>
      <c r="P43" s="528">
        <v>-1.97</v>
      </c>
      <c r="Q43" s="528">
        <v>-197.02</v>
      </c>
      <c r="R43" s="38">
        <v>212110000</v>
      </c>
      <c r="S43" s="528">
        <v>15.8</v>
      </c>
      <c r="T43" s="528">
        <v>85.25</v>
      </c>
      <c r="U43" s="528">
        <v>-112.39</v>
      </c>
      <c r="V43" s="528">
        <v>17391.63</v>
      </c>
      <c r="W43" s="528">
        <v>16632.04</v>
      </c>
      <c r="X43" s="528">
        <v>4.57</v>
      </c>
      <c r="Y43" s="528">
        <v>55.5</v>
      </c>
      <c r="Z43" s="528">
        <v>54.32</v>
      </c>
      <c r="AA43" s="528">
        <v>2.17</v>
      </c>
      <c r="AB43" s="456"/>
      <c r="AH43" s="222">
        <v>0</v>
      </c>
      <c r="AI43" s="222">
        <v>0</v>
      </c>
      <c r="AJ43" s="222">
        <v>1</v>
      </c>
      <c r="AL43" s="342"/>
    </row>
    <row r="44" spans="1:38" ht="20.100000000000001" customHeight="1" x14ac:dyDescent="0.2">
      <c r="A44" s="251">
        <v>1068</v>
      </c>
      <c r="B44" s="241" t="s">
        <v>25</v>
      </c>
      <c r="C44" s="242">
        <v>4608</v>
      </c>
      <c r="D44" s="242">
        <v>4739</v>
      </c>
      <c r="E44" s="528">
        <v>-2.76</v>
      </c>
      <c r="F44" s="242">
        <v>8637</v>
      </c>
      <c r="G44" s="242">
        <v>8978</v>
      </c>
      <c r="H44" s="528">
        <v>-3.8</v>
      </c>
      <c r="I44" s="420">
        <v>4660</v>
      </c>
      <c r="J44" s="420">
        <v>4820</v>
      </c>
      <c r="K44" s="528">
        <v>-3.32</v>
      </c>
      <c r="L44" s="420">
        <v>8765</v>
      </c>
      <c r="M44" s="420">
        <v>9144</v>
      </c>
      <c r="N44" s="528">
        <v>-4.1399999999999997</v>
      </c>
      <c r="O44" s="38">
        <v>-37691000</v>
      </c>
      <c r="P44" s="528">
        <v>-11.21</v>
      </c>
      <c r="Q44" s="528">
        <v>-159</v>
      </c>
      <c r="R44" s="38">
        <v>-2678000</v>
      </c>
      <c r="S44" s="528">
        <v>-0.81</v>
      </c>
      <c r="T44" s="528">
        <v>-5.39</v>
      </c>
      <c r="U44" s="528">
        <v>-1307.43</v>
      </c>
      <c r="V44" s="528">
        <v>72836.98</v>
      </c>
      <c r="W44" s="528">
        <v>67163.62</v>
      </c>
      <c r="X44" s="528">
        <v>8.4499999999999993</v>
      </c>
      <c r="Y44" s="528">
        <v>187.09</v>
      </c>
      <c r="Z44" s="528">
        <v>182.09</v>
      </c>
      <c r="AA44" s="528">
        <v>2.75</v>
      </c>
      <c r="AB44" s="456"/>
      <c r="AH44" s="222">
        <v>1</v>
      </c>
      <c r="AI44" s="222">
        <v>0</v>
      </c>
      <c r="AJ44" s="222">
        <v>0</v>
      </c>
      <c r="AL44" s="342"/>
    </row>
    <row r="45" spans="1:38" ht="20.100000000000001" customHeight="1" x14ac:dyDescent="0.2">
      <c r="A45" s="251">
        <v>1572</v>
      </c>
      <c r="B45" s="241" t="s">
        <v>26</v>
      </c>
      <c r="C45" s="242">
        <v>3203</v>
      </c>
      <c r="D45" s="242">
        <v>3419</v>
      </c>
      <c r="E45" s="528">
        <v>-6.32</v>
      </c>
      <c r="F45" s="242">
        <v>6265</v>
      </c>
      <c r="G45" s="242">
        <v>6702</v>
      </c>
      <c r="H45" s="528">
        <v>-6.52</v>
      </c>
      <c r="I45" s="420">
        <v>3295</v>
      </c>
      <c r="J45" s="420">
        <v>3444</v>
      </c>
      <c r="K45" s="528">
        <v>-4.33</v>
      </c>
      <c r="L45" s="420">
        <v>6449</v>
      </c>
      <c r="M45" s="420">
        <v>6762</v>
      </c>
      <c r="N45" s="528">
        <v>-4.63</v>
      </c>
      <c r="O45" s="38">
        <v>5469000</v>
      </c>
      <c r="P45" s="528">
        <v>2.62</v>
      </c>
      <c r="Q45" s="528">
        <v>12.62</v>
      </c>
      <c r="R45" s="38">
        <v>50909000</v>
      </c>
      <c r="S45" s="528">
        <v>23.25</v>
      </c>
      <c r="T45" s="528">
        <v>86.59</v>
      </c>
      <c r="U45" s="528">
        <v>-89.26</v>
      </c>
      <c r="V45" s="528">
        <v>45370.31</v>
      </c>
      <c r="W45" s="528">
        <v>40251.57</v>
      </c>
      <c r="X45" s="528">
        <v>12.72</v>
      </c>
      <c r="Y45" s="528">
        <v>122.59</v>
      </c>
      <c r="Z45" s="528">
        <v>110.88</v>
      </c>
      <c r="AA45" s="528">
        <v>10.56</v>
      </c>
      <c r="AB45" s="456"/>
      <c r="AH45" s="222">
        <v>1</v>
      </c>
      <c r="AI45" s="222">
        <v>0</v>
      </c>
      <c r="AJ45" s="222">
        <v>0</v>
      </c>
      <c r="AL45" s="342"/>
    </row>
    <row r="46" spans="1:38" ht="20.100000000000001" customHeight="1" x14ac:dyDescent="0.2">
      <c r="A46" s="251">
        <v>1271</v>
      </c>
      <c r="B46" s="241" t="s">
        <v>114</v>
      </c>
      <c r="C46" s="242">
        <v>1852</v>
      </c>
      <c r="D46" s="242">
        <v>1772</v>
      </c>
      <c r="E46" s="528">
        <v>4.51</v>
      </c>
      <c r="F46" s="242">
        <v>4381</v>
      </c>
      <c r="G46" s="242">
        <v>4141</v>
      </c>
      <c r="H46" s="528">
        <v>5.8</v>
      </c>
      <c r="I46" s="420">
        <v>1824</v>
      </c>
      <c r="J46" s="420">
        <v>1786</v>
      </c>
      <c r="K46" s="528">
        <v>2.13</v>
      </c>
      <c r="L46" s="420">
        <v>4288</v>
      </c>
      <c r="M46" s="420">
        <v>4159</v>
      </c>
      <c r="N46" s="528">
        <v>3.1</v>
      </c>
      <c r="O46" s="38">
        <v>1029000</v>
      </c>
      <c r="P46" s="528">
        <v>4.3099999999999996</v>
      </c>
      <c r="Q46" s="528">
        <v>52.26</v>
      </c>
      <c r="R46" s="38">
        <v>808000</v>
      </c>
      <c r="S46" s="528">
        <v>3.64</v>
      </c>
      <c r="T46" s="528">
        <v>47.45</v>
      </c>
      <c r="U46" s="528">
        <v>27.35</v>
      </c>
      <c r="V46" s="528">
        <v>4491.67</v>
      </c>
      <c r="W46" s="528">
        <v>4276.5</v>
      </c>
      <c r="X46" s="528">
        <v>5.03</v>
      </c>
      <c r="Y46" s="528">
        <v>82.52</v>
      </c>
      <c r="Z46" s="528">
        <v>79.87</v>
      </c>
      <c r="AA46" s="528">
        <v>3.32</v>
      </c>
      <c r="AB46" s="456"/>
      <c r="AH46" s="222">
        <v>1</v>
      </c>
      <c r="AI46" s="222">
        <v>0</v>
      </c>
      <c r="AJ46" s="222">
        <v>0</v>
      </c>
      <c r="AL46" s="342"/>
    </row>
    <row r="47" spans="1:38" ht="20.100000000000001" customHeight="1" x14ac:dyDescent="0.2">
      <c r="A47" s="251">
        <v>1086</v>
      </c>
      <c r="B47" s="241" t="s">
        <v>639</v>
      </c>
      <c r="C47" s="242">
        <v>11134</v>
      </c>
      <c r="D47" s="242">
        <v>11314</v>
      </c>
      <c r="E47" s="528">
        <v>-1.59</v>
      </c>
      <c r="F47" s="242">
        <v>18517</v>
      </c>
      <c r="G47" s="242">
        <v>18429</v>
      </c>
      <c r="H47" s="528">
        <v>0.48</v>
      </c>
      <c r="I47" s="420">
        <v>11033</v>
      </c>
      <c r="J47" s="420">
        <v>10954</v>
      </c>
      <c r="K47" s="528">
        <v>0.72</v>
      </c>
      <c r="L47" s="420">
        <v>18496</v>
      </c>
      <c r="M47" s="420">
        <v>18202</v>
      </c>
      <c r="N47" s="528">
        <v>1.62</v>
      </c>
      <c r="O47" s="38">
        <v>1908000</v>
      </c>
      <c r="P47" s="528">
        <v>5.64</v>
      </c>
      <c r="Q47" s="528">
        <v>10.050000000000001</v>
      </c>
      <c r="R47" s="38">
        <v>5334000</v>
      </c>
      <c r="S47" s="528">
        <v>17.32</v>
      </c>
      <c r="T47" s="528">
        <v>68.38</v>
      </c>
      <c r="U47" s="528">
        <v>-64.23</v>
      </c>
      <c r="V47" s="528">
        <v>10540.85</v>
      </c>
      <c r="W47" s="528">
        <v>9862.4500000000007</v>
      </c>
      <c r="X47" s="528">
        <v>6.88</v>
      </c>
      <c r="Y47" s="528">
        <v>576.61</v>
      </c>
      <c r="Z47" s="528">
        <v>590.33000000000004</v>
      </c>
      <c r="AA47" s="528">
        <v>-2.3199999999999998</v>
      </c>
      <c r="AB47" s="456"/>
      <c r="AH47" s="222">
        <v>0</v>
      </c>
      <c r="AI47" s="222">
        <v>1</v>
      </c>
      <c r="AJ47" s="222">
        <v>0</v>
      </c>
      <c r="AL47" s="342"/>
    </row>
    <row r="48" spans="1:38" ht="20.100000000000001" customHeight="1" x14ac:dyDescent="0.2">
      <c r="A48" s="251">
        <v>1253</v>
      </c>
      <c r="B48" s="241" t="s">
        <v>483</v>
      </c>
      <c r="C48" s="242">
        <v>7424</v>
      </c>
      <c r="D48" s="242">
        <v>7385</v>
      </c>
      <c r="E48" s="528">
        <v>0.53</v>
      </c>
      <c r="F48" s="242">
        <v>22932</v>
      </c>
      <c r="G48" s="242">
        <v>22906</v>
      </c>
      <c r="H48" s="528">
        <v>0.11</v>
      </c>
      <c r="I48" s="420">
        <v>7380</v>
      </c>
      <c r="J48" s="420">
        <v>8017</v>
      </c>
      <c r="K48" s="528">
        <v>-7.95</v>
      </c>
      <c r="L48" s="420">
        <v>22898</v>
      </c>
      <c r="M48" s="420">
        <v>24910</v>
      </c>
      <c r="N48" s="528">
        <v>-8.08</v>
      </c>
      <c r="O48" s="38">
        <v>-28807000</v>
      </c>
      <c r="P48" s="528">
        <v>-6.86</v>
      </c>
      <c r="Q48" s="528">
        <v>-272.61</v>
      </c>
      <c r="R48" s="38">
        <v>33448000</v>
      </c>
      <c r="S48" s="528">
        <v>7.7</v>
      </c>
      <c r="T48" s="528">
        <v>73.22</v>
      </c>
      <c r="U48" s="528">
        <v>-186.12</v>
      </c>
      <c r="V48" s="528">
        <v>11554.99</v>
      </c>
      <c r="W48" s="528">
        <v>12297.35</v>
      </c>
      <c r="X48" s="528">
        <v>-6.04</v>
      </c>
      <c r="Y48" s="528">
        <v>63.11</v>
      </c>
      <c r="Z48" s="528">
        <v>64.819999999999993</v>
      </c>
      <c r="AA48" s="528">
        <v>-2.64</v>
      </c>
      <c r="AB48" s="456"/>
      <c r="AH48" s="222">
        <v>0</v>
      </c>
      <c r="AI48" s="222">
        <v>1</v>
      </c>
      <c r="AJ48" s="222">
        <v>0</v>
      </c>
      <c r="AL48" s="342"/>
    </row>
    <row r="49" spans="1:38" ht="30.95" customHeight="1" x14ac:dyDescent="0.2">
      <c r="A49" s="251">
        <v>1270</v>
      </c>
      <c r="B49" s="241" t="s">
        <v>486</v>
      </c>
      <c r="C49" s="242">
        <v>2520</v>
      </c>
      <c r="D49" s="242">
        <v>2379</v>
      </c>
      <c r="E49" s="528">
        <v>5.93</v>
      </c>
      <c r="F49" s="242">
        <v>4816</v>
      </c>
      <c r="G49" s="242">
        <v>4814</v>
      </c>
      <c r="H49" s="528">
        <v>0.04</v>
      </c>
      <c r="I49" s="420">
        <v>2444</v>
      </c>
      <c r="J49" s="420">
        <v>2617</v>
      </c>
      <c r="K49" s="528">
        <v>-6.61</v>
      </c>
      <c r="L49" s="420">
        <v>4809</v>
      </c>
      <c r="M49" s="420">
        <v>5263</v>
      </c>
      <c r="N49" s="528">
        <v>-8.6300000000000008</v>
      </c>
      <c r="O49" s="38">
        <v>-16643000</v>
      </c>
      <c r="P49" s="528">
        <v>-40.29</v>
      </c>
      <c r="Q49" s="528">
        <v>-52.61</v>
      </c>
      <c r="R49" s="38">
        <v>-11052000</v>
      </c>
      <c r="S49" s="528">
        <v>-25.61</v>
      </c>
      <c r="T49" s="528">
        <v>-42.43</v>
      </c>
      <c r="U49" s="528">
        <v>-50.59</v>
      </c>
      <c r="V49" s="528">
        <v>30394.93</v>
      </c>
      <c r="W49" s="528">
        <v>24237.22</v>
      </c>
      <c r="X49" s="528">
        <v>25.41</v>
      </c>
      <c r="Y49" s="528">
        <v>354.38</v>
      </c>
      <c r="Z49" s="528">
        <v>270.42</v>
      </c>
      <c r="AA49" s="528">
        <v>31.05</v>
      </c>
      <c r="AB49" s="456"/>
      <c r="AL49" s="342"/>
    </row>
    <row r="50" spans="1:38" ht="30.95" customHeight="1" x14ac:dyDescent="0.2">
      <c r="A50" s="251">
        <v>1598</v>
      </c>
      <c r="B50" s="241" t="s">
        <v>139</v>
      </c>
      <c r="C50" s="242">
        <v>773513</v>
      </c>
      <c r="D50" s="242">
        <v>750935</v>
      </c>
      <c r="E50" s="528">
        <v>3.01</v>
      </c>
      <c r="F50" s="242">
        <v>2036103</v>
      </c>
      <c r="G50" s="242">
        <v>1963758</v>
      </c>
      <c r="H50" s="528">
        <v>3.68</v>
      </c>
      <c r="I50" s="420">
        <v>761171</v>
      </c>
      <c r="J50" s="420">
        <v>737796</v>
      </c>
      <c r="K50" s="528">
        <v>3.17</v>
      </c>
      <c r="L50" s="420">
        <v>1995992</v>
      </c>
      <c r="M50" s="420">
        <v>1924569</v>
      </c>
      <c r="N50" s="528">
        <v>3.71</v>
      </c>
      <c r="O50" s="38">
        <v>2446640000</v>
      </c>
      <c r="P50" s="528">
        <v>5.26</v>
      </c>
      <c r="Q50" s="528">
        <v>57.2</v>
      </c>
      <c r="R50" s="38">
        <v>4693736000</v>
      </c>
      <c r="S50" s="528">
        <v>10.67</v>
      </c>
      <c r="T50" s="528">
        <v>84.26</v>
      </c>
      <c r="U50" s="528">
        <v>-47.87</v>
      </c>
      <c r="V50" s="528">
        <v>10945.52</v>
      </c>
      <c r="W50" s="528">
        <v>9482.15</v>
      </c>
      <c r="X50" s="528">
        <v>15.43</v>
      </c>
      <c r="Y50" s="528">
        <v>46.44</v>
      </c>
      <c r="Z50" s="528">
        <v>41.11</v>
      </c>
      <c r="AA50" s="528">
        <v>12.97</v>
      </c>
      <c r="AB50" s="456"/>
      <c r="AH50" s="222">
        <v>0</v>
      </c>
      <c r="AI50" s="222">
        <v>0</v>
      </c>
      <c r="AJ50" s="222">
        <v>1</v>
      </c>
      <c r="AL50" s="342"/>
    </row>
    <row r="51" spans="1:38" ht="20.100000000000001" customHeight="1" x14ac:dyDescent="0.2">
      <c r="A51" s="761">
        <v>1523</v>
      </c>
      <c r="B51" s="511" t="s">
        <v>28</v>
      </c>
      <c r="C51" s="512">
        <v>0</v>
      </c>
      <c r="D51" s="512">
        <v>0</v>
      </c>
      <c r="E51" s="656">
        <v>0</v>
      </c>
      <c r="F51" s="512">
        <v>0</v>
      </c>
      <c r="G51" s="512">
        <v>0</v>
      </c>
      <c r="H51" s="656">
        <v>0</v>
      </c>
      <c r="I51" s="519">
        <v>0</v>
      </c>
      <c r="J51" s="519">
        <v>496</v>
      </c>
      <c r="K51" s="656">
        <v>-100</v>
      </c>
      <c r="L51" s="519">
        <v>0</v>
      </c>
      <c r="M51" s="519">
        <v>1095</v>
      </c>
      <c r="N51" s="656">
        <v>-100</v>
      </c>
      <c r="O51" s="515">
        <v>0</v>
      </c>
      <c r="P51" s="656">
        <v>0</v>
      </c>
      <c r="Q51" s="656">
        <v>0</v>
      </c>
      <c r="R51" s="515">
        <v>1971000</v>
      </c>
      <c r="S51" s="656">
        <v>11.19</v>
      </c>
      <c r="T51" s="656">
        <v>149.66</v>
      </c>
      <c r="U51" s="656">
        <v>-100</v>
      </c>
      <c r="V51" s="656">
        <v>0</v>
      </c>
      <c r="W51" s="656">
        <v>0</v>
      </c>
      <c r="X51" s="656">
        <v>0</v>
      </c>
      <c r="Y51" s="656">
        <v>0</v>
      </c>
      <c r="Z51" s="656">
        <v>0</v>
      </c>
      <c r="AA51" s="656">
        <v>0</v>
      </c>
      <c r="AB51" s="456"/>
      <c r="AH51" s="222">
        <v>1</v>
      </c>
      <c r="AI51" s="222">
        <v>0</v>
      </c>
      <c r="AJ51" s="222">
        <v>0</v>
      </c>
      <c r="AL51" s="342"/>
    </row>
    <row r="52" spans="1:38" ht="20.100000000000001" customHeight="1" x14ac:dyDescent="0.2">
      <c r="A52" s="251">
        <v>1566</v>
      </c>
      <c r="B52" s="241" t="s">
        <v>357</v>
      </c>
      <c r="C52" s="242">
        <v>1402</v>
      </c>
      <c r="D52" s="242">
        <v>3676</v>
      </c>
      <c r="E52" s="528">
        <v>-61.86</v>
      </c>
      <c r="F52" s="242">
        <v>1800</v>
      </c>
      <c r="G52" s="242">
        <v>5831</v>
      </c>
      <c r="H52" s="528">
        <v>-69.13</v>
      </c>
      <c r="I52" s="420">
        <v>1402</v>
      </c>
      <c r="J52" s="420">
        <v>3805</v>
      </c>
      <c r="K52" s="528">
        <v>-63.15</v>
      </c>
      <c r="L52" s="420">
        <v>1805</v>
      </c>
      <c r="M52" s="420">
        <v>6066</v>
      </c>
      <c r="N52" s="528">
        <v>-70.239999999999995</v>
      </c>
      <c r="O52" s="38">
        <v>1388000</v>
      </c>
      <c r="P52" s="528">
        <v>5.96</v>
      </c>
      <c r="Q52" s="528">
        <v>50.84</v>
      </c>
      <c r="R52" s="38">
        <v>8296000</v>
      </c>
      <c r="S52" s="528">
        <v>10.23</v>
      </c>
      <c r="T52" s="528">
        <v>85.04</v>
      </c>
      <c r="U52" s="528">
        <v>-83.27</v>
      </c>
      <c r="V52" s="528">
        <v>25601.11</v>
      </c>
      <c r="W52" s="528">
        <v>7606.24</v>
      </c>
      <c r="X52" s="528">
        <v>236.58</v>
      </c>
      <c r="Y52" s="528">
        <v>195.5</v>
      </c>
      <c r="Z52" s="528">
        <v>52.53</v>
      </c>
      <c r="AA52" s="528">
        <v>272.17</v>
      </c>
      <c r="AB52" s="456"/>
      <c r="AH52" s="222">
        <v>1</v>
      </c>
      <c r="AI52" s="222">
        <v>0</v>
      </c>
      <c r="AJ52" s="222">
        <v>0</v>
      </c>
      <c r="AL52" s="342"/>
    </row>
    <row r="53" spans="1:38" ht="20.100000000000001" customHeight="1" x14ac:dyDescent="0.2">
      <c r="A53" s="251">
        <v>1591</v>
      </c>
      <c r="B53" s="241" t="s">
        <v>110</v>
      </c>
      <c r="C53" s="242">
        <v>13019</v>
      </c>
      <c r="D53" s="242">
        <v>12708</v>
      </c>
      <c r="E53" s="528">
        <v>2.4500000000000002</v>
      </c>
      <c r="F53" s="242">
        <v>27292</v>
      </c>
      <c r="G53" s="242">
        <v>26607</v>
      </c>
      <c r="H53" s="528">
        <v>2.57</v>
      </c>
      <c r="I53" s="420">
        <v>13028</v>
      </c>
      <c r="J53" s="420">
        <v>12742</v>
      </c>
      <c r="K53" s="528">
        <v>2.2400000000000002</v>
      </c>
      <c r="L53" s="420">
        <v>27235</v>
      </c>
      <c r="M53" s="420">
        <v>26584</v>
      </c>
      <c r="N53" s="528">
        <v>2.4500000000000002</v>
      </c>
      <c r="O53" s="38">
        <v>-138000</v>
      </c>
      <c r="P53" s="528">
        <v>-0.06</v>
      </c>
      <c r="Q53" s="528">
        <v>-77.53</v>
      </c>
      <c r="R53" s="38">
        <v>1000</v>
      </c>
      <c r="S53" s="528">
        <v>0</v>
      </c>
      <c r="T53" s="528">
        <v>0.01</v>
      </c>
      <c r="U53" s="528">
        <v>-13900</v>
      </c>
      <c r="V53" s="528">
        <v>2375.38</v>
      </c>
      <c r="W53" s="528">
        <v>2429.85</v>
      </c>
      <c r="X53" s="528">
        <v>-2.2400000000000002</v>
      </c>
      <c r="Y53" s="528">
        <v>30.33</v>
      </c>
      <c r="Z53" s="528">
        <v>32.770000000000003</v>
      </c>
      <c r="AA53" s="528">
        <v>-7.45</v>
      </c>
      <c r="AB53" s="456"/>
      <c r="AD53" s="271"/>
      <c r="AH53" s="222">
        <v>0</v>
      </c>
      <c r="AI53" s="222">
        <v>1</v>
      </c>
      <c r="AJ53" s="222">
        <v>0</v>
      </c>
      <c r="AL53" s="342"/>
    </row>
    <row r="54" spans="1:38" ht="20.100000000000001" customHeight="1" x14ac:dyDescent="0.2">
      <c r="A54" s="251">
        <v>1559</v>
      </c>
      <c r="B54" s="241" t="s">
        <v>638</v>
      </c>
      <c r="C54" s="242">
        <v>7072</v>
      </c>
      <c r="D54" s="242">
        <v>6782</v>
      </c>
      <c r="E54" s="528">
        <v>4.28</v>
      </c>
      <c r="F54" s="242">
        <v>16145</v>
      </c>
      <c r="G54" s="242">
        <v>15648</v>
      </c>
      <c r="H54" s="528">
        <v>3.18</v>
      </c>
      <c r="I54" s="420">
        <v>6975</v>
      </c>
      <c r="J54" s="420">
        <v>7149</v>
      </c>
      <c r="K54" s="528">
        <v>-2.4300000000000002</v>
      </c>
      <c r="L54" s="420">
        <v>15995</v>
      </c>
      <c r="M54" s="420">
        <v>16444</v>
      </c>
      <c r="N54" s="528">
        <v>-2.73</v>
      </c>
      <c r="O54" s="38">
        <v>27741000</v>
      </c>
      <c r="P54" s="528">
        <v>6.77</v>
      </c>
      <c r="Q54" s="528">
        <v>24.01</v>
      </c>
      <c r="R54" s="38">
        <v>57854000</v>
      </c>
      <c r="S54" s="528">
        <v>14.32</v>
      </c>
      <c r="T54" s="528">
        <v>67.099999999999994</v>
      </c>
      <c r="U54" s="528">
        <v>-52.05</v>
      </c>
      <c r="V54" s="528">
        <v>34993.19</v>
      </c>
      <c r="W54" s="528">
        <v>31147.81</v>
      </c>
      <c r="X54" s="528">
        <v>12.35</v>
      </c>
      <c r="Y54" s="528">
        <v>137.79</v>
      </c>
      <c r="Z54" s="528">
        <v>120.63</v>
      </c>
      <c r="AA54" s="528">
        <v>14.23</v>
      </c>
      <c r="AB54" s="456"/>
      <c r="AH54" s="222">
        <v>0</v>
      </c>
      <c r="AI54" s="222">
        <v>1</v>
      </c>
      <c r="AJ54" s="222">
        <v>0</v>
      </c>
      <c r="AL54" s="342"/>
    </row>
    <row r="55" spans="1:38" ht="20.100000000000001" customHeight="1" x14ac:dyDescent="0.2">
      <c r="A55" s="251">
        <v>1145</v>
      </c>
      <c r="B55" s="241" t="s">
        <v>207</v>
      </c>
      <c r="C55" s="242">
        <v>92132</v>
      </c>
      <c r="D55" s="242">
        <v>89041</v>
      </c>
      <c r="E55" s="528">
        <v>3.47</v>
      </c>
      <c r="F55" s="242">
        <v>233017</v>
      </c>
      <c r="G55" s="242">
        <v>222882</v>
      </c>
      <c r="H55" s="528">
        <v>4.55</v>
      </c>
      <c r="I55" s="420">
        <v>91759</v>
      </c>
      <c r="J55" s="420">
        <v>88145</v>
      </c>
      <c r="K55" s="528">
        <v>4.0999999999999996</v>
      </c>
      <c r="L55" s="420">
        <v>231415</v>
      </c>
      <c r="M55" s="420">
        <v>219725</v>
      </c>
      <c r="N55" s="528">
        <v>5.32</v>
      </c>
      <c r="O55" s="38">
        <v>284031000</v>
      </c>
      <c r="P55" s="528">
        <v>6.66</v>
      </c>
      <c r="Q55" s="528">
        <v>71.5</v>
      </c>
      <c r="R55" s="38">
        <v>473557000</v>
      </c>
      <c r="S55" s="528">
        <v>12.09</v>
      </c>
      <c r="T55" s="528">
        <v>80.28</v>
      </c>
      <c r="U55" s="528">
        <v>-40.020000000000003</v>
      </c>
      <c r="V55" s="528">
        <v>11992.41</v>
      </c>
      <c r="W55" s="528">
        <v>10755.76</v>
      </c>
      <c r="X55" s="528">
        <v>11.5</v>
      </c>
      <c r="Y55" s="528">
        <v>52.52</v>
      </c>
      <c r="Z55" s="528">
        <v>49.1</v>
      </c>
      <c r="AA55" s="528">
        <v>6.97</v>
      </c>
      <c r="AB55" s="456"/>
      <c r="AH55" s="222">
        <v>0</v>
      </c>
      <c r="AI55" s="222">
        <v>0</v>
      </c>
      <c r="AJ55" s="222">
        <v>1</v>
      </c>
      <c r="AL55" s="342"/>
    </row>
    <row r="56" spans="1:38" ht="20.100000000000001" customHeight="1" x14ac:dyDescent="0.2">
      <c r="A56" s="251">
        <v>1197</v>
      </c>
      <c r="B56" s="241" t="s">
        <v>29</v>
      </c>
      <c r="C56" s="242">
        <v>5638</v>
      </c>
      <c r="D56" s="242">
        <v>6027</v>
      </c>
      <c r="E56" s="528">
        <v>-6.45</v>
      </c>
      <c r="F56" s="242">
        <v>11893</v>
      </c>
      <c r="G56" s="242">
        <v>12863</v>
      </c>
      <c r="H56" s="528">
        <v>-7.54</v>
      </c>
      <c r="I56" s="420">
        <v>5834</v>
      </c>
      <c r="J56" s="420">
        <v>6040</v>
      </c>
      <c r="K56" s="528">
        <v>-3.41</v>
      </c>
      <c r="L56" s="420">
        <v>12329</v>
      </c>
      <c r="M56" s="420">
        <v>12926</v>
      </c>
      <c r="N56" s="528">
        <v>-4.62</v>
      </c>
      <c r="O56" s="38">
        <v>-27911000</v>
      </c>
      <c r="P56" s="528">
        <v>-9.0399999999999991</v>
      </c>
      <c r="Q56" s="528">
        <v>-224.17</v>
      </c>
      <c r="R56" s="38">
        <v>40184000</v>
      </c>
      <c r="S56" s="528">
        <v>12.96</v>
      </c>
      <c r="T56" s="528">
        <v>61.09</v>
      </c>
      <c r="U56" s="528">
        <v>-169.46</v>
      </c>
      <c r="V56" s="528">
        <v>33967.96</v>
      </c>
      <c r="W56" s="528">
        <v>30128.2</v>
      </c>
      <c r="X56" s="528">
        <v>12.74</v>
      </c>
      <c r="Y56" s="528">
        <v>110.02</v>
      </c>
      <c r="Z56" s="528">
        <v>105.07</v>
      </c>
      <c r="AA56" s="528">
        <v>4.71</v>
      </c>
      <c r="AB56" s="456"/>
      <c r="AH56" s="222">
        <v>1</v>
      </c>
      <c r="AI56" s="222">
        <v>0</v>
      </c>
      <c r="AJ56" s="222">
        <v>0</v>
      </c>
      <c r="AL56" s="342"/>
    </row>
    <row r="57" spans="1:38" ht="20.100000000000001" customHeight="1" x14ac:dyDescent="0.2">
      <c r="A57" s="251">
        <v>1599</v>
      </c>
      <c r="B57" s="241" t="s">
        <v>140</v>
      </c>
      <c r="C57" s="242">
        <v>11131</v>
      </c>
      <c r="D57" s="242">
        <v>11272</v>
      </c>
      <c r="E57" s="528">
        <v>-1.25</v>
      </c>
      <c r="F57" s="242">
        <v>14500</v>
      </c>
      <c r="G57" s="242">
        <v>14714</v>
      </c>
      <c r="H57" s="528">
        <v>-1.45</v>
      </c>
      <c r="I57" s="420">
        <v>11410</v>
      </c>
      <c r="J57" s="420">
        <v>11568</v>
      </c>
      <c r="K57" s="528">
        <v>-1.37</v>
      </c>
      <c r="L57" s="420">
        <v>14861</v>
      </c>
      <c r="M57" s="420">
        <v>15121</v>
      </c>
      <c r="N57" s="528">
        <v>-1.72</v>
      </c>
      <c r="O57" s="38">
        <v>30875000</v>
      </c>
      <c r="P57" s="528">
        <v>14.57</v>
      </c>
      <c r="Q57" s="528">
        <v>85.38</v>
      </c>
      <c r="R57" s="38">
        <v>39250000</v>
      </c>
      <c r="S57" s="528">
        <v>19.5</v>
      </c>
      <c r="T57" s="528">
        <v>89.34</v>
      </c>
      <c r="U57" s="528">
        <v>-21.34</v>
      </c>
      <c r="V57" s="528">
        <v>9720.83</v>
      </c>
      <c r="W57" s="528">
        <v>7121.79</v>
      </c>
      <c r="X57" s="528">
        <v>36.49</v>
      </c>
      <c r="Y57" s="528">
        <v>66.53</v>
      </c>
      <c r="Z57" s="528">
        <v>52.05</v>
      </c>
      <c r="AA57" s="528">
        <v>27.82</v>
      </c>
      <c r="AB57" s="456"/>
      <c r="AL57" s="342"/>
    </row>
    <row r="58" spans="1:38" ht="20.100000000000001" customHeight="1" x14ac:dyDescent="0.2">
      <c r="A58" s="251">
        <v>1547</v>
      </c>
      <c r="B58" s="241" t="s">
        <v>99</v>
      </c>
      <c r="C58" s="242">
        <v>4407</v>
      </c>
      <c r="D58" s="242">
        <v>4531</v>
      </c>
      <c r="E58" s="528">
        <v>-2.74</v>
      </c>
      <c r="F58" s="242">
        <v>10639</v>
      </c>
      <c r="G58" s="242">
        <v>10946</v>
      </c>
      <c r="H58" s="528">
        <v>-2.8</v>
      </c>
      <c r="I58" s="420">
        <v>4457</v>
      </c>
      <c r="J58" s="420">
        <v>4670</v>
      </c>
      <c r="K58" s="528">
        <v>-4.5599999999999996</v>
      </c>
      <c r="L58" s="420">
        <v>10729</v>
      </c>
      <c r="M58" s="420">
        <v>11289</v>
      </c>
      <c r="N58" s="528">
        <v>-4.96</v>
      </c>
      <c r="O58" s="38">
        <v>-51000</v>
      </c>
      <c r="P58" s="528">
        <v>-0.02</v>
      </c>
      <c r="Q58" s="528">
        <v>-0.24</v>
      </c>
      <c r="R58" s="38">
        <v>25863000</v>
      </c>
      <c r="S58" s="528">
        <v>8.6199999999999992</v>
      </c>
      <c r="T58" s="528">
        <v>67.66</v>
      </c>
      <c r="U58" s="528">
        <v>-100.2</v>
      </c>
      <c r="V58" s="528">
        <v>12809</v>
      </c>
      <c r="W58" s="528">
        <v>11430.29</v>
      </c>
      <c r="X58" s="528">
        <v>12.06</v>
      </c>
      <c r="Y58" s="528">
        <v>45.87</v>
      </c>
      <c r="Z58" s="528">
        <v>41.71</v>
      </c>
      <c r="AA58" s="528">
        <v>9.9700000000000006</v>
      </c>
      <c r="AB58" s="456"/>
      <c r="AH58" s="222">
        <v>1</v>
      </c>
      <c r="AI58" s="222">
        <v>0</v>
      </c>
      <c r="AJ58" s="222">
        <v>0</v>
      </c>
      <c r="AL58" s="342"/>
    </row>
    <row r="59" spans="1:38" ht="20.100000000000001" customHeight="1" x14ac:dyDescent="0.2">
      <c r="A59" s="251">
        <v>1495</v>
      </c>
      <c r="B59" s="241" t="s">
        <v>10</v>
      </c>
      <c r="C59" s="242">
        <v>10987</v>
      </c>
      <c r="D59" s="242">
        <v>11976</v>
      </c>
      <c r="E59" s="528">
        <v>-8.26</v>
      </c>
      <c r="F59" s="242">
        <v>18770</v>
      </c>
      <c r="G59" s="242">
        <v>20371</v>
      </c>
      <c r="H59" s="528">
        <v>-7.86</v>
      </c>
      <c r="I59" s="420">
        <v>11235</v>
      </c>
      <c r="J59" s="420">
        <v>12254</v>
      </c>
      <c r="K59" s="528">
        <v>-8.32</v>
      </c>
      <c r="L59" s="420">
        <v>19118</v>
      </c>
      <c r="M59" s="420">
        <v>20719</v>
      </c>
      <c r="N59" s="528">
        <v>-7.73</v>
      </c>
      <c r="O59" s="38">
        <v>-14701000</v>
      </c>
      <c r="P59" s="528">
        <v>-4.2300000000000004</v>
      </c>
      <c r="Q59" s="528">
        <v>-104.93</v>
      </c>
      <c r="R59" s="38">
        <v>31459000</v>
      </c>
      <c r="S59" s="528">
        <v>8.74</v>
      </c>
      <c r="T59" s="528">
        <v>66</v>
      </c>
      <c r="U59" s="528">
        <v>-146.72999999999999</v>
      </c>
      <c r="V59" s="528">
        <v>14910.18</v>
      </c>
      <c r="W59" s="528">
        <v>13688.09</v>
      </c>
      <c r="X59" s="528">
        <v>8.93</v>
      </c>
      <c r="Y59" s="528">
        <v>69.97</v>
      </c>
      <c r="Z59" s="528">
        <v>67.44</v>
      </c>
      <c r="AA59" s="528">
        <v>3.75</v>
      </c>
      <c r="AB59" s="456"/>
      <c r="AH59" s="222">
        <v>0</v>
      </c>
      <c r="AI59" s="222">
        <v>1</v>
      </c>
      <c r="AJ59" s="222">
        <v>0</v>
      </c>
      <c r="AL59" s="342"/>
    </row>
    <row r="60" spans="1:38" ht="20.100000000000001" customHeight="1" x14ac:dyDescent="0.2">
      <c r="A60" s="251">
        <v>1039</v>
      </c>
      <c r="B60" s="241" t="s">
        <v>203</v>
      </c>
      <c r="C60" s="242">
        <v>4457</v>
      </c>
      <c r="D60" s="242">
        <v>4119</v>
      </c>
      <c r="E60" s="528">
        <v>8.2100000000000009</v>
      </c>
      <c r="F60" s="242">
        <v>10803</v>
      </c>
      <c r="G60" s="242">
        <v>10204</v>
      </c>
      <c r="H60" s="528">
        <v>5.87</v>
      </c>
      <c r="I60" s="420">
        <v>4470</v>
      </c>
      <c r="J60" s="420">
        <v>4105</v>
      </c>
      <c r="K60" s="528">
        <v>8.89</v>
      </c>
      <c r="L60" s="420">
        <v>10787</v>
      </c>
      <c r="M60" s="420">
        <v>10191</v>
      </c>
      <c r="N60" s="528">
        <v>5.85</v>
      </c>
      <c r="O60" s="38">
        <v>3301000</v>
      </c>
      <c r="P60" s="528">
        <v>1.38</v>
      </c>
      <c r="Q60" s="528">
        <v>13.36</v>
      </c>
      <c r="R60" s="38">
        <v>12630000</v>
      </c>
      <c r="S60" s="528">
        <v>5.86</v>
      </c>
      <c r="T60" s="528">
        <v>58.68</v>
      </c>
      <c r="U60" s="528">
        <v>-73.86</v>
      </c>
      <c r="V60" s="528">
        <v>13266.78</v>
      </c>
      <c r="W60" s="528">
        <v>13334.67</v>
      </c>
      <c r="X60" s="528">
        <v>-0.51</v>
      </c>
      <c r="Y60" s="528">
        <v>59.92</v>
      </c>
      <c r="Z60" s="528">
        <v>63.17</v>
      </c>
      <c r="AA60" s="528">
        <v>-5.14</v>
      </c>
      <c r="AB60" s="456"/>
      <c r="AD60" s="271"/>
      <c r="AH60" s="222">
        <v>1</v>
      </c>
      <c r="AI60" s="222">
        <v>0</v>
      </c>
      <c r="AJ60" s="222">
        <v>0</v>
      </c>
      <c r="AL60" s="342"/>
    </row>
    <row r="61" spans="1:38" ht="20.100000000000001" customHeight="1" x14ac:dyDescent="0.2">
      <c r="A61" s="251">
        <v>1548</v>
      </c>
      <c r="B61" s="241" t="s">
        <v>73</v>
      </c>
      <c r="C61" s="242">
        <v>11386</v>
      </c>
      <c r="D61" s="242">
        <v>12640</v>
      </c>
      <c r="E61" s="528">
        <v>-9.92</v>
      </c>
      <c r="F61" s="242">
        <v>21929</v>
      </c>
      <c r="G61" s="242">
        <v>24213</v>
      </c>
      <c r="H61" s="528">
        <v>-9.43</v>
      </c>
      <c r="I61" s="420">
        <v>11717</v>
      </c>
      <c r="J61" s="420">
        <v>13240</v>
      </c>
      <c r="K61" s="528">
        <v>-11.5</v>
      </c>
      <c r="L61" s="420">
        <v>22501</v>
      </c>
      <c r="M61" s="420">
        <v>25544</v>
      </c>
      <c r="N61" s="528">
        <v>-11.91</v>
      </c>
      <c r="O61" s="38">
        <v>-271314000</v>
      </c>
      <c r="P61" s="528">
        <v>-103.28</v>
      </c>
      <c r="Q61" s="528">
        <v>121.26</v>
      </c>
      <c r="R61" s="38">
        <v>-184859000</v>
      </c>
      <c r="S61" s="528">
        <v>-56.86</v>
      </c>
      <c r="T61" s="528">
        <v>111.03</v>
      </c>
      <c r="U61" s="528">
        <v>-46.77</v>
      </c>
      <c r="V61" s="528">
        <v>9702.2199999999993</v>
      </c>
      <c r="W61" s="528">
        <v>18255.32</v>
      </c>
      <c r="X61" s="528">
        <v>-46.85</v>
      </c>
      <c r="Y61" s="528">
        <v>36.08</v>
      </c>
      <c r="Z61" s="528">
        <v>67.7</v>
      </c>
      <c r="AA61" s="528">
        <v>-46.71</v>
      </c>
      <c r="AB61" s="456"/>
      <c r="AH61" s="222">
        <v>0</v>
      </c>
      <c r="AI61" s="222">
        <v>1</v>
      </c>
      <c r="AJ61" s="222">
        <v>0</v>
      </c>
      <c r="AL61" s="342"/>
    </row>
    <row r="62" spans="1:38" ht="20.100000000000001" customHeight="1" x14ac:dyDescent="0.2">
      <c r="A62" s="251">
        <v>1600</v>
      </c>
      <c r="B62" s="253" t="s">
        <v>178</v>
      </c>
      <c r="C62" s="242">
        <v>16502</v>
      </c>
      <c r="D62" s="242">
        <v>17415</v>
      </c>
      <c r="E62" s="528">
        <v>-5.24</v>
      </c>
      <c r="F62" s="242">
        <v>34840</v>
      </c>
      <c r="G62" s="242">
        <v>37140</v>
      </c>
      <c r="H62" s="528">
        <v>-6.19</v>
      </c>
      <c r="I62" s="420">
        <v>16948</v>
      </c>
      <c r="J62" s="420">
        <v>18394</v>
      </c>
      <c r="K62" s="528">
        <v>-7.86</v>
      </c>
      <c r="L62" s="420">
        <v>35904</v>
      </c>
      <c r="M62" s="420">
        <v>39260</v>
      </c>
      <c r="N62" s="528">
        <v>-8.5500000000000007</v>
      </c>
      <c r="O62" s="38">
        <v>4266000</v>
      </c>
      <c r="P62" s="528">
        <v>0.57999999999999996</v>
      </c>
      <c r="Q62" s="528">
        <v>7.41</v>
      </c>
      <c r="R62" s="38">
        <v>-4805000</v>
      </c>
      <c r="S62" s="528">
        <v>-0.71</v>
      </c>
      <c r="T62" s="528">
        <v>-25.75</v>
      </c>
      <c r="U62" s="528">
        <v>188.78</v>
      </c>
      <c r="V62" s="528">
        <v>15023.51</v>
      </c>
      <c r="W62" s="528">
        <v>12862.36</v>
      </c>
      <c r="X62" s="528">
        <v>16.8</v>
      </c>
      <c r="Y62" s="528">
        <v>63.91</v>
      </c>
      <c r="Z62" s="528">
        <v>63.49</v>
      </c>
      <c r="AA62" s="528">
        <v>0.66</v>
      </c>
      <c r="AB62" s="456"/>
    </row>
    <row r="63" spans="1:38" ht="20.100000000000001" customHeight="1" x14ac:dyDescent="0.2">
      <c r="A63" s="251">
        <v>1241</v>
      </c>
      <c r="B63" s="241" t="s">
        <v>804</v>
      </c>
      <c r="C63" s="242">
        <v>3514</v>
      </c>
      <c r="D63" s="242">
        <v>3543</v>
      </c>
      <c r="E63" s="528">
        <v>-0.82</v>
      </c>
      <c r="F63" s="242">
        <v>7582</v>
      </c>
      <c r="G63" s="242">
        <v>7452</v>
      </c>
      <c r="H63" s="528">
        <v>1.74</v>
      </c>
      <c r="I63" s="420">
        <v>3534</v>
      </c>
      <c r="J63" s="420">
        <v>3558</v>
      </c>
      <c r="K63" s="528">
        <v>-0.67</v>
      </c>
      <c r="L63" s="420">
        <v>7547</v>
      </c>
      <c r="M63" s="420">
        <v>7430</v>
      </c>
      <c r="N63" s="528">
        <v>1.57</v>
      </c>
      <c r="O63" s="38">
        <v>-3882000</v>
      </c>
      <c r="P63" s="528">
        <v>-2.73</v>
      </c>
      <c r="Q63" s="528">
        <v>-20.2</v>
      </c>
      <c r="R63" s="38">
        <v>13976000</v>
      </c>
      <c r="S63" s="528">
        <v>10.4</v>
      </c>
      <c r="T63" s="528">
        <v>59.43</v>
      </c>
      <c r="U63" s="528">
        <v>-127.78</v>
      </c>
      <c r="V63" s="528">
        <v>23877.74</v>
      </c>
      <c r="W63" s="528">
        <v>23791.33</v>
      </c>
      <c r="X63" s="528">
        <v>0.36</v>
      </c>
      <c r="Y63" s="528">
        <v>95.41</v>
      </c>
      <c r="Z63" s="528">
        <v>98.98</v>
      </c>
      <c r="AA63" s="528">
        <v>-3.61</v>
      </c>
      <c r="AB63" s="456"/>
      <c r="AH63" s="222">
        <v>1</v>
      </c>
      <c r="AI63" s="222">
        <v>0</v>
      </c>
      <c r="AJ63" s="222">
        <v>0</v>
      </c>
      <c r="AL63" s="342"/>
    </row>
    <row r="64" spans="1:38" ht="20.100000000000001" customHeight="1" x14ac:dyDescent="0.2">
      <c r="A64" s="251">
        <v>1469</v>
      </c>
      <c r="B64" s="241" t="s">
        <v>4</v>
      </c>
      <c r="C64" s="242">
        <v>25280</v>
      </c>
      <c r="D64" s="242">
        <v>26740</v>
      </c>
      <c r="E64" s="528">
        <v>-5.46</v>
      </c>
      <c r="F64" s="242">
        <v>45535</v>
      </c>
      <c r="G64" s="242">
        <v>48137</v>
      </c>
      <c r="H64" s="528">
        <v>-5.41</v>
      </c>
      <c r="I64" s="420">
        <v>25937</v>
      </c>
      <c r="J64" s="420">
        <v>27083</v>
      </c>
      <c r="K64" s="528">
        <v>-4.2300000000000004</v>
      </c>
      <c r="L64" s="420">
        <v>46757</v>
      </c>
      <c r="M64" s="420">
        <v>48641</v>
      </c>
      <c r="N64" s="528">
        <v>-3.87</v>
      </c>
      <c r="O64" s="38">
        <v>-47657000</v>
      </c>
      <c r="P64" s="528">
        <v>-4.28</v>
      </c>
      <c r="Q64" s="528">
        <v>-301.99</v>
      </c>
      <c r="R64" s="38">
        <v>111085000</v>
      </c>
      <c r="S64" s="528">
        <v>10.01</v>
      </c>
      <c r="T64" s="528">
        <v>67.709999999999994</v>
      </c>
      <c r="U64" s="528">
        <v>-142.9</v>
      </c>
      <c r="V64" s="528">
        <v>12820.12</v>
      </c>
      <c r="W64" s="528">
        <v>11799.28</v>
      </c>
      <c r="X64" s="528">
        <v>8.65</v>
      </c>
      <c r="Y64" s="528">
        <v>46.76</v>
      </c>
      <c r="Z64" s="528">
        <v>45.71</v>
      </c>
      <c r="AA64" s="528">
        <v>2.2999999999999998</v>
      </c>
      <c r="AB64" s="456"/>
      <c r="AH64" s="222">
        <v>0</v>
      </c>
      <c r="AI64" s="222">
        <v>0</v>
      </c>
      <c r="AJ64" s="222">
        <v>1</v>
      </c>
      <c r="AL64" s="342"/>
    </row>
    <row r="65" spans="1:38" ht="20.100000000000001" customHeight="1" x14ac:dyDescent="0.2">
      <c r="A65" s="251">
        <v>1584</v>
      </c>
      <c r="B65" s="241" t="s">
        <v>100</v>
      </c>
      <c r="C65" s="242">
        <v>16419</v>
      </c>
      <c r="D65" s="242">
        <v>17018</v>
      </c>
      <c r="E65" s="528">
        <v>-3.52</v>
      </c>
      <c r="F65" s="242">
        <v>32989</v>
      </c>
      <c r="G65" s="242">
        <v>34779</v>
      </c>
      <c r="H65" s="528">
        <v>-5.15</v>
      </c>
      <c r="I65" s="420">
        <v>16580</v>
      </c>
      <c r="J65" s="420">
        <v>17298</v>
      </c>
      <c r="K65" s="528">
        <v>-4.1500000000000004</v>
      </c>
      <c r="L65" s="420">
        <v>33520</v>
      </c>
      <c r="M65" s="420">
        <v>35593</v>
      </c>
      <c r="N65" s="528">
        <v>-5.82</v>
      </c>
      <c r="O65" s="38">
        <v>10512000</v>
      </c>
      <c r="P65" s="528">
        <v>1.18</v>
      </c>
      <c r="Q65" s="528">
        <v>15.52</v>
      </c>
      <c r="R65" s="38">
        <v>85109000</v>
      </c>
      <c r="S65" s="528">
        <v>9.39</v>
      </c>
      <c r="T65" s="528">
        <v>83.71</v>
      </c>
      <c r="U65" s="528">
        <v>-87.65</v>
      </c>
      <c r="V65" s="528">
        <v>15087.09</v>
      </c>
      <c r="W65" s="528">
        <v>13366.89</v>
      </c>
      <c r="X65" s="528">
        <v>12.87</v>
      </c>
      <c r="Y65" s="528">
        <v>47.45</v>
      </c>
      <c r="Z65" s="528">
        <v>43.65</v>
      </c>
      <c r="AA65" s="528">
        <v>8.7100000000000009</v>
      </c>
      <c r="AB65" s="456"/>
      <c r="AD65" s="271"/>
      <c r="AH65" s="222">
        <v>0</v>
      </c>
      <c r="AI65" s="222">
        <v>0</v>
      </c>
      <c r="AJ65" s="222">
        <v>1</v>
      </c>
      <c r="AL65" s="342"/>
    </row>
    <row r="66" spans="1:38" ht="20.100000000000001" customHeight="1" x14ac:dyDescent="0.2">
      <c r="A66" s="251">
        <v>1214</v>
      </c>
      <c r="B66" s="241" t="s">
        <v>205</v>
      </c>
      <c r="C66" s="242">
        <v>17083</v>
      </c>
      <c r="D66" s="242">
        <v>17552</v>
      </c>
      <c r="E66" s="528">
        <v>-2.67</v>
      </c>
      <c r="F66" s="242">
        <v>29095</v>
      </c>
      <c r="G66" s="242">
        <v>30238</v>
      </c>
      <c r="H66" s="528">
        <v>-3.78</v>
      </c>
      <c r="I66" s="420">
        <v>17287</v>
      </c>
      <c r="J66" s="420">
        <v>18033</v>
      </c>
      <c r="K66" s="528">
        <v>-4.1399999999999997</v>
      </c>
      <c r="L66" s="420">
        <v>29615</v>
      </c>
      <c r="M66" s="420">
        <v>30992</v>
      </c>
      <c r="N66" s="528">
        <v>-4.4400000000000004</v>
      </c>
      <c r="O66" s="38">
        <v>-15475000</v>
      </c>
      <c r="P66" s="528">
        <v>-2.5</v>
      </c>
      <c r="Q66" s="528">
        <v>-79.02</v>
      </c>
      <c r="R66" s="38">
        <v>66566000</v>
      </c>
      <c r="S66" s="528">
        <v>10.54</v>
      </c>
      <c r="T66" s="528">
        <v>84.51</v>
      </c>
      <c r="U66" s="528">
        <v>-123.25</v>
      </c>
      <c r="V66" s="528">
        <v>12592.85</v>
      </c>
      <c r="W66" s="528">
        <v>11469.18</v>
      </c>
      <c r="X66" s="528">
        <v>9.8000000000000007</v>
      </c>
      <c r="Y66" s="528">
        <v>52.15</v>
      </c>
      <c r="Z66" s="528">
        <v>48.32</v>
      </c>
      <c r="AA66" s="528">
        <v>7.93</v>
      </c>
      <c r="AB66" s="456"/>
      <c r="AH66" s="222">
        <v>0</v>
      </c>
      <c r="AI66" s="222">
        <v>1</v>
      </c>
      <c r="AJ66" s="222">
        <v>0</v>
      </c>
      <c r="AL66" s="342"/>
    </row>
    <row r="67" spans="1:38" ht="20.100000000000001" customHeight="1" x14ac:dyDescent="0.2">
      <c r="A67" s="251">
        <v>1441</v>
      </c>
      <c r="B67" s="241" t="s">
        <v>75</v>
      </c>
      <c r="C67" s="242">
        <v>2400</v>
      </c>
      <c r="D67" s="242">
        <v>2465</v>
      </c>
      <c r="E67" s="528">
        <v>-2.64</v>
      </c>
      <c r="F67" s="242">
        <v>4373</v>
      </c>
      <c r="G67" s="242">
        <v>4601</v>
      </c>
      <c r="H67" s="528">
        <v>-4.96</v>
      </c>
      <c r="I67" s="420">
        <v>2424</v>
      </c>
      <c r="J67" s="420">
        <v>2507</v>
      </c>
      <c r="K67" s="528">
        <v>-3.31</v>
      </c>
      <c r="L67" s="420">
        <v>4448</v>
      </c>
      <c r="M67" s="420">
        <v>4721</v>
      </c>
      <c r="N67" s="528">
        <v>-5.78</v>
      </c>
      <c r="O67" s="38">
        <v>18123000</v>
      </c>
      <c r="P67" s="528">
        <v>6.11</v>
      </c>
      <c r="Q67" s="528">
        <v>53.44</v>
      </c>
      <c r="R67" s="38">
        <v>32757000</v>
      </c>
      <c r="S67" s="528">
        <v>10.91</v>
      </c>
      <c r="T67" s="528">
        <v>73.930000000000007</v>
      </c>
      <c r="U67" s="528">
        <v>-44.67</v>
      </c>
      <c r="V67" s="528">
        <v>60375.49</v>
      </c>
      <c r="W67" s="528">
        <v>50013.48</v>
      </c>
      <c r="X67" s="528">
        <v>20.72</v>
      </c>
      <c r="Y67" s="528">
        <v>89.06</v>
      </c>
      <c r="Z67" s="528">
        <v>76.650000000000006</v>
      </c>
      <c r="AA67" s="528">
        <v>16.190000000000001</v>
      </c>
      <c r="AB67" s="456"/>
      <c r="AH67" s="222">
        <v>1</v>
      </c>
      <c r="AI67" s="222">
        <v>0</v>
      </c>
      <c r="AJ67" s="222">
        <v>0</v>
      </c>
      <c r="AL67" s="342"/>
    </row>
    <row r="68" spans="1:38" ht="20.100000000000001" customHeight="1" x14ac:dyDescent="0.2">
      <c r="A68" s="251">
        <v>1186</v>
      </c>
      <c r="B68" s="241" t="s">
        <v>7</v>
      </c>
      <c r="C68" s="242">
        <v>1319</v>
      </c>
      <c r="D68" s="242">
        <v>1333</v>
      </c>
      <c r="E68" s="528">
        <v>-1.05</v>
      </c>
      <c r="F68" s="242">
        <v>2825</v>
      </c>
      <c r="G68" s="242">
        <v>2887</v>
      </c>
      <c r="H68" s="528">
        <v>-2.15</v>
      </c>
      <c r="I68" s="420">
        <v>1320</v>
      </c>
      <c r="J68" s="420">
        <v>1389</v>
      </c>
      <c r="K68" s="528">
        <v>-4.97</v>
      </c>
      <c r="L68" s="420">
        <v>2846</v>
      </c>
      <c r="M68" s="420">
        <v>2969</v>
      </c>
      <c r="N68" s="528">
        <v>-4.1399999999999997</v>
      </c>
      <c r="O68" s="38">
        <v>2378000</v>
      </c>
      <c r="P68" s="528">
        <v>3.35</v>
      </c>
      <c r="Q68" s="528">
        <v>14.69</v>
      </c>
      <c r="R68" s="38">
        <v>2346000</v>
      </c>
      <c r="S68" s="528">
        <v>3.52</v>
      </c>
      <c r="T68" s="528">
        <v>40.21</v>
      </c>
      <c r="U68" s="528">
        <v>1.36</v>
      </c>
      <c r="V68" s="528">
        <v>31341.24</v>
      </c>
      <c r="W68" s="528">
        <v>27621.06</v>
      </c>
      <c r="X68" s="528">
        <v>13.47</v>
      </c>
      <c r="Y68" s="528">
        <v>99.49</v>
      </c>
      <c r="Z68" s="528">
        <v>95.52</v>
      </c>
      <c r="AA68" s="528">
        <v>4.16</v>
      </c>
      <c r="AB68" s="456"/>
      <c r="AH68" s="222">
        <v>1</v>
      </c>
      <c r="AI68" s="222">
        <v>0</v>
      </c>
      <c r="AJ68" s="222">
        <v>0</v>
      </c>
      <c r="AL68" s="342"/>
    </row>
    <row r="69" spans="1:38" ht="20.100000000000001" customHeight="1" x14ac:dyDescent="0.2">
      <c r="A69" s="251">
        <v>1563</v>
      </c>
      <c r="B69" s="241" t="s">
        <v>64</v>
      </c>
      <c r="C69" s="242">
        <v>6963</v>
      </c>
      <c r="D69" s="242">
        <v>7098</v>
      </c>
      <c r="E69" s="528">
        <v>-1.9</v>
      </c>
      <c r="F69" s="242">
        <v>14554</v>
      </c>
      <c r="G69" s="242">
        <v>14730</v>
      </c>
      <c r="H69" s="528">
        <v>-1.19</v>
      </c>
      <c r="I69" s="420">
        <v>7008</v>
      </c>
      <c r="J69" s="420">
        <v>7396</v>
      </c>
      <c r="K69" s="528">
        <v>-5.25</v>
      </c>
      <c r="L69" s="420">
        <v>14616</v>
      </c>
      <c r="M69" s="420">
        <v>15291</v>
      </c>
      <c r="N69" s="528">
        <v>-4.41</v>
      </c>
      <c r="O69" s="38">
        <v>-4236000</v>
      </c>
      <c r="P69" s="528">
        <v>-1.49</v>
      </c>
      <c r="Q69" s="528">
        <v>-6.45</v>
      </c>
      <c r="R69" s="38">
        <v>27273000</v>
      </c>
      <c r="S69" s="528">
        <v>9.32</v>
      </c>
      <c r="T69" s="528">
        <v>75.39</v>
      </c>
      <c r="U69" s="528">
        <v>-115.53</v>
      </c>
      <c r="V69" s="528">
        <v>31586.16</v>
      </c>
      <c r="W69" s="528">
        <v>28916.43</v>
      </c>
      <c r="X69" s="528">
        <v>9.23</v>
      </c>
      <c r="Y69" s="528">
        <v>131.03</v>
      </c>
      <c r="Z69" s="528">
        <v>117.71</v>
      </c>
      <c r="AA69" s="528">
        <v>11.32</v>
      </c>
      <c r="AB69" s="456"/>
      <c r="AH69" s="222">
        <v>0</v>
      </c>
      <c r="AI69" s="222">
        <v>1</v>
      </c>
      <c r="AJ69" s="222">
        <v>0</v>
      </c>
      <c r="AL69" s="342"/>
    </row>
    <row r="70" spans="1:38" ht="20.100000000000001" customHeight="1" x14ac:dyDescent="0.2">
      <c r="A70" s="251">
        <v>1583</v>
      </c>
      <c r="B70" s="241" t="s">
        <v>101</v>
      </c>
      <c r="C70" s="242">
        <v>54730</v>
      </c>
      <c r="D70" s="242">
        <v>52062</v>
      </c>
      <c r="E70" s="528">
        <v>5.12</v>
      </c>
      <c r="F70" s="242">
        <v>98059</v>
      </c>
      <c r="G70" s="242">
        <v>92255</v>
      </c>
      <c r="H70" s="528">
        <v>6.29</v>
      </c>
      <c r="I70" s="420">
        <v>53424</v>
      </c>
      <c r="J70" s="420">
        <v>51672</v>
      </c>
      <c r="K70" s="528">
        <v>3.39</v>
      </c>
      <c r="L70" s="420">
        <v>95242</v>
      </c>
      <c r="M70" s="420">
        <v>90532</v>
      </c>
      <c r="N70" s="528">
        <v>5.2</v>
      </c>
      <c r="O70" s="38">
        <v>-53702000</v>
      </c>
      <c r="P70" s="528">
        <v>-3.34</v>
      </c>
      <c r="Q70" s="528">
        <v>-107.33</v>
      </c>
      <c r="R70" s="38">
        <v>112370000</v>
      </c>
      <c r="S70" s="528">
        <v>7.65</v>
      </c>
      <c r="T70" s="528">
        <v>86.38</v>
      </c>
      <c r="U70" s="528">
        <v>-147.79</v>
      </c>
      <c r="V70" s="528">
        <v>6453.74</v>
      </c>
      <c r="W70" s="528">
        <v>6355.69</v>
      </c>
      <c r="X70" s="528">
        <v>1.54</v>
      </c>
      <c r="Y70" s="528">
        <v>39.299999999999997</v>
      </c>
      <c r="Z70" s="528">
        <v>39.909999999999997</v>
      </c>
      <c r="AA70" s="528">
        <v>-1.53</v>
      </c>
      <c r="AB70" s="456"/>
      <c r="AH70" s="222">
        <v>0</v>
      </c>
      <c r="AI70" s="222">
        <v>0</v>
      </c>
      <c r="AJ70" s="222">
        <v>1</v>
      </c>
      <c r="AL70" s="342"/>
    </row>
    <row r="71" spans="1:38" ht="20.100000000000001" customHeight="1" x14ac:dyDescent="0.2">
      <c r="A71" s="251">
        <v>1194</v>
      </c>
      <c r="B71" s="241" t="s">
        <v>76</v>
      </c>
      <c r="C71" s="242">
        <v>36322</v>
      </c>
      <c r="D71" s="242">
        <v>35831</v>
      </c>
      <c r="E71" s="528">
        <v>1.37</v>
      </c>
      <c r="F71" s="242">
        <v>75225</v>
      </c>
      <c r="G71" s="242">
        <v>74822</v>
      </c>
      <c r="H71" s="528">
        <v>0.54</v>
      </c>
      <c r="I71" s="420">
        <v>36369</v>
      </c>
      <c r="J71" s="420">
        <v>35667</v>
      </c>
      <c r="K71" s="528">
        <v>1.97</v>
      </c>
      <c r="L71" s="420">
        <v>75336</v>
      </c>
      <c r="M71" s="420">
        <v>74630</v>
      </c>
      <c r="N71" s="528">
        <v>0.95</v>
      </c>
      <c r="O71" s="38">
        <v>-114474000</v>
      </c>
      <c r="P71" s="528">
        <v>-5.43</v>
      </c>
      <c r="Q71" s="528">
        <v>-233.54</v>
      </c>
      <c r="R71" s="38">
        <v>121888000</v>
      </c>
      <c r="S71" s="528">
        <v>6.09</v>
      </c>
      <c r="T71" s="528">
        <v>87.72</v>
      </c>
      <c r="U71" s="528">
        <v>-193.92</v>
      </c>
      <c r="V71" s="528">
        <v>11600.48</v>
      </c>
      <c r="W71" s="528">
        <v>12485.35</v>
      </c>
      <c r="X71" s="528">
        <v>-7.09</v>
      </c>
      <c r="Y71" s="528">
        <v>41.43</v>
      </c>
      <c r="Z71" s="528">
        <v>46.71</v>
      </c>
      <c r="AA71" s="528">
        <v>-11.3</v>
      </c>
      <c r="AB71" s="456"/>
      <c r="AH71" s="222">
        <v>0</v>
      </c>
      <c r="AI71" s="222">
        <v>0</v>
      </c>
      <c r="AJ71" s="222">
        <v>1</v>
      </c>
      <c r="AL71" s="342"/>
    </row>
    <row r="72" spans="1:38" ht="20.100000000000001" customHeight="1" x14ac:dyDescent="0.2">
      <c r="A72" s="761">
        <v>1516</v>
      </c>
      <c r="B72" s="511" t="s">
        <v>77</v>
      </c>
      <c r="C72" s="512">
        <v>0</v>
      </c>
      <c r="D72" s="512">
        <v>3078</v>
      </c>
      <c r="E72" s="656">
        <v>-100</v>
      </c>
      <c r="F72" s="512">
        <v>0</v>
      </c>
      <c r="G72" s="512">
        <v>6170</v>
      </c>
      <c r="H72" s="656">
        <v>-100</v>
      </c>
      <c r="I72" s="519">
        <v>2943</v>
      </c>
      <c r="J72" s="519">
        <v>3445</v>
      </c>
      <c r="K72" s="656">
        <v>-14.57</v>
      </c>
      <c r="L72" s="519">
        <v>5886</v>
      </c>
      <c r="M72" s="519">
        <v>6918</v>
      </c>
      <c r="N72" s="656">
        <v>-14.92</v>
      </c>
      <c r="O72" s="515">
        <v>-4749000</v>
      </c>
      <c r="P72" s="656">
        <v>-6.55</v>
      </c>
      <c r="Q72" s="656">
        <v>494.69</v>
      </c>
      <c r="R72" s="515">
        <v>7001000</v>
      </c>
      <c r="S72" s="656">
        <v>5.2</v>
      </c>
      <c r="T72" s="656">
        <v>69.44</v>
      </c>
      <c r="U72" s="656">
        <v>-167.83</v>
      </c>
      <c r="V72" s="656">
        <v>0</v>
      </c>
      <c r="W72" s="656">
        <v>26306.65</v>
      </c>
      <c r="X72" s="656">
        <v>-100</v>
      </c>
      <c r="Y72" s="656">
        <v>0</v>
      </c>
      <c r="Z72" s="656">
        <v>103.53</v>
      </c>
      <c r="AA72" s="656">
        <v>-100</v>
      </c>
      <c r="AB72" s="456"/>
      <c r="AH72" s="222">
        <v>1</v>
      </c>
      <c r="AI72" s="222">
        <v>0</v>
      </c>
      <c r="AJ72" s="222">
        <v>0</v>
      </c>
      <c r="AL72" s="342"/>
    </row>
    <row r="73" spans="1:38" ht="20.100000000000001" customHeight="1" x14ac:dyDescent="0.2">
      <c r="A73" s="251">
        <v>1201</v>
      </c>
      <c r="B73" s="241" t="s">
        <v>78</v>
      </c>
      <c r="C73" s="242">
        <v>3491</v>
      </c>
      <c r="D73" s="242">
        <v>3486</v>
      </c>
      <c r="E73" s="528">
        <v>0.14000000000000001</v>
      </c>
      <c r="F73" s="242">
        <v>9238</v>
      </c>
      <c r="G73" s="242">
        <v>9175</v>
      </c>
      <c r="H73" s="528">
        <v>0.69</v>
      </c>
      <c r="I73" s="420">
        <v>3456</v>
      </c>
      <c r="J73" s="420">
        <v>3407</v>
      </c>
      <c r="K73" s="528">
        <v>1.44</v>
      </c>
      <c r="L73" s="420">
        <v>9169</v>
      </c>
      <c r="M73" s="420">
        <v>9007</v>
      </c>
      <c r="N73" s="528">
        <v>1.8</v>
      </c>
      <c r="O73" s="38">
        <v>17778000</v>
      </c>
      <c r="P73" s="528">
        <v>6.79</v>
      </c>
      <c r="Q73" s="528">
        <v>40.909999999999997</v>
      </c>
      <c r="R73" s="38">
        <v>50430000</v>
      </c>
      <c r="S73" s="528">
        <v>20.399999999999999</v>
      </c>
      <c r="T73" s="528">
        <v>72.28</v>
      </c>
      <c r="U73" s="528">
        <v>-64.75</v>
      </c>
      <c r="V73" s="528">
        <v>40371.08</v>
      </c>
      <c r="W73" s="528">
        <v>37131.769999999997</v>
      </c>
      <c r="X73" s="528">
        <v>8.7200000000000006</v>
      </c>
      <c r="Y73" s="528">
        <v>142.43</v>
      </c>
      <c r="Z73" s="528">
        <v>137.82</v>
      </c>
      <c r="AA73" s="528">
        <v>3.34</v>
      </c>
      <c r="AB73" s="456"/>
      <c r="AH73" s="222">
        <v>1</v>
      </c>
      <c r="AI73" s="222">
        <v>0</v>
      </c>
      <c r="AJ73" s="222">
        <v>0</v>
      </c>
      <c r="AL73" s="342"/>
    </row>
    <row r="74" spans="1:38" ht="20.100000000000001" customHeight="1" x14ac:dyDescent="0.2">
      <c r="A74" s="251">
        <v>1430</v>
      </c>
      <c r="B74" s="241" t="s">
        <v>79</v>
      </c>
      <c r="C74" s="242">
        <v>20202</v>
      </c>
      <c r="D74" s="242">
        <v>20472</v>
      </c>
      <c r="E74" s="528">
        <v>-1.32</v>
      </c>
      <c r="F74" s="242">
        <v>45150</v>
      </c>
      <c r="G74" s="242">
        <v>46024</v>
      </c>
      <c r="H74" s="528">
        <v>-1.9</v>
      </c>
      <c r="I74" s="420">
        <v>20177</v>
      </c>
      <c r="J74" s="420">
        <v>20961</v>
      </c>
      <c r="K74" s="528">
        <v>-3.74</v>
      </c>
      <c r="L74" s="420">
        <v>45204</v>
      </c>
      <c r="M74" s="420">
        <v>47023</v>
      </c>
      <c r="N74" s="528">
        <v>-3.87</v>
      </c>
      <c r="O74" s="38">
        <v>9272000</v>
      </c>
      <c r="P74" s="528">
        <v>0.82</v>
      </c>
      <c r="Q74" s="528">
        <v>21.99</v>
      </c>
      <c r="R74" s="38">
        <v>15677000</v>
      </c>
      <c r="S74" s="528">
        <v>1.51</v>
      </c>
      <c r="T74" s="528">
        <v>28.44</v>
      </c>
      <c r="U74" s="528">
        <v>-40.86</v>
      </c>
      <c r="V74" s="528">
        <v>18284.96</v>
      </c>
      <c r="W74" s="528">
        <v>17021.490000000002</v>
      </c>
      <c r="X74" s="528">
        <v>7.42</v>
      </c>
      <c r="Y74" s="528">
        <v>70.62</v>
      </c>
      <c r="Z74" s="528">
        <v>72.36</v>
      </c>
      <c r="AA74" s="528">
        <v>-2.4</v>
      </c>
      <c r="AB74" s="456"/>
      <c r="AH74" s="222">
        <v>0</v>
      </c>
      <c r="AI74" s="222">
        <v>0</v>
      </c>
      <c r="AJ74" s="222">
        <v>1</v>
      </c>
      <c r="AL74" s="342"/>
    </row>
    <row r="75" spans="1:38" ht="20.100000000000001" customHeight="1" x14ac:dyDescent="0.2">
      <c r="A75" s="251">
        <v>1176</v>
      </c>
      <c r="B75" s="241" t="s">
        <v>102</v>
      </c>
      <c r="C75" s="242">
        <v>13223</v>
      </c>
      <c r="D75" s="242">
        <v>12680</v>
      </c>
      <c r="E75" s="528">
        <v>4.28</v>
      </c>
      <c r="F75" s="242">
        <v>23262</v>
      </c>
      <c r="G75" s="242">
        <v>22363</v>
      </c>
      <c r="H75" s="528">
        <v>4.0199999999999996</v>
      </c>
      <c r="I75" s="420">
        <v>12951</v>
      </c>
      <c r="J75" s="420">
        <v>12507</v>
      </c>
      <c r="K75" s="528">
        <v>3.55</v>
      </c>
      <c r="L75" s="420">
        <v>22800</v>
      </c>
      <c r="M75" s="420">
        <v>21938</v>
      </c>
      <c r="N75" s="528">
        <v>3.93</v>
      </c>
      <c r="O75" s="38">
        <v>17381000</v>
      </c>
      <c r="P75" s="528">
        <v>5.25</v>
      </c>
      <c r="Q75" s="528">
        <v>23.23</v>
      </c>
      <c r="R75" s="38">
        <v>18588000</v>
      </c>
      <c r="S75" s="528">
        <v>6.08</v>
      </c>
      <c r="T75" s="528">
        <v>61.88</v>
      </c>
      <c r="U75" s="528">
        <v>-6.49</v>
      </c>
      <c r="V75" s="528">
        <v>15947.17</v>
      </c>
      <c r="W75" s="528">
        <v>14855.3</v>
      </c>
      <c r="X75" s="528">
        <v>7.35</v>
      </c>
      <c r="Y75" s="528">
        <v>109.66</v>
      </c>
      <c r="Z75" s="528">
        <v>106.02</v>
      </c>
      <c r="AA75" s="528">
        <v>3.43</v>
      </c>
      <c r="AB75" s="456"/>
      <c r="AH75" s="222">
        <v>0</v>
      </c>
      <c r="AI75" s="222">
        <v>1</v>
      </c>
      <c r="AJ75" s="222">
        <v>0</v>
      </c>
      <c r="AL75" s="342"/>
    </row>
    <row r="76" spans="1:38" ht="20.100000000000001" customHeight="1" x14ac:dyDescent="0.2">
      <c r="A76" s="251">
        <v>1013</v>
      </c>
      <c r="B76" s="241" t="s">
        <v>1</v>
      </c>
      <c r="C76" s="242">
        <v>1192</v>
      </c>
      <c r="D76" s="242">
        <v>1203</v>
      </c>
      <c r="E76" s="528">
        <v>-0.91</v>
      </c>
      <c r="F76" s="242">
        <v>2416</v>
      </c>
      <c r="G76" s="242">
        <v>2439</v>
      </c>
      <c r="H76" s="528">
        <v>-0.94</v>
      </c>
      <c r="I76" s="420">
        <v>1200</v>
      </c>
      <c r="J76" s="420">
        <v>1209</v>
      </c>
      <c r="K76" s="528">
        <v>-0.74</v>
      </c>
      <c r="L76" s="420">
        <v>2431</v>
      </c>
      <c r="M76" s="420">
        <v>2450</v>
      </c>
      <c r="N76" s="528">
        <v>-0.78</v>
      </c>
      <c r="O76" s="38">
        <v>11343000</v>
      </c>
      <c r="P76" s="528">
        <v>18.38</v>
      </c>
      <c r="Q76" s="528">
        <v>74.38</v>
      </c>
      <c r="R76" s="38">
        <v>13328000</v>
      </c>
      <c r="S76" s="528">
        <v>22.22</v>
      </c>
      <c r="T76" s="528">
        <v>74.790000000000006</v>
      </c>
      <c r="U76" s="528">
        <v>-14.89</v>
      </c>
      <c r="V76" s="528">
        <v>40244.620000000003</v>
      </c>
      <c r="W76" s="528">
        <v>33612.14</v>
      </c>
      <c r="X76" s="528">
        <v>19.73</v>
      </c>
      <c r="Y76" s="528">
        <v>157.53</v>
      </c>
      <c r="Z76" s="528">
        <v>136.66999999999999</v>
      </c>
      <c r="AA76" s="528">
        <v>15.26</v>
      </c>
      <c r="AB76" s="456"/>
      <c r="AH76" s="222">
        <v>1</v>
      </c>
      <c r="AI76" s="222">
        <v>0</v>
      </c>
      <c r="AJ76" s="222">
        <v>0</v>
      </c>
      <c r="AL76" s="342"/>
    </row>
    <row r="77" spans="1:38" ht="33.75" customHeight="1" x14ac:dyDescent="0.2">
      <c r="A77" s="251">
        <v>1209</v>
      </c>
      <c r="B77" s="241" t="s">
        <v>485</v>
      </c>
      <c r="C77" s="242">
        <v>10774</v>
      </c>
      <c r="D77" s="242">
        <v>11352</v>
      </c>
      <c r="E77" s="528">
        <v>-5.09</v>
      </c>
      <c r="F77" s="242">
        <v>22122</v>
      </c>
      <c r="G77" s="242">
        <v>23512</v>
      </c>
      <c r="H77" s="528">
        <v>-5.91</v>
      </c>
      <c r="I77" s="420">
        <v>11056</v>
      </c>
      <c r="J77" s="420">
        <v>11714</v>
      </c>
      <c r="K77" s="528">
        <v>-5.62</v>
      </c>
      <c r="L77" s="420">
        <v>22750</v>
      </c>
      <c r="M77" s="420">
        <v>24177</v>
      </c>
      <c r="N77" s="528">
        <v>-5.9</v>
      </c>
      <c r="O77" s="38">
        <v>24071000</v>
      </c>
      <c r="P77" s="528">
        <v>4.91</v>
      </c>
      <c r="Q77" s="528">
        <v>24.21</v>
      </c>
      <c r="R77" s="38">
        <v>55959000</v>
      </c>
      <c r="S77" s="528">
        <v>11.34</v>
      </c>
      <c r="T77" s="528">
        <v>81.16</v>
      </c>
      <c r="U77" s="528">
        <v>-56.98</v>
      </c>
      <c r="V77" s="528">
        <v>15399.33</v>
      </c>
      <c r="W77" s="528">
        <v>12981.8</v>
      </c>
      <c r="X77" s="528">
        <v>18.62</v>
      </c>
      <c r="Y77" s="528">
        <v>65.06</v>
      </c>
      <c r="Z77" s="528">
        <v>57.79</v>
      </c>
      <c r="AA77" s="528">
        <v>12.58</v>
      </c>
      <c r="AB77" s="456"/>
      <c r="AH77" s="222">
        <v>0</v>
      </c>
      <c r="AI77" s="222">
        <v>1</v>
      </c>
      <c r="AJ77" s="222">
        <v>0</v>
      </c>
      <c r="AL77" s="342"/>
    </row>
    <row r="78" spans="1:38" ht="20.100000000000001" customHeight="1" x14ac:dyDescent="0.2">
      <c r="A78" s="251">
        <v>1424</v>
      </c>
      <c r="B78" s="241" t="s">
        <v>80</v>
      </c>
      <c r="C78" s="242">
        <v>3899</v>
      </c>
      <c r="D78" s="242">
        <v>4279</v>
      </c>
      <c r="E78" s="528">
        <v>-8.8800000000000008</v>
      </c>
      <c r="F78" s="242">
        <v>8268</v>
      </c>
      <c r="G78" s="242">
        <v>9391</v>
      </c>
      <c r="H78" s="528">
        <v>-11.96</v>
      </c>
      <c r="I78" s="420">
        <v>3934</v>
      </c>
      <c r="J78" s="420">
        <v>4329</v>
      </c>
      <c r="K78" s="528">
        <v>-9.1199999999999992</v>
      </c>
      <c r="L78" s="420">
        <v>8440</v>
      </c>
      <c r="M78" s="420">
        <v>9491</v>
      </c>
      <c r="N78" s="528">
        <v>-11.07</v>
      </c>
      <c r="O78" s="38">
        <v>-15308000</v>
      </c>
      <c r="P78" s="528">
        <v>-5.78</v>
      </c>
      <c r="Q78" s="528">
        <v>-51.35</v>
      </c>
      <c r="R78" s="38">
        <v>39431000</v>
      </c>
      <c r="S78" s="528">
        <v>13.87</v>
      </c>
      <c r="T78" s="528">
        <v>79.64</v>
      </c>
      <c r="U78" s="528">
        <v>-138.82</v>
      </c>
      <c r="V78" s="528">
        <v>32599.9</v>
      </c>
      <c r="W78" s="528">
        <v>29695.35</v>
      </c>
      <c r="X78" s="528">
        <v>9.7799999999999994</v>
      </c>
      <c r="Y78" s="528">
        <v>86.47</v>
      </c>
      <c r="Z78" s="528">
        <v>83.4</v>
      </c>
      <c r="AA78" s="528">
        <v>3.68</v>
      </c>
      <c r="AB78" s="456"/>
      <c r="AH78" s="222">
        <v>1</v>
      </c>
      <c r="AI78" s="222">
        <v>0</v>
      </c>
      <c r="AJ78" s="222">
        <v>0</v>
      </c>
      <c r="AL78" s="342"/>
    </row>
    <row r="79" spans="1:38" ht="20.100000000000001" customHeight="1" x14ac:dyDescent="0.2">
      <c r="A79" s="251">
        <v>1038</v>
      </c>
      <c r="B79" s="241" t="s">
        <v>8</v>
      </c>
      <c r="C79" s="242">
        <v>35201</v>
      </c>
      <c r="D79" s="242">
        <v>34403</v>
      </c>
      <c r="E79" s="528">
        <v>2.3199999999999998</v>
      </c>
      <c r="F79" s="242">
        <v>76396</v>
      </c>
      <c r="G79" s="242">
        <v>75342</v>
      </c>
      <c r="H79" s="528">
        <v>1.4</v>
      </c>
      <c r="I79" s="420">
        <v>35596</v>
      </c>
      <c r="J79" s="420">
        <v>34520</v>
      </c>
      <c r="K79" s="528">
        <v>3.12</v>
      </c>
      <c r="L79" s="420">
        <v>77286</v>
      </c>
      <c r="M79" s="420">
        <v>75547</v>
      </c>
      <c r="N79" s="528">
        <v>2.2999999999999998</v>
      </c>
      <c r="O79" s="38">
        <v>-107953000</v>
      </c>
      <c r="P79" s="528">
        <v>-6.67</v>
      </c>
      <c r="Q79" s="528">
        <v>-241.42</v>
      </c>
      <c r="R79" s="38">
        <v>9065000</v>
      </c>
      <c r="S79" s="528">
        <v>0.61</v>
      </c>
      <c r="T79" s="528">
        <v>14.5</v>
      </c>
      <c r="U79" s="528">
        <v>-1290.8800000000001</v>
      </c>
      <c r="V79" s="528">
        <v>19920.72</v>
      </c>
      <c r="W79" s="528">
        <v>19392.439999999999</v>
      </c>
      <c r="X79" s="528">
        <v>2.72</v>
      </c>
      <c r="Y79" s="528">
        <v>94.04</v>
      </c>
      <c r="Z79" s="528">
        <v>98.5</v>
      </c>
      <c r="AA79" s="528">
        <v>-4.53</v>
      </c>
      <c r="AB79" s="456"/>
      <c r="AH79" s="222">
        <v>0</v>
      </c>
      <c r="AI79" s="222">
        <v>0</v>
      </c>
      <c r="AJ79" s="222">
        <v>1</v>
      </c>
      <c r="AL79" s="342"/>
    </row>
    <row r="80" spans="1:38" ht="20.100000000000001" customHeight="1" x14ac:dyDescent="0.2">
      <c r="A80" s="251">
        <v>1234</v>
      </c>
      <c r="B80" s="241" t="s">
        <v>81</v>
      </c>
      <c r="C80" s="242">
        <v>29073</v>
      </c>
      <c r="D80" s="242">
        <v>28953</v>
      </c>
      <c r="E80" s="528">
        <v>0.41</v>
      </c>
      <c r="F80" s="242">
        <v>76900</v>
      </c>
      <c r="G80" s="242">
        <v>77002</v>
      </c>
      <c r="H80" s="528">
        <v>-0.13</v>
      </c>
      <c r="I80" s="420">
        <v>28859</v>
      </c>
      <c r="J80" s="420">
        <v>29229</v>
      </c>
      <c r="K80" s="528">
        <v>-1.27</v>
      </c>
      <c r="L80" s="420">
        <v>76655</v>
      </c>
      <c r="M80" s="420">
        <v>77655</v>
      </c>
      <c r="N80" s="528">
        <v>-1.29</v>
      </c>
      <c r="O80" s="38">
        <v>-147518000</v>
      </c>
      <c r="P80" s="528">
        <v>-7.44</v>
      </c>
      <c r="Q80" s="528">
        <v>190.9</v>
      </c>
      <c r="R80" s="38">
        <v>131780000</v>
      </c>
      <c r="S80" s="528">
        <v>6.48</v>
      </c>
      <c r="T80" s="528">
        <v>92.5</v>
      </c>
      <c r="U80" s="528">
        <v>-211.94</v>
      </c>
      <c r="V80" s="528">
        <v>12683.11</v>
      </c>
      <c r="W80" s="528">
        <v>13487.96</v>
      </c>
      <c r="X80" s="528">
        <v>-5.97</v>
      </c>
      <c r="Y80" s="528">
        <v>49.16</v>
      </c>
      <c r="Z80" s="528">
        <v>51.07</v>
      </c>
      <c r="AA80" s="528">
        <v>-3.74</v>
      </c>
      <c r="AB80" s="456"/>
      <c r="AH80" s="222">
        <v>0</v>
      </c>
      <c r="AI80" s="222">
        <v>0</v>
      </c>
      <c r="AJ80" s="222">
        <v>1</v>
      </c>
      <c r="AL80" s="342"/>
    </row>
    <row r="81" spans="1:38" ht="20.100000000000001" customHeight="1" x14ac:dyDescent="0.2">
      <c r="A81" s="251">
        <v>1531</v>
      </c>
      <c r="B81" s="241" t="s">
        <v>94</v>
      </c>
      <c r="C81" s="242">
        <v>1052</v>
      </c>
      <c r="D81" s="242">
        <v>1079</v>
      </c>
      <c r="E81" s="528">
        <v>-2.5</v>
      </c>
      <c r="F81" s="242">
        <v>2254</v>
      </c>
      <c r="G81" s="242">
        <v>2349</v>
      </c>
      <c r="H81" s="528">
        <v>-4.04</v>
      </c>
      <c r="I81" s="420">
        <v>1063</v>
      </c>
      <c r="J81" s="420">
        <v>1084</v>
      </c>
      <c r="K81" s="528">
        <v>-1.94</v>
      </c>
      <c r="L81" s="420">
        <v>2292</v>
      </c>
      <c r="M81" s="420">
        <v>2369</v>
      </c>
      <c r="N81" s="528">
        <v>-3.25</v>
      </c>
      <c r="O81" s="38">
        <v>-1209000</v>
      </c>
      <c r="P81" s="528">
        <v>-2.0099999999999998</v>
      </c>
      <c r="Q81" s="528">
        <v>-15.88</v>
      </c>
      <c r="R81" s="38">
        <v>4658000</v>
      </c>
      <c r="S81" s="528">
        <v>7.81</v>
      </c>
      <c r="T81" s="528">
        <v>42.27</v>
      </c>
      <c r="U81" s="528">
        <v>-125.96</v>
      </c>
      <c r="V81" s="528">
        <v>17880.21</v>
      </c>
      <c r="W81" s="528">
        <v>13916.13</v>
      </c>
      <c r="X81" s="528">
        <v>28.49</v>
      </c>
      <c r="Y81" s="528">
        <v>66.91</v>
      </c>
      <c r="Z81" s="528">
        <v>54.79</v>
      </c>
      <c r="AA81" s="528">
        <v>22.12</v>
      </c>
      <c r="AB81" s="456"/>
      <c r="AH81" s="222">
        <v>1</v>
      </c>
      <c r="AI81" s="222">
        <v>0</v>
      </c>
      <c r="AJ81" s="222">
        <v>0</v>
      </c>
      <c r="AL81" s="342"/>
    </row>
    <row r="82" spans="1:38" ht="20.100000000000001" customHeight="1" x14ac:dyDescent="0.2">
      <c r="A82" s="251">
        <v>1568</v>
      </c>
      <c r="B82" s="241" t="s">
        <v>484</v>
      </c>
      <c r="C82" s="242">
        <v>14660</v>
      </c>
      <c r="D82" s="242">
        <v>15483</v>
      </c>
      <c r="E82" s="528">
        <v>-5.32</v>
      </c>
      <c r="F82" s="242">
        <v>26366</v>
      </c>
      <c r="G82" s="242">
        <v>30170</v>
      </c>
      <c r="H82" s="528">
        <v>-12.61</v>
      </c>
      <c r="I82" s="420">
        <v>14887</v>
      </c>
      <c r="J82" s="420">
        <v>15799</v>
      </c>
      <c r="K82" s="528">
        <v>-5.77</v>
      </c>
      <c r="L82" s="420">
        <v>27083</v>
      </c>
      <c r="M82" s="420">
        <v>30735</v>
      </c>
      <c r="N82" s="528">
        <v>-11.88</v>
      </c>
      <c r="O82" s="38">
        <v>42781000</v>
      </c>
      <c r="P82" s="528">
        <v>7.1</v>
      </c>
      <c r="Q82" s="528">
        <v>84.67</v>
      </c>
      <c r="R82" s="38">
        <v>-10000</v>
      </c>
      <c r="S82" s="528">
        <v>0</v>
      </c>
      <c r="T82" s="528">
        <v>-0.03</v>
      </c>
      <c r="U82" s="528">
        <v>427910</v>
      </c>
      <c r="V82" s="528">
        <v>8446.2900000000009</v>
      </c>
      <c r="W82" s="528">
        <v>5706.73</v>
      </c>
      <c r="X82" s="528">
        <v>48.01</v>
      </c>
      <c r="Y82" s="528">
        <v>36.94</v>
      </c>
      <c r="Z82" s="528">
        <v>29.08</v>
      </c>
      <c r="AA82" s="528">
        <v>27.03</v>
      </c>
      <c r="AB82" s="456"/>
      <c r="AH82" s="222">
        <v>0</v>
      </c>
      <c r="AI82" s="222">
        <v>1</v>
      </c>
      <c r="AJ82" s="222">
        <v>0</v>
      </c>
      <c r="AL82" s="342"/>
    </row>
    <row r="83" spans="1:38" ht="35.25" customHeight="1" x14ac:dyDescent="0.2">
      <c r="A83" s="251">
        <v>1580</v>
      </c>
      <c r="B83" s="241" t="s">
        <v>9</v>
      </c>
      <c r="C83" s="242">
        <v>172849</v>
      </c>
      <c r="D83" s="242">
        <v>174447</v>
      </c>
      <c r="E83" s="528">
        <v>-0.92</v>
      </c>
      <c r="F83" s="242">
        <v>492146</v>
      </c>
      <c r="G83" s="242">
        <v>502631</v>
      </c>
      <c r="H83" s="528">
        <v>-2.09</v>
      </c>
      <c r="I83" s="420">
        <v>174002</v>
      </c>
      <c r="J83" s="420">
        <v>175728</v>
      </c>
      <c r="K83" s="528">
        <v>-0.98</v>
      </c>
      <c r="L83" s="420">
        <v>496411</v>
      </c>
      <c r="M83" s="420">
        <v>504758</v>
      </c>
      <c r="N83" s="528">
        <v>-1.65</v>
      </c>
      <c r="O83" s="38">
        <v>737137000</v>
      </c>
      <c r="P83" s="528">
        <v>6.32</v>
      </c>
      <c r="Q83" s="528">
        <v>53.6</v>
      </c>
      <c r="R83" s="38">
        <v>601533000</v>
      </c>
      <c r="S83" s="528">
        <v>5.57</v>
      </c>
      <c r="T83" s="528">
        <v>56.24</v>
      </c>
      <c r="U83" s="528">
        <v>22.54</v>
      </c>
      <c r="V83" s="528">
        <v>12939.19</v>
      </c>
      <c r="W83" s="528">
        <v>10284.76</v>
      </c>
      <c r="X83" s="528">
        <v>25.81</v>
      </c>
      <c r="Y83" s="528">
        <v>54.61</v>
      </c>
      <c r="Z83" s="528">
        <v>47.85</v>
      </c>
      <c r="AA83" s="528">
        <v>14.13</v>
      </c>
      <c r="AB83" s="456"/>
      <c r="AH83" s="222">
        <v>0</v>
      </c>
      <c r="AI83" s="222">
        <v>0</v>
      </c>
      <c r="AJ83" s="222">
        <v>1</v>
      </c>
      <c r="AL83" s="342"/>
    </row>
    <row r="84" spans="1:38" ht="20.100000000000001" customHeight="1" x14ac:dyDescent="0.2">
      <c r="A84" s="251">
        <v>1578</v>
      </c>
      <c r="B84" s="241" t="s">
        <v>487</v>
      </c>
      <c r="C84" s="242">
        <v>3212</v>
      </c>
      <c r="D84" s="242">
        <v>3029</v>
      </c>
      <c r="E84" s="528">
        <v>6.04</v>
      </c>
      <c r="F84" s="242">
        <v>7073</v>
      </c>
      <c r="G84" s="242">
        <v>6644</v>
      </c>
      <c r="H84" s="528">
        <v>6.46</v>
      </c>
      <c r="I84" s="420">
        <v>3169</v>
      </c>
      <c r="J84" s="420">
        <v>3070</v>
      </c>
      <c r="K84" s="528">
        <v>3.22</v>
      </c>
      <c r="L84" s="420">
        <v>6997</v>
      </c>
      <c r="M84" s="420">
        <v>6722</v>
      </c>
      <c r="N84" s="528">
        <v>4.09</v>
      </c>
      <c r="O84" s="38">
        <v>8928000</v>
      </c>
      <c r="P84" s="528">
        <v>5.42</v>
      </c>
      <c r="Q84" s="528">
        <v>20.98</v>
      </c>
      <c r="R84" s="38">
        <v>23760000</v>
      </c>
      <c r="S84" s="528">
        <v>15.05</v>
      </c>
      <c r="T84" s="528">
        <v>92.9</v>
      </c>
      <c r="U84" s="528">
        <v>-62.42</v>
      </c>
      <c r="V84" s="528">
        <v>28507.279999999999</v>
      </c>
      <c r="W84" s="528">
        <v>26575.41</v>
      </c>
      <c r="X84" s="528">
        <v>7.27</v>
      </c>
      <c r="Y84" s="528">
        <v>122.3</v>
      </c>
      <c r="Z84" s="528">
        <v>111.82</v>
      </c>
      <c r="AA84" s="528">
        <v>9.3699999999999992</v>
      </c>
      <c r="AB84" s="456"/>
      <c r="AH84" s="222">
        <v>1</v>
      </c>
      <c r="AI84" s="222">
        <v>0</v>
      </c>
      <c r="AJ84" s="222">
        <v>0</v>
      </c>
      <c r="AL84" s="342"/>
    </row>
    <row r="85" spans="1:38" ht="20.100000000000001" customHeight="1" x14ac:dyDescent="0.2">
      <c r="A85" s="251">
        <v>1544</v>
      </c>
      <c r="B85" s="241" t="s">
        <v>85</v>
      </c>
      <c r="C85" s="242">
        <v>4344</v>
      </c>
      <c r="D85" s="242">
        <v>4542</v>
      </c>
      <c r="E85" s="528">
        <v>-4.3600000000000003</v>
      </c>
      <c r="F85" s="242">
        <v>9153</v>
      </c>
      <c r="G85" s="242">
        <v>9676</v>
      </c>
      <c r="H85" s="528">
        <v>-5.41</v>
      </c>
      <c r="I85" s="420">
        <v>4408</v>
      </c>
      <c r="J85" s="420">
        <v>4598</v>
      </c>
      <c r="K85" s="528">
        <v>-4.13</v>
      </c>
      <c r="L85" s="420">
        <v>9288</v>
      </c>
      <c r="M85" s="420">
        <v>9794</v>
      </c>
      <c r="N85" s="528">
        <v>-5.17</v>
      </c>
      <c r="O85" s="38">
        <v>21220000</v>
      </c>
      <c r="P85" s="528">
        <v>7.01</v>
      </c>
      <c r="Q85" s="528">
        <v>54.71</v>
      </c>
      <c r="R85" s="38">
        <v>37211000</v>
      </c>
      <c r="S85" s="528">
        <v>12.21</v>
      </c>
      <c r="T85" s="528">
        <v>86.42</v>
      </c>
      <c r="U85" s="528">
        <v>-42.97</v>
      </c>
      <c r="V85" s="528">
        <v>19967.330000000002</v>
      </c>
      <c r="W85" s="528">
        <v>16339.29</v>
      </c>
      <c r="X85" s="528">
        <v>22.2</v>
      </c>
      <c r="Y85" s="528">
        <v>60.41</v>
      </c>
      <c r="Z85" s="528">
        <v>51.88</v>
      </c>
      <c r="AA85" s="528">
        <v>16.440000000000001</v>
      </c>
      <c r="AB85" s="456"/>
      <c r="AH85" s="222">
        <v>1</v>
      </c>
      <c r="AI85" s="222">
        <v>0</v>
      </c>
      <c r="AJ85" s="222">
        <v>0</v>
      </c>
      <c r="AL85" s="342"/>
    </row>
    <row r="86" spans="1:38" ht="20.100000000000001" customHeight="1" x14ac:dyDescent="0.2">
      <c r="A86" s="251">
        <v>1582</v>
      </c>
      <c r="B86" s="241" t="s">
        <v>103</v>
      </c>
      <c r="C86" s="242">
        <v>17214</v>
      </c>
      <c r="D86" s="242">
        <v>19756</v>
      </c>
      <c r="E86" s="528">
        <v>-12.87</v>
      </c>
      <c r="F86" s="242">
        <v>25905</v>
      </c>
      <c r="G86" s="242">
        <v>30211</v>
      </c>
      <c r="H86" s="528">
        <v>-14.25</v>
      </c>
      <c r="I86" s="420">
        <v>18429</v>
      </c>
      <c r="J86" s="420">
        <v>20798</v>
      </c>
      <c r="K86" s="528">
        <v>-11.39</v>
      </c>
      <c r="L86" s="420">
        <v>27967</v>
      </c>
      <c r="M86" s="420">
        <v>31978</v>
      </c>
      <c r="N86" s="528">
        <v>-12.54</v>
      </c>
      <c r="O86" s="38">
        <v>-53772000</v>
      </c>
      <c r="P86" s="528">
        <v>-9.44</v>
      </c>
      <c r="Q86" s="528">
        <v>116.04</v>
      </c>
      <c r="R86" s="38">
        <v>74752000</v>
      </c>
      <c r="S86" s="528">
        <v>10.54</v>
      </c>
      <c r="T86" s="528">
        <v>90.62</v>
      </c>
      <c r="U86" s="528">
        <v>-171.93</v>
      </c>
      <c r="V86" s="528">
        <v>4336.2299999999996</v>
      </c>
      <c r="W86" s="528">
        <v>5250.9</v>
      </c>
      <c r="X86" s="528">
        <v>-17.420000000000002</v>
      </c>
      <c r="Y86" s="528">
        <v>19.72</v>
      </c>
      <c r="Z86" s="528">
        <v>22.37</v>
      </c>
      <c r="AA86" s="528">
        <v>-11.85</v>
      </c>
      <c r="AB86" s="456"/>
      <c r="AH86" s="222">
        <v>0</v>
      </c>
      <c r="AI86" s="222">
        <v>1</v>
      </c>
      <c r="AJ86" s="222">
        <v>0</v>
      </c>
      <c r="AL86" s="342"/>
    </row>
    <row r="87" spans="1:38" ht="20.100000000000001" customHeight="1" x14ac:dyDescent="0.2">
      <c r="A87" s="251">
        <v>1579</v>
      </c>
      <c r="B87" s="241" t="s">
        <v>193</v>
      </c>
      <c r="C87" s="242">
        <v>3938</v>
      </c>
      <c r="D87" s="242">
        <v>4669</v>
      </c>
      <c r="E87" s="528">
        <v>-15.66</v>
      </c>
      <c r="F87" s="242">
        <v>8794</v>
      </c>
      <c r="G87" s="242">
        <v>10304</v>
      </c>
      <c r="H87" s="528">
        <v>-14.65</v>
      </c>
      <c r="I87" s="420">
        <v>4198</v>
      </c>
      <c r="J87" s="420">
        <v>5026</v>
      </c>
      <c r="K87" s="528">
        <v>-16.47</v>
      </c>
      <c r="L87" s="420">
        <v>9320</v>
      </c>
      <c r="M87" s="420">
        <v>11093</v>
      </c>
      <c r="N87" s="528">
        <v>-15.98</v>
      </c>
      <c r="O87" s="38">
        <v>14602000</v>
      </c>
      <c r="P87" s="528">
        <v>10.84</v>
      </c>
      <c r="Q87" s="528">
        <v>83.28</v>
      </c>
      <c r="R87" s="38">
        <v>-37304000</v>
      </c>
      <c r="S87" s="528">
        <v>-34.76</v>
      </c>
      <c r="T87" s="528">
        <v>117.46</v>
      </c>
      <c r="U87" s="528">
        <v>139.13999999999999</v>
      </c>
      <c r="V87" s="528">
        <v>10880.6</v>
      </c>
      <c r="W87" s="528">
        <v>7584.43</v>
      </c>
      <c r="X87" s="528">
        <v>43.46</v>
      </c>
      <c r="Y87" s="528">
        <v>57.65</v>
      </c>
      <c r="Z87" s="528">
        <v>41.47</v>
      </c>
      <c r="AA87" s="528">
        <v>39.020000000000003</v>
      </c>
      <c r="AB87" s="456"/>
      <c r="AH87" s="222">
        <v>1</v>
      </c>
      <c r="AI87" s="222">
        <v>0</v>
      </c>
      <c r="AJ87" s="222">
        <v>0</v>
      </c>
      <c r="AL87" s="342"/>
    </row>
    <row r="88" spans="1:38" ht="20.100000000000001" customHeight="1" x14ac:dyDescent="0.2">
      <c r="A88" s="251">
        <v>1597</v>
      </c>
      <c r="B88" s="241" t="s">
        <v>196</v>
      </c>
      <c r="C88" s="242">
        <v>44637</v>
      </c>
      <c r="D88" s="242">
        <v>37917</v>
      </c>
      <c r="E88" s="528">
        <v>17.72</v>
      </c>
      <c r="F88" s="242">
        <v>81486</v>
      </c>
      <c r="G88" s="242">
        <v>74304</v>
      </c>
      <c r="H88" s="528">
        <v>9.67</v>
      </c>
      <c r="I88" s="420">
        <v>44398</v>
      </c>
      <c r="J88" s="420">
        <v>38915</v>
      </c>
      <c r="K88" s="528">
        <v>14.09</v>
      </c>
      <c r="L88" s="420">
        <v>81165</v>
      </c>
      <c r="M88" s="420">
        <v>75724</v>
      </c>
      <c r="N88" s="528">
        <v>7.19</v>
      </c>
      <c r="O88" s="38">
        <v>93588000</v>
      </c>
      <c r="P88" s="528">
        <v>6.08</v>
      </c>
      <c r="Q88" s="528">
        <v>78.19</v>
      </c>
      <c r="R88" s="38">
        <v>152588000</v>
      </c>
      <c r="S88" s="528">
        <v>11.12</v>
      </c>
      <c r="T88" s="528">
        <v>85.11</v>
      </c>
      <c r="U88" s="528">
        <v>-38.67</v>
      </c>
      <c r="V88" s="528">
        <v>8351.0300000000007</v>
      </c>
      <c r="W88" s="528">
        <v>7547.45</v>
      </c>
      <c r="X88" s="528">
        <v>10.65</v>
      </c>
      <c r="Y88" s="528">
        <v>44.2</v>
      </c>
      <c r="Z88" s="528">
        <v>40.86</v>
      </c>
      <c r="AA88" s="528">
        <v>8.17</v>
      </c>
      <c r="AB88" s="456"/>
      <c r="AH88" s="222">
        <v>0</v>
      </c>
      <c r="AI88" s="222">
        <v>0</v>
      </c>
      <c r="AJ88" s="222">
        <v>1</v>
      </c>
      <c r="AL88" s="342"/>
    </row>
    <row r="89" spans="1:38" ht="30.95" customHeight="1" x14ac:dyDescent="0.2">
      <c r="A89" s="251">
        <v>1520</v>
      </c>
      <c r="B89" s="241" t="s">
        <v>2</v>
      </c>
      <c r="C89" s="242">
        <v>3381</v>
      </c>
      <c r="D89" s="242">
        <v>3439</v>
      </c>
      <c r="E89" s="528">
        <v>-1.69</v>
      </c>
      <c r="F89" s="242">
        <v>6671</v>
      </c>
      <c r="G89" s="242">
        <v>6813</v>
      </c>
      <c r="H89" s="528">
        <v>-2.08</v>
      </c>
      <c r="I89" s="420">
        <v>3408</v>
      </c>
      <c r="J89" s="420">
        <v>3451</v>
      </c>
      <c r="K89" s="528">
        <v>-1.25</v>
      </c>
      <c r="L89" s="420">
        <v>6729</v>
      </c>
      <c r="M89" s="420">
        <v>6848</v>
      </c>
      <c r="N89" s="528">
        <v>-1.74</v>
      </c>
      <c r="O89" s="38">
        <v>10928000</v>
      </c>
      <c r="P89" s="528">
        <v>5.92</v>
      </c>
      <c r="Q89" s="528">
        <v>57.1</v>
      </c>
      <c r="R89" s="38">
        <v>22157000</v>
      </c>
      <c r="S89" s="528">
        <v>12.4</v>
      </c>
      <c r="T89" s="528">
        <v>76.78</v>
      </c>
      <c r="U89" s="528">
        <v>-50.68</v>
      </c>
      <c r="V89" s="528">
        <v>30145.71</v>
      </c>
      <c r="W89" s="528">
        <v>25866.73</v>
      </c>
      <c r="X89" s="528">
        <v>16.54</v>
      </c>
      <c r="Y89" s="528">
        <v>89.15</v>
      </c>
      <c r="Z89" s="528">
        <v>80.78</v>
      </c>
      <c r="AA89" s="528">
        <v>10.36</v>
      </c>
      <c r="AB89" s="456"/>
      <c r="AH89" s="222">
        <v>1</v>
      </c>
      <c r="AI89" s="222">
        <v>0</v>
      </c>
      <c r="AJ89" s="222">
        <v>0</v>
      </c>
      <c r="AL89" s="342"/>
    </row>
    <row r="90" spans="1:38" ht="20.100000000000001" customHeight="1" x14ac:dyDescent="0.2">
      <c r="A90" s="251">
        <v>1291</v>
      </c>
      <c r="B90" s="241" t="s">
        <v>104</v>
      </c>
      <c r="C90" s="242">
        <v>9273</v>
      </c>
      <c r="D90" s="242">
        <v>9505</v>
      </c>
      <c r="E90" s="528">
        <v>-2.44</v>
      </c>
      <c r="F90" s="242">
        <v>24262</v>
      </c>
      <c r="G90" s="242">
        <v>24673</v>
      </c>
      <c r="H90" s="528">
        <v>-1.67</v>
      </c>
      <c r="I90" s="420">
        <v>9397</v>
      </c>
      <c r="J90" s="420">
        <v>9572</v>
      </c>
      <c r="K90" s="528">
        <v>-1.83</v>
      </c>
      <c r="L90" s="420">
        <v>24500</v>
      </c>
      <c r="M90" s="420">
        <v>24646</v>
      </c>
      <c r="N90" s="528">
        <v>-0.59</v>
      </c>
      <c r="O90" s="38">
        <v>-14359000</v>
      </c>
      <c r="P90" s="528">
        <v>-3.08</v>
      </c>
      <c r="Q90" s="528">
        <v>-22.53</v>
      </c>
      <c r="R90" s="38">
        <v>45194000</v>
      </c>
      <c r="S90" s="528">
        <v>10.08</v>
      </c>
      <c r="T90" s="528">
        <v>63.47</v>
      </c>
      <c r="U90" s="528">
        <v>-131.77000000000001</v>
      </c>
      <c r="V90" s="528">
        <v>23874.58</v>
      </c>
      <c r="W90" s="528">
        <v>23082.36</v>
      </c>
      <c r="X90" s="528">
        <v>3.43</v>
      </c>
      <c r="Y90" s="528">
        <v>96.99</v>
      </c>
      <c r="Z90" s="528">
        <v>99.12</v>
      </c>
      <c r="AA90" s="528">
        <v>-2.15</v>
      </c>
      <c r="AB90" s="456"/>
      <c r="AH90" s="222">
        <v>0</v>
      </c>
      <c r="AI90" s="222">
        <v>1</v>
      </c>
      <c r="AJ90" s="222">
        <v>0</v>
      </c>
      <c r="AL90" s="342"/>
    </row>
    <row r="91" spans="1:38" ht="20.100000000000001" customHeight="1" x14ac:dyDescent="0.2">
      <c r="A91" s="251">
        <v>1293</v>
      </c>
      <c r="B91" s="241" t="s">
        <v>82</v>
      </c>
      <c r="C91" s="242">
        <v>9561</v>
      </c>
      <c r="D91" s="242">
        <v>9691</v>
      </c>
      <c r="E91" s="528">
        <v>-1.34</v>
      </c>
      <c r="F91" s="242">
        <v>17440</v>
      </c>
      <c r="G91" s="242">
        <v>17847</v>
      </c>
      <c r="H91" s="528">
        <v>-2.2799999999999998</v>
      </c>
      <c r="I91" s="420">
        <v>9579</v>
      </c>
      <c r="J91" s="420">
        <v>9774</v>
      </c>
      <c r="K91" s="528">
        <v>-2</v>
      </c>
      <c r="L91" s="420">
        <v>17586</v>
      </c>
      <c r="M91" s="420">
        <v>17994</v>
      </c>
      <c r="N91" s="528">
        <v>-2.27</v>
      </c>
      <c r="O91" s="38">
        <v>-16529000</v>
      </c>
      <c r="P91" s="528">
        <v>-5.0999999999999996</v>
      </c>
      <c r="Q91" s="528">
        <v>-159.52000000000001</v>
      </c>
      <c r="R91" s="38">
        <v>-6024000</v>
      </c>
      <c r="S91" s="528">
        <v>-1.93</v>
      </c>
      <c r="T91" s="528">
        <v>-653.16</v>
      </c>
      <c r="U91" s="528">
        <v>-174.39</v>
      </c>
      <c r="V91" s="528">
        <v>11904.93</v>
      </c>
      <c r="W91" s="528">
        <v>11606.99</v>
      </c>
      <c r="X91" s="528">
        <v>2.57</v>
      </c>
      <c r="Y91" s="528">
        <v>53.01</v>
      </c>
      <c r="Z91" s="528">
        <v>54.25</v>
      </c>
      <c r="AA91" s="528">
        <v>-2.29</v>
      </c>
      <c r="AB91" s="456"/>
      <c r="AH91" s="222">
        <v>0</v>
      </c>
      <c r="AI91" s="222">
        <v>1</v>
      </c>
      <c r="AJ91" s="222">
        <v>0</v>
      </c>
      <c r="AL91" s="342"/>
    </row>
    <row r="92" spans="1:38" ht="9.9499999999999993" customHeight="1" thickBot="1" x14ac:dyDescent="0.25">
      <c r="A92" s="245"/>
      <c r="B92" s="254"/>
      <c r="C92" s="247"/>
      <c r="D92" s="247"/>
      <c r="E92" s="532"/>
      <c r="F92" s="272"/>
      <c r="G92" s="272"/>
      <c r="H92" s="631"/>
      <c r="I92" s="423"/>
      <c r="J92" s="424"/>
      <c r="K92" s="703"/>
      <c r="L92" s="425"/>
      <c r="M92" s="426"/>
      <c r="N92" s="631"/>
      <c r="O92" s="272"/>
      <c r="P92" s="532"/>
      <c r="Q92" s="532"/>
      <c r="R92" s="302"/>
      <c r="S92" s="532"/>
      <c r="T92" s="532"/>
      <c r="U92" s="711"/>
      <c r="V92" s="718"/>
      <c r="W92" s="659"/>
      <c r="X92" s="532"/>
      <c r="Y92" s="532"/>
      <c r="Z92" s="532"/>
      <c r="AA92" s="532"/>
    </row>
    <row r="93" spans="1:38" ht="20.100000000000001" customHeight="1" thickBot="1" x14ac:dyDescent="0.25">
      <c r="A93" s="1149" t="s">
        <v>234</v>
      </c>
      <c r="B93" s="1150"/>
      <c r="C93" s="278">
        <v>1707639</v>
      </c>
      <c r="D93" s="278">
        <v>1693173</v>
      </c>
      <c r="E93" s="563">
        <v>0.85</v>
      </c>
      <c r="F93" s="304">
        <v>4109404</v>
      </c>
      <c r="G93" s="304">
        <v>4065045</v>
      </c>
      <c r="H93" s="563">
        <v>1.0900000000000001</v>
      </c>
      <c r="I93" s="304">
        <v>1703996</v>
      </c>
      <c r="J93" s="304">
        <v>1692650</v>
      </c>
      <c r="K93" s="563">
        <v>0.67</v>
      </c>
      <c r="L93" s="304">
        <v>4087390</v>
      </c>
      <c r="M93" s="304">
        <v>4046903</v>
      </c>
      <c r="N93" s="563">
        <v>1</v>
      </c>
      <c r="O93" s="279">
        <v>2719042000</v>
      </c>
      <c r="P93" s="563">
        <v>2.94</v>
      </c>
      <c r="Q93" s="563">
        <v>33.49</v>
      </c>
      <c r="R93" s="279">
        <v>7947488000</v>
      </c>
      <c r="S93" s="708">
        <v>8.99</v>
      </c>
      <c r="T93" s="709">
        <v>76.47</v>
      </c>
      <c r="U93" s="563">
        <v>-65.790000000000006</v>
      </c>
      <c r="V93" s="667">
        <v>13298.62</v>
      </c>
      <c r="W93" s="667">
        <v>12017.44</v>
      </c>
      <c r="X93" s="563">
        <v>10.66</v>
      </c>
      <c r="Y93" s="563">
        <v>56.15</v>
      </c>
      <c r="Z93" s="563">
        <v>52.48</v>
      </c>
      <c r="AA93" s="563">
        <v>6.99</v>
      </c>
      <c r="AC93" s="222" t="s">
        <v>628</v>
      </c>
      <c r="AD93" s="262"/>
      <c r="AH93" s="222">
        <v>27</v>
      </c>
      <c r="AI93" s="222">
        <v>15</v>
      </c>
      <c r="AJ93" s="222">
        <v>13</v>
      </c>
      <c r="AL93" s="359"/>
    </row>
    <row r="94" spans="1:38" ht="20.100000000000001" customHeight="1" thickTop="1" thickBot="1" x14ac:dyDescent="0.25">
      <c r="A94" s="1282"/>
      <c r="B94" s="1283"/>
      <c r="C94" s="1283"/>
      <c r="D94" s="1283"/>
      <c r="E94" s="1283"/>
      <c r="F94" s="1283"/>
      <c r="G94" s="1283"/>
      <c r="H94" s="1283"/>
      <c r="I94" s="1283"/>
      <c r="J94" s="1283"/>
      <c r="K94" s="1283"/>
      <c r="L94" s="1283"/>
      <c r="M94" s="1283"/>
      <c r="N94" s="1283"/>
      <c r="O94" s="1283"/>
      <c r="P94" s="1283"/>
      <c r="Q94" s="1283"/>
      <c r="R94" s="1283"/>
      <c r="S94" s="1283"/>
      <c r="T94" s="1283"/>
      <c r="U94" s="1283"/>
      <c r="V94" s="1283"/>
      <c r="W94" s="1283"/>
      <c r="X94" s="1283"/>
      <c r="Y94" s="1283"/>
      <c r="Z94" s="1283"/>
      <c r="AA94" s="1284"/>
      <c r="AB94" s="284"/>
      <c r="AJ94" s="222">
        <v>55</v>
      </c>
    </row>
    <row r="95" spans="1:38" ht="20.100000000000001" customHeight="1" thickBot="1" x14ac:dyDescent="0.25">
      <c r="A95" s="1149" t="s">
        <v>235</v>
      </c>
      <c r="B95" s="1150"/>
      <c r="C95" s="278">
        <v>4059597</v>
      </c>
      <c r="D95" s="278">
        <v>4022597</v>
      </c>
      <c r="E95" s="563">
        <v>0.92</v>
      </c>
      <c r="F95" s="303">
        <v>8945053</v>
      </c>
      <c r="G95" s="303">
        <v>8896166</v>
      </c>
      <c r="H95" s="563">
        <v>0.55000000000000004</v>
      </c>
      <c r="I95" s="360">
        <v>4047642</v>
      </c>
      <c r="J95" s="361">
        <v>4034888</v>
      </c>
      <c r="K95" s="563">
        <v>0.32</v>
      </c>
      <c r="L95" s="360">
        <v>8921711</v>
      </c>
      <c r="M95" s="361">
        <v>8904679</v>
      </c>
      <c r="N95" s="563">
        <v>0.19</v>
      </c>
      <c r="O95" s="279">
        <v>820517000</v>
      </c>
      <c r="P95" s="563">
        <v>0.4</v>
      </c>
      <c r="Q95" s="563">
        <v>6.73</v>
      </c>
      <c r="R95" s="279">
        <v>19932988000</v>
      </c>
      <c r="S95" s="563">
        <v>10.01</v>
      </c>
      <c r="T95" s="563">
        <v>80.25</v>
      </c>
      <c r="U95" s="563">
        <v>-95.88</v>
      </c>
      <c r="V95" s="667">
        <v>11812.15</v>
      </c>
      <c r="W95" s="667">
        <v>11006.11</v>
      </c>
      <c r="X95" s="563">
        <v>7.32</v>
      </c>
      <c r="Y95" s="563">
        <v>46.73</v>
      </c>
      <c r="Z95" s="563">
        <v>44.55</v>
      </c>
      <c r="AA95" s="563">
        <v>4.8899999999999997</v>
      </c>
      <c r="AD95" s="262"/>
      <c r="AL95" s="342"/>
    </row>
    <row r="96" spans="1:38" ht="20.100000000000001" customHeight="1" thickTop="1" thickBot="1" x14ac:dyDescent="0.25">
      <c r="A96" s="1281"/>
      <c r="B96" s="1213"/>
      <c r="C96" s="1213"/>
      <c r="D96" s="1213"/>
      <c r="E96" s="1213"/>
      <c r="F96" s="1213"/>
      <c r="G96" s="1213"/>
      <c r="H96" s="1213"/>
      <c r="I96" s="1213"/>
      <c r="J96" s="1213"/>
      <c r="K96" s="1213"/>
      <c r="L96" s="1213"/>
      <c r="M96" s="1213"/>
      <c r="N96" s="1213"/>
      <c r="O96" s="1213"/>
      <c r="P96" s="1213"/>
      <c r="Q96" s="1213"/>
      <c r="R96" s="1213"/>
      <c r="S96" s="1213"/>
      <c r="T96" s="1213"/>
      <c r="U96" s="1213"/>
      <c r="V96" s="1213"/>
      <c r="W96" s="1213"/>
      <c r="X96" s="1213"/>
      <c r="Y96" s="1213"/>
      <c r="Z96" s="1213"/>
      <c r="AA96" s="1134"/>
      <c r="AB96" s="458"/>
    </row>
    <row r="97" spans="1:29" ht="20.100000000000001" customHeight="1" thickTop="1" x14ac:dyDescent="0.3">
      <c r="A97" s="1118"/>
      <c r="B97" s="1097"/>
      <c r="C97" s="1097"/>
      <c r="D97" s="1097"/>
      <c r="E97" s="1097"/>
      <c r="F97" s="1097"/>
      <c r="G97" s="1097"/>
      <c r="H97" s="1097"/>
      <c r="I97" s="1097"/>
      <c r="J97" s="1097"/>
      <c r="K97" s="1097"/>
      <c r="L97" s="1097"/>
      <c r="M97" s="1097"/>
      <c r="N97" s="1097"/>
      <c r="O97" s="1097"/>
      <c r="P97" s="1097"/>
      <c r="Q97" s="1097"/>
      <c r="R97" s="1097"/>
      <c r="S97" s="1097"/>
      <c r="T97" s="1097"/>
      <c r="U97" s="1097"/>
      <c r="V97" s="1097"/>
      <c r="W97" s="1097"/>
      <c r="X97" s="1097"/>
      <c r="Y97" s="1097"/>
      <c r="Z97" s="1097"/>
      <c r="AA97" s="1097"/>
      <c r="AC97" s="313"/>
    </row>
    <row r="98" spans="1:29" ht="20.100000000000001" customHeight="1" x14ac:dyDescent="0.3">
      <c r="A98" s="260" t="s">
        <v>223</v>
      </c>
      <c r="B98" s="252"/>
      <c r="C98" s="252"/>
      <c r="D98" s="252"/>
      <c r="E98" s="700"/>
      <c r="F98" s="252"/>
      <c r="G98" s="252"/>
      <c r="H98" s="700"/>
      <c r="I98" s="363"/>
      <c r="J98" s="363"/>
      <c r="K98" s="700"/>
      <c r="L98" s="252"/>
      <c r="M98" s="252"/>
      <c r="N98" s="700"/>
      <c r="O98" s="252"/>
      <c r="P98" s="700"/>
      <c r="Q98" s="700"/>
      <c r="R98" s="284"/>
      <c r="S98" s="700"/>
      <c r="T98" s="700"/>
      <c r="U98" s="700"/>
      <c r="V98" s="657"/>
      <c r="W98" s="657"/>
      <c r="X98" s="700"/>
      <c r="Y98" s="700"/>
      <c r="Z98" s="700"/>
      <c r="AA98" s="700"/>
      <c r="AC98" s="313"/>
    </row>
    <row r="99" spans="1:29" ht="20.100000000000001" customHeight="1" x14ac:dyDescent="0.3">
      <c r="A99" s="1097" t="s">
        <v>421</v>
      </c>
      <c r="B99" s="1097"/>
      <c r="C99" s="1097"/>
      <c r="D99" s="1097"/>
      <c r="E99" s="1097"/>
      <c r="F99" s="1097"/>
      <c r="G99" s="1097"/>
      <c r="H99" s="1097"/>
      <c r="I99" s="1097"/>
      <c r="J99" s="1097"/>
      <c r="K99" s="1097"/>
      <c r="L99" s="1097"/>
      <c r="M99" s="1097"/>
      <c r="N99" s="1097"/>
      <c r="O99" s="1097"/>
      <c r="P99" s="1097"/>
      <c r="Q99" s="1097"/>
      <c r="R99" s="1097"/>
      <c r="S99" s="1097"/>
      <c r="T99" s="1097"/>
      <c r="U99" s="1097"/>
      <c r="V99" s="1097"/>
      <c r="W99" s="1097"/>
      <c r="X99" s="1097"/>
      <c r="Y99" s="1097"/>
      <c r="Z99" s="1097"/>
      <c r="AA99" s="1097"/>
      <c r="AC99" s="313"/>
    </row>
    <row r="100" spans="1:29" ht="20.100000000000001" customHeight="1" x14ac:dyDescent="0.3">
      <c r="A100" s="1097" t="s">
        <v>431</v>
      </c>
      <c r="B100" s="1097"/>
      <c r="C100" s="1097"/>
      <c r="D100" s="1097"/>
      <c r="E100" s="1097"/>
      <c r="F100" s="1097"/>
      <c r="G100" s="1097"/>
      <c r="H100" s="1097"/>
      <c r="I100" s="1097"/>
      <c r="J100" s="1097"/>
      <c r="K100" s="1097"/>
      <c r="L100" s="1097"/>
      <c r="M100" s="1097"/>
      <c r="N100" s="1097"/>
      <c r="O100" s="1097"/>
      <c r="P100" s="1097"/>
      <c r="Q100" s="1097"/>
      <c r="R100" s="1097"/>
      <c r="S100" s="1097"/>
      <c r="T100" s="1097"/>
      <c r="U100" s="1097"/>
      <c r="V100" s="1097"/>
      <c r="W100" s="1097"/>
      <c r="X100" s="1097"/>
      <c r="Y100" s="1097"/>
      <c r="Z100" s="1097"/>
      <c r="AA100" s="1097"/>
      <c r="AC100" s="313"/>
    </row>
    <row r="101" spans="1:29" ht="20.100000000000001" customHeight="1" x14ac:dyDescent="0.3">
      <c r="A101" s="1097" t="s">
        <v>426</v>
      </c>
      <c r="B101" s="1097"/>
      <c r="C101" s="1097"/>
      <c r="D101" s="1097"/>
      <c r="E101" s="1097"/>
      <c r="F101" s="1097"/>
      <c r="G101" s="1097"/>
      <c r="H101" s="1097"/>
      <c r="I101" s="1097"/>
      <c r="J101" s="1097"/>
      <c r="K101" s="1097"/>
      <c r="L101" s="1097"/>
      <c r="M101" s="1097"/>
      <c r="N101" s="1097"/>
      <c r="O101" s="1097"/>
      <c r="P101" s="1097"/>
      <c r="Q101" s="1097"/>
      <c r="R101" s="1097"/>
      <c r="S101" s="1097"/>
      <c r="T101" s="1097"/>
      <c r="U101" s="1097"/>
      <c r="V101" s="1097"/>
      <c r="W101" s="1097"/>
      <c r="X101" s="1097"/>
      <c r="Y101" s="1097"/>
      <c r="Z101" s="1097"/>
      <c r="AA101" s="1097"/>
      <c r="AC101" s="313"/>
    </row>
    <row r="102" spans="1:29" ht="20.100000000000001" customHeight="1" x14ac:dyDescent="0.3">
      <c r="A102" s="1118"/>
      <c r="B102" s="1097"/>
      <c r="C102" s="1097"/>
      <c r="D102" s="1097"/>
      <c r="E102" s="1097"/>
      <c r="F102" s="1097"/>
      <c r="G102" s="1097"/>
      <c r="H102" s="1097"/>
      <c r="I102" s="1097"/>
      <c r="J102" s="1097"/>
      <c r="K102" s="1097"/>
      <c r="L102" s="1097"/>
      <c r="M102" s="1097"/>
      <c r="N102" s="1097"/>
      <c r="O102" s="1097"/>
      <c r="P102" s="1097"/>
      <c r="Q102" s="1097"/>
      <c r="R102" s="1097"/>
      <c r="S102" s="1097"/>
      <c r="T102" s="1097"/>
      <c r="U102" s="1097"/>
      <c r="V102" s="1097"/>
      <c r="W102" s="1097"/>
      <c r="X102" s="1097"/>
      <c r="Y102" s="1097"/>
      <c r="Z102" s="1097"/>
      <c r="AA102" s="1097"/>
      <c r="AC102" s="313"/>
    </row>
    <row r="103" spans="1:29" s="285" customFormat="1" ht="20.100000000000001" customHeight="1" x14ac:dyDescent="0.2">
      <c r="A103" s="1117" t="s">
        <v>793</v>
      </c>
      <c r="B103" s="1117"/>
      <c r="C103" s="1117"/>
      <c r="D103" s="1117"/>
      <c r="E103" s="1117"/>
      <c r="F103" s="1117"/>
      <c r="G103" s="1117"/>
      <c r="H103" s="1117"/>
      <c r="I103" s="1117"/>
      <c r="J103" s="1117"/>
      <c r="K103" s="1117"/>
      <c r="L103" s="1117"/>
      <c r="M103" s="1117"/>
      <c r="N103" s="1117"/>
      <c r="O103" s="1117"/>
      <c r="P103" s="1117"/>
      <c r="Q103" s="1117"/>
      <c r="R103" s="1117"/>
      <c r="S103" s="1117"/>
      <c r="T103" s="1117"/>
      <c r="U103" s="1117"/>
      <c r="V103" s="1117"/>
      <c r="W103" s="1117"/>
      <c r="X103" s="1117"/>
      <c r="Y103" s="1117"/>
      <c r="Z103" s="1117"/>
      <c r="AA103" s="1117"/>
      <c r="AB103" s="252"/>
    </row>
    <row r="104" spans="1:29" s="285" customFormat="1" ht="20.100000000000001" customHeight="1" x14ac:dyDescent="0.2">
      <c r="A104" s="1119" t="s">
        <v>813</v>
      </c>
      <c r="B104" s="1117"/>
      <c r="C104" s="1117"/>
      <c r="D104" s="1117"/>
      <c r="E104" s="1117"/>
      <c r="F104" s="1117"/>
      <c r="G104" s="1117"/>
      <c r="H104" s="1117"/>
      <c r="I104" s="1117"/>
      <c r="J104" s="1117"/>
      <c r="K104" s="1117"/>
      <c r="L104" s="1117"/>
      <c r="M104" s="1117"/>
      <c r="N104" s="1117"/>
      <c r="O104" s="1117"/>
      <c r="P104" s="1117"/>
      <c r="Q104" s="1117"/>
      <c r="R104" s="1117"/>
      <c r="S104" s="1117"/>
      <c r="T104" s="1117"/>
      <c r="U104" s="1117"/>
      <c r="V104" s="1117"/>
      <c r="W104" s="1117"/>
      <c r="X104" s="1117"/>
      <c r="Y104" s="1117"/>
      <c r="Z104" s="1117"/>
      <c r="AA104" s="1117"/>
      <c r="AB104" s="252"/>
    </row>
    <row r="105" spans="1:29" s="285" customFormat="1" ht="20.100000000000001" customHeight="1" x14ac:dyDescent="0.2">
      <c r="A105" s="1119" t="s">
        <v>754</v>
      </c>
      <c r="B105" s="1117"/>
      <c r="C105" s="1117"/>
      <c r="D105" s="1117"/>
      <c r="E105" s="1117"/>
      <c r="F105" s="1117"/>
      <c r="G105" s="1117"/>
      <c r="H105" s="1117"/>
      <c r="I105" s="1117"/>
      <c r="J105" s="1117"/>
      <c r="K105" s="1117"/>
      <c r="L105" s="1117"/>
      <c r="M105" s="1117"/>
      <c r="N105" s="1117"/>
      <c r="O105" s="1117"/>
      <c r="P105" s="1117"/>
      <c r="Q105" s="1117"/>
      <c r="R105" s="1117"/>
      <c r="S105" s="1117"/>
      <c r="T105" s="1117"/>
      <c r="U105" s="1117"/>
      <c r="V105" s="1117"/>
      <c r="W105" s="1117"/>
      <c r="X105" s="1117"/>
      <c r="Y105" s="1117"/>
      <c r="Z105" s="1117"/>
      <c r="AA105" s="1117"/>
      <c r="AB105" s="252"/>
    </row>
    <row r="106" spans="1:29" s="285" customFormat="1" ht="20.100000000000001" customHeight="1" x14ac:dyDescent="0.2">
      <c r="A106" s="1119" t="s">
        <v>796</v>
      </c>
      <c r="B106" s="1117"/>
      <c r="C106" s="1117"/>
      <c r="D106" s="1117"/>
      <c r="E106" s="1117"/>
      <c r="F106" s="1117"/>
      <c r="G106" s="1117"/>
      <c r="H106" s="1117"/>
      <c r="I106" s="1117"/>
      <c r="J106" s="1117"/>
      <c r="K106" s="1117"/>
      <c r="L106" s="1117"/>
      <c r="M106" s="1117"/>
      <c r="N106" s="1117"/>
      <c r="O106" s="1117"/>
      <c r="P106" s="1117"/>
      <c r="Q106" s="1117"/>
      <c r="R106" s="1117"/>
      <c r="S106" s="1117"/>
      <c r="T106" s="1117"/>
      <c r="U106" s="1117"/>
      <c r="V106" s="1117"/>
      <c r="W106" s="1117"/>
      <c r="X106" s="1117"/>
      <c r="Y106" s="1117"/>
      <c r="Z106" s="1117"/>
      <c r="AA106" s="1117"/>
      <c r="AB106" s="252"/>
    </row>
  </sheetData>
  <customSheetViews>
    <customSheetView guid="{50FB0EBB-2675-4169-BD2C-ADCEDF2212F1}" scale="60" showPageBreaks="1" printArea="1" view="pageBreakPreview" showRuler="0">
      <pane xSplit="2" ySplit="6" topLeftCell="C154" activePane="bottomRight" state="frozen"/>
      <selection pane="bottomRight" activeCell="C160" sqref="C160"/>
      <colBreaks count="1" manualBreakCount="1">
        <brk id="27" max="1048575" man="1"/>
      </colBreaks>
      <pageMargins left="0.75" right="0.75" top="1" bottom="1" header="0.5" footer="0.5"/>
      <printOptions gridLines="1"/>
      <pageSetup paperSize="8" scale="49" orientation="landscape" horizontalDpi="200" verticalDpi="200" r:id="rId1"/>
      <headerFooter alignWithMargins="0"/>
    </customSheetView>
    <customSheetView guid="{2C053166-E54E-491C-900E-F86E4DB329BF}" scale="85" showPageBreaks="1" printArea="1" view="pageBreakPreview">
      <pane xSplit="2" ySplit="6" topLeftCell="C7" activePane="bottomRight" state="frozen"/>
      <selection pane="bottomRight" activeCell="C10" sqref="C10"/>
      <colBreaks count="2" manualBreakCount="2">
        <brk id="29" max="1048575" man="1"/>
        <brk id="37" max="171" man="1"/>
      </colBreaks>
      <pageMargins left="0.75" right="0.75" top="1" bottom="1" header="0.5" footer="0.5"/>
      <printOptions gridLines="1"/>
      <pageSetup paperSize="8" scale="60" orientation="landscape" horizontalDpi="200" verticalDpi="200" r:id="rId2"/>
      <headerFooter alignWithMargins="0"/>
    </customSheetView>
  </customSheetViews>
  <mergeCells count="38">
    <mergeCell ref="A102:AA102"/>
    <mergeCell ref="A97:AA97"/>
    <mergeCell ref="A8:AA8"/>
    <mergeCell ref="A9:AA9"/>
    <mergeCell ref="A10:AA10"/>
    <mergeCell ref="A31:AA31"/>
    <mergeCell ref="A32:AA32"/>
    <mergeCell ref="A30:B30"/>
    <mergeCell ref="A93:B93"/>
    <mergeCell ref="A95:B95"/>
    <mergeCell ref="A33:AA33"/>
    <mergeCell ref="A101:AA101"/>
    <mergeCell ref="A100:AA100"/>
    <mergeCell ref="A99:AA99"/>
    <mergeCell ref="A96:AA96"/>
    <mergeCell ref="A94:AA94"/>
    <mergeCell ref="A105:AA105"/>
    <mergeCell ref="A104:AA104"/>
    <mergeCell ref="A106:AA106"/>
    <mergeCell ref="A103:AA103"/>
    <mergeCell ref="A1:AA2"/>
    <mergeCell ref="C6:C7"/>
    <mergeCell ref="B4:B7"/>
    <mergeCell ref="A4:A7"/>
    <mergeCell ref="D6:D7"/>
    <mergeCell ref="F6:F7"/>
    <mergeCell ref="G6:G7"/>
    <mergeCell ref="I6:I7"/>
    <mergeCell ref="J6:J7"/>
    <mergeCell ref="L6:L7"/>
    <mergeCell ref="M6:M7"/>
    <mergeCell ref="O4:U4"/>
    <mergeCell ref="V4:X4"/>
    <mergeCell ref="Y4:AA4"/>
    <mergeCell ref="C4:E4"/>
    <mergeCell ref="F4:H4"/>
    <mergeCell ref="I4:K4"/>
    <mergeCell ref="L4:N4"/>
  </mergeCells>
  <phoneticPr fontId="4" type="noConversion"/>
  <printOptions gridLines="1"/>
  <pageMargins left="0.74803149606299213" right="0.74803149606299213" top="0.98425196850393704" bottom="0.98425196850393704" header="0.51181102362204722" footer="0.51181102362204722"/>
  <pageSetup paperSize="8" scale="33" orientation="landscape" r:id="rId3"/>
  <headerFooter alignWithMargins="0">
    <oddFooter>&amp;C&amp;A&amp;RPage &amp;P</oddFooter>
  </headerFooter>
  <rowBreaks count="2" manualBreakCount="2">
    <brk id="48" max="27" man="1"/>
    <brk id="96" max="27" man="1"/>
  </rowBreaks>
  <colBreaks count="2" manualBreakCount="2">
    <brk id="29" max="1048575" man="1"/>
    <brk id="37" max="17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autoPageBreaks="0"/>
  </sheetPr>
  <dimension ref="A1:AB107"/>
  <sheetViews>
    <sheetView view="pageBreakPreview" zoomScale="80" zoomScaleNormal="75" zoomScaleSheetLayoutView="80" workbookViewId="0">
      <pane xSplit="2" ySplit="9" topLeftCell="F86" activePane="bottomRight" state="frozen"/>
      <selection activeCell="D200" activeCellId="22" sqref="D20 D33 D38 D68 D77 D82 D93 D99 D111 D107 D120 D126 D144 D155 D161 D166 D175 D178 D183 D186 D194 D197 D200"/>
      <selection pane="topRight" activeCell="D200" activeCellId="22" sqref="D20 D33 D38 D68 D77 D82 D93 D99 D111 D107 D120 D126 D144 D155 D161 D166 D175 D178 D183 D186 D194 D197 D200"/>
      <selection pane="bottomLeft" activeCell="D200" activeCellId="22" sqref="D20 D33 D38 D68 D77 D82 D93 D99 D111 D107 D120 D126 D144 D155 D161 D166 D175 D178 D183 D186 D194 D197 D200"/>
      <selection pane="bottomRight" sqref="A1:V2"/>
    </sheetView>
  </sheetViews>
  <sheetFormatPr defaultColWidth="9.140625" defaultRowHeight="20.100000000000001" customHeight="1" x14ac:dyDescent="0.3"/>
  <cols>
    <col min="1" max="1" width="6.7109375" style="287" customWidth="1"/>
    <col min="2" max="2" width="57.85546875" style="309" customWidth="1"/>
    <col min="3" max="4" width="12.7109375" style="287" customWidth="1"/>
    <col min="5" max="5" width="10.7109375" style="702" customWidth="1"/>
    <col min="6" max="7" width="10.7109375" style="678" customWidth="1"/>
    <col min="8" max="8" width="10.7109375" style="702" customWidth="1"/>
    <col min="9" max="10" width="10.7109375" style="678" customWidth="1"/>
    <col min="11" max="11" width="10.7109375" style="702" customWidth="1"/>
    <col min="12" max="12" width="17.7109375" style="702" customWidth="1"/>
    <col min="13" max="14" width="11.42578125" style="707" customWidth="1"/>
    <col min="15" max="16" width="11.42578125" style="702" customWidth="1"/>
    <col min="17" max="18" width="12.7109375" style="419" customWidth="1"/>
    <col min="19" max="19" width="10.7109375" style="702" customWidth="1"/>
    <col min="20" max="21" width="10.7109375" style="707" customWidth="1"/>
    <col min="22" max="22" width="10.7109375" style="702" customWidth="1"/>
    <col min="23" max="23" width="5.140625" style="252" customWidth="1"/>
    <col min="24" max="16384" width="9.140625" style="287"/>
  </cols>
  <sheetData>
    <row r="1" spans="1:28" ht="20.100000000000001" customHeight="1" x14ac:dyDescent="0.3">
      <c r="A1" s="1120" t="s">
        <v>1572</v>
      </c>
      <c r="B1" s="1018"/>
      <c r="C1" s="1018"/>
      <c r="D1" s="1018"/>
      <c r="E1" s="1018"/>
      <c r="F1" s="1018"/>
      <c r="G1" s="1018"/>
      <c r="H1" s="1018"/>
      <c r="I1" s="1018"/>
      <c r="J1" s="1018"/>
      <c r="K1" s="1018"/>
      <c r="L1" s="1018"/>
      <c r="M1" s="1018"/>
      <c r="N1" s="1018"/>
      <c r="O1" s="1018"/>
      <c r="P1" s="1018"/>
      <c r="Q1" s="1018"/>
      <c r="R1" s="1018"/>
      <c r="S1" s="1018"/>
      <c r="T1" s="1018"/>
      <c r="U1" s="1018"/>
      <c r="V1" s="1018"/>
      <c r="W1" s="453"/>
      <c r="X1" s="314"/>
      <c r="Z1" s="314"/>
      <c r="AA1" s="314"/>
      <c r="AB1" s="314"/>
    </row>
    <row r="2" spans="1:28" ht="20.100000000000001" customHeight="1" x14ac:dyDescent="0.3">
      <c r="A2" s="1018"/>
      <c r="B2" s="1018"/>
      <c r="C2" s="1018"/>
      <c r="D2" s="1018"/>
      <c r="E2" s="1018"/>
      <c r="F2" s="1018"/>
      <c r="G2" s="1018"/>
      <c r="H2" s="1018"/>
      <c r="I2" s="1018"/>
      <c r="J2" s="1018"/>
      <c r="K2" s="1018"/>
      <c r="L2" s="1018"/>
      <c r="M2" s="1018"/>
      <c r="N2" s="1018"/>
      <c r="O2" s="1018"/>
      <c r="P2" s="1018"/>
      <c r="Q2" s="1018"/>
      <c r="R2" s="1018"/>
      <c r="S2" s="1018"/>
      <c r="T2" s="1018"/>
      <c r="U2" s="1018"/>
      <c r="V2" s="1018"/>
      <c r="W2" s="453"/>
    </row>
    <row r="3" spans="1:28" ht="9.9499999999999993" customHeight="1" x14ac:dyDescent="0.3">
      <c r="A3" s="340"/>
      <c r="B3" s="366"/>
      <c r="C3" s="340"/>
      <c r="D3" s="340"/>
      <c r="E3" s="696"/>
      <c r="F3" s="681"/>
      <c r="G3" s="673"/>
      <c r="H3" s="696"/>
      <c r="I3" s="681"/>
      <c r="J3" s="673"/>
      <c r="K3" s="696"/>
      <c r="L3" s="696"/>
      <c r="M3" s="696"/>
      <c r="N3" s="696"/>
      <c r="O3" s="696"/>
      <c r="P3" s="696"/>
      <c r="Q3" s="349"/>
      <c r="R3" s="349"/>
      <c r="S3" s="696"/>
      <c r="T3" s="696"/>
      <c r="U3" s="696"/>
      <c r="V3" s="696"/>
      <c r="W3" s="453"/>
      <c r="X3" s="313"/>
    </row>
    <row r="4" spans="1:28" s="223" customFormat="1" ht="50.1" customHeight="1" x14ac:dyDescent="0.2">
      <c r="A4" s="1121" t="s">
        <v>225</v>
      </c>
      <c r="B4" s="1123" t="s">
        <v>226</v>
      </c>
      <c r="C4" s="1147" t="s">
        <v>5</v>
      </c>
      <c r="D4" s="1171"/>
      <c r="E4" s="1148"/>
      <c r="F4" s="1285" t="s">
        <v>338</v>
      </c>
      <c r="G4" s="1286"/>
      <c r="H4" s="1287"/>
      <c r="I4" s="1285" t="s">
        <v>355</v>
      </c>
      <c r="J4" s="1286"/>
      <c r="K4" s="1287"/>
      <c r="L4" s="735" t="s">
        <v>188</v>
      </c>
      <c r="M4" s="1285" t="s">
        <v>510</v>
      </c>
      <c r="N4" s="1286"/>
      <c r="O4" s="1286"/>
      <c r="P4" s="1173"/>
      <c r="Q4" s="1147" t="s">
        <v>224</v>
      </c>
      <c r="R4" s="1171"/>
      <c r="S4" s="1148"/>
      <c r="T4" s="1277" t="s">
        <v>244</v>
      </c>
      <c r="U4" s="1278"/>
      <c r="V4" s="1279"/>
      <c r="W4" s="455"/>
    </row>
    <row r="5" spans="1:28" s="223" customFormat="1" ht="20.100000000000001" customHeight="1" x14ac:dyDescent="0.2">
      <c r="A5" s="1292"/>
      <c r="B5" s="1290"/>
      <c r="C5" s="1233">
        <v>2021</v>
      </c>
      <c r="D5" s="1085">
        <v>2020</v>
      </c>
      <c r="E5" s="693" t="s">
        <v>12</v>
      </c>
      <c r="F5" s="228">
        <v>2021</v>
      </c>
      <c r="G5" s="226">
        <v>2020</v>
      </c>
      <c r="H5" s="693" t="s">
        <v>12</v>
      </c>
      <c r="I5" s="228">
        <v>2021</v>
      </c>
      <c r="J5" s="226">
        <v>2020</v>
      </c>
      <c r="K5" s="693" t="s">
        <v>12</v>
      </c>
      <c r="L5" s="228">
        <v>2021</v>
      </c>
      <c r="M5" s="228">
        <v>2021</v>
      </c>
      <c r="N5" s="226">
        <v>2020</v>
      </c>
      <c r="O5" s="693" t="s">
        <v>12</v>
      </c>
      <c r="P5" s="228">
        <v>2021</v>
      </c>
      <c r="Q5" s="228">
        <v>2021</v>
      </c>
      <c r="R5" s="229">
        <v>2020</v>
      </c>
      <c r="S5" s="693" t="s">
        <v>12</v>
      </c>
      <c r="T5" s="228">
        <v>2021</v>
      </c>
      <c r="U5" s="226">
        <v>2020</v>
      </c>
      <c r="V5" s="693" t="s">
        <v>12</v>
      </c>
      <c r="W5" s="455"/>
    </row>
    <row r="6" spans="1:28" ht="30" customHeight="1" thickBot="1" x14ac:dyDescent="0.35">
      <c r="A6" s="1289"/>
      <c r="B6" s="1291"/>
      <c r="C6" s="1288"/>
      <c r="D6" s="1289"/>
      <c r="E6" s="720" t="s">
        <v>291</v>
      </c>
      <c r="F6" s="654" t="s">
        <v>186</v>
      </c>
      <c r="G6" s="654" t="s">
        <v>186</v>
      </c>
      <c r="H6" s="720" t="s">
        <v>291</v>
      </c>
      <c r="I6" s="654" t="s">
        <v>12</v>
      </c>
      <c r="J6" s="654" t="s">
        <v>12</v>
      </c>
      <c r="K6" s="720" t="s">
        <v>291</v>
      </c>
      <c r="L6" s="720" t="s">
        <v>577</v>
      </c>
      <c r="M6" s="654" t="s">
        <v>388</v>
      </c>
      <c r="N6" s="654" t="s">
        <v>388</v>
      </c>
      <c r="O6" s="720" t="s">
        <v>291</v>
      </c>
      <c r="P6" s="720" t="s">
        <v>577</v>
      </c>
      <c r="Q6" s="298" t="s">
        <v>15</v>
      </c>
      <c r="R6" s="298" t="s">
        <v>15</v>
      </c>
      <c r="S6" s="720" t="s">
        <v>291</v>
      </c>
      <c r="T6" s="705" t="s">
        <v>12</v>
      </c>
      <c r="U6" s="705" t="s">
        <v>12</v>
      </c>
      <c r="V6" s="720" t="s">
        <v>291</v>
      </c>
      <c r="W6" s="453"/>
    </row>
    <row r="7" spans="1:28" ht="20.100000000000001" customHeight="1" thickTop="1" x14ac:dyDescent="0.3">
      <c r="A7" s="1124"/>
      <c r="B7" s="1143"/>
      <c r="C7" s="1143"/>
      <c r="D7" s="1143"/>
      <c r="E7" s="1143"/>
      <c r="F7" s="1143"/>
      <c r="G7" s="1143"/>
      <c r="H7" s="1143"/>
      <c r="I7" s="1143"/>
      <c r="J7" s="1143"/>
      <c r="K7" s="1143"/>
      <c r="L7" s="1143"/>
      <c r="M7" s="1143"/>
      <c r="N7" s="1143"/>
      <c r="O7" s="1143"/>
      <c r="P7" s="1143"/>
      <c r="Q7" s="1143"/>
      <c r="R7" s="1143"/>
      <c r="S7" s="1143"/>
      <c r="T7" s="1143"/>
      <c r="U7" s="1143"/>
      <c r="V7" s="1202"/>
      <c r="W7" s="453"/>
    </row>
    <row r="8" spans="1:28" ht="20.100000000000001" customHeight="1" x14ac:dyDescent="0.3">
      <c r="A8" s="1127" t="s">
        <v>231</v>
      </c>
      <c r="B8" s="1097"/>
      <c r="C8" s="1097"/>
      <c r="D8" s="1097"/>
      <c r="E8" s="1097"/>
      <c r="F8" s="1097"/>
      <c r="G8" s="1097"/>
      <c r="H8" s="1097"/>
      <c r="I8" s="1097"/>
      <c r="J8" s="1097"/>
      <c r="K8" s="1097"/>
      <c r="L8" s="1097"/>
      <c r="M8" s="1097"/>
      <c r="N8" s="1097"/>
      <c r="O8" s="1097"/>
      <c r="P8" s="1097"/>
      <c r="Q8" s="1097"/>
      <c r="R8" s="1097"/>
      <c r="S8" s="1097"/>
      <c r="T8" s="1097"/>
      <c r="U8" s="1097"/>
      <c r="V8" s="1132"/>
      <c r="W8" s="453"/>
    </row>
    <row r="9" spans="1:28" ht="9.9499999999999993" customHeight="1" x14ac:dyDescent="0.3">
      <c r="A9" s="1135"/>
      <c r="B9" s="1129"/>
      <c r="C9" s="1129"/>
      <c r="D9" s="1129"/>
      <c r="E9" s="1129"/>
      <c r="F9" s="1129"/>
      <c r="G9" s="1129"/>
      <c r="H9" s="1129"/>
      <c r="I9" s="1129"/>
      <c r="J9" s="1129"/>
      <c r="K9" s="1129"/>
      <c r="L9" s="1129"/>
      <c r="M9" s="1129"/>
      <c r="N9" s="1129"/>
      <c r="O9" s="1129"/>
      <c r="P9" s="1129"/>
      <c r="Q9" s="1129"/>
      <c r="R9" s="1129"/>
      <c r="S9" s="1129"/>
      <c r="T9" s="1129"/>
      <c r="U9" s="1129"/>
      <c r="V9" s="1130"/>
      <c r="W9" s="453"/>
    </row>
    <row r="10" spans="1:28" ht="20.100000000000001" customHeight="1" x14ac:dyDescent="0.3">
      <c r="A10" s="751">
        <v>1252</v>
      </c>
      <c r="B10" s="511" t="s">
        <v>93</v>
      </c>
      <c r="C10" s="517">
        <v>208559</v>
      </c>
      <c r="D10" s="517">
        <v>202386</v>
      </c>
      <c r="E10" s="656">
        <v>3.05</v>
      </c>
      <c r="F10" s="666">
        <v>37.28</v>
      </c>
      <c r="G10" s="666">
        <v>37.4</v>
      </c>
      <c r="H10" s="656">
        <v>-0.32</v>
      </c>
      <c r="I10" s="656">
        <v>13.36</v>
      </c>
      <c r="J10" s="656">
        <v>13.56</v>
      </c>
      <c r="K10" s="656">
        <v>-1.47</v>
      </c>
      <c r="L10" s="656">
        <v>2170.4499999999998</v>
      </c>
      <c r="M10" s="656">
        <v>90.69</v>
      </c>
      <c r="N10" s="656">
        <v>76.709999999999994</v>
      </c>
      <c r="O10" s="656">
        <v>18.22</v>
      </c>
      <c r="P10" s="656">
        <v>1968.39</v>
      </c>
      <c r="Q10" s="515">
        <v>51962000</v>
      </c>
      <c r="R10" s="515">
        <v>767780000</v>
      </c>
      <c r="S10" s="656">
        <v>-93.23</v>
      </c>
      <c r="T10" s="656">
        <v>45.68</v>
      </c>
      <c r="U10" s="656">
        <v>47.29</v>
      </c>
      <c r="V10" s="656">
        <v>-3.4</v>
      </c>
      <c r="W10" s="453"/>
    </row>
    <row r="11" spans="1:28" ht="20.100000000000001" customHeight="1" x14ac:dyDescent="0.3">
      <c r="A11" s="240">
        <v>1512</v>
      </c>
      <c r="B11" s="241" t="s">
        <v>201</v>
      </c>
      <c r="C11" s="300">
        <v>712759</v>
      </c>
      <c r="D11" s="300">
        <v>714989</v>
      </c>
      <c r="E11" s="528">
        <v>-0.31</v>
      </c>
      <c r="F11" s="665">
        <v>34.380000000000003</v>
      </c>
      <c r="G11" s="665">
        <v>34.11</v>
      </c>
      <c r="H11" s="528">
        <v>0.79</v>
      </c>
      <c r="I11" s="528">
        <v>9.49</v>
      </c>
      <c r="J11" s="528">
        <v>9.42</v>
      </c>
      <c r="K11" s="528">
        <v>0.74</v>
      </c>
      <c r="L11" s="528">
        <v>2120.65</v>
      </c>
      <c r="M11" s="528">
        <v>89.81</v>
      </c>
      <c r="N11" s="528">
        <v>83</v>
      </c>
      <c r="O11" s="528">
        <v>8.1999999999999993</v>
      </c>
      <c r="P11" s="528">
        <v>1904.53</v>
      </c>
      <c r="Q11" s="38">
        <v>210921000</v>
      </c>
      <c r="R11" s="38">
        <v>1449507000</v>
      </c>
      <c r="S11" s="528">
        <v>-85.45</v>
      </c>
      <c r="T11" s="528">
        <v>36.47</v>
      </c>
      <c r="U11" s="528">
        <v>32.659999999999997</v>
      </c>
      <c r="V11" s="528">
        <v>11.67</v>
      </c>
      <c r="W11" s="453"/>
    </row>
    <row r="12" spans="1:28" ht="20.100000000000001" customHeight="1" x14ac:dyDescent="0.3">
      <c r="A12" s="240">
        <v>1034</v>
      </c>
      <c r="B12" s="241" t="s">
        <v>16</v>
      </c>
      <c r="C12" s="300">
        <v>8244</v>
      </c>
      <c r="D12" s="300">
        <v>8783</v>
      </c>
      <c r="E12" s="528">
        <v>-6.14</v>
      </c>
      <c r="F12" s="665">
        <v>42.24</v>
      </c>
      <c r="G12" s="665">
        <v>41.49</v>
      </c>
      <c r="H12" s="528">
        <v>1.81</v>
      </c>
      <c r="I12" s="528">
        <v>19.86</v>
      </c>
      <c r="J12" s="528">
        <v>18.64</v>
      </c>
      <c r="K12" s="528">
        <v>6.55</v>
      </c>
      <c r="L12" s="528">
        <v>1814.36</v>
      </c>
      <c r="M12" s="528">
        <v>99.84</v>
      </c>
      <c r="N12" s="528">
        <v>87.26</v>
      </c>
      <c r="O12" s="528">
        <v>14.42</v>
      </c>
      <c r="P12" s="528">
        <v>1811.53</v>
      </c>
      <c r="Q12" s="38">
        <v>-17032000</v>
      </c>
      <c r="R12" s="38">
        <v>6193000</v>
      </c>
      <c r="S12" s="528">
        <v>-375.02</v>
      </c>
      <c r="T12" s="528">
        <v>95.8</v>
      </c>
      <c r="U12" s="528">
        <v>98.69</v>
      </c>
      <c r="V12" s="528">
        <v>-2.93</v>
      </c>
      <c r="W12" s="457"/>
    </row>
    <row r="13" spans="1:28" ht="20.100000000000001" customHeight="1" x14ac:dyDescent="0.3">
      <c r="A13" s="240">
        <v>1491</v>
      </c>
      <c r="B13" s="241" t="s">
        <v>199</v>
      </c>
      <c r="C13" s="300">
        <v>29395</v>
      </c>
      <c r="D13" s="300">
        <v>33348</v>
      </c>
      <c r="E13" s="528">
        <v>-11.85</v>
      </c>
      <c r="F13" s="665">
        <v>42.17</v>
      </c>
      <c r="G13" s="665">
        <v>41.78</v>
      </c>
      <c r="H13" s="528">
        <v>0.93</v>
      </c>
      <c r="I13" s="528">
        <v>21.88</v>
      </c>
      <c r="J13" s="528">
        <v>21.25</v>
      </c>
      <c r="K13" s="528">
        <v>2.96</v>
      </c>
      <c r="L13" s="528">
        <v>2164.6</v>
      </c>
      <c r="M13" s="528">
        <v>98.25</v>
      </c>
      <c r="N13" s="528">
        <v>81.75</v>
      </c>
      <c r="O13" s="528">
        <v>20.18</v>
      </c>
      <c r="P13" s="528">
        <v>2126.66</v>
      </c>
      <c r="Q13" s="38">
        <v>-83718000</v>
      </c>
      <c r="R13" s="38">
        <v>40492000</v>
      </c>
      <c r="S13" s="528">
        <v>-306.75</v>
      </c>
      <c r="T13" s="528">
        <v>43.11</v>
      </c>
      <c r="U13" s="528">
        <v>49.51</v>
      </c>
      <c r="V13" s="528">
        <v>-12.93</v>
      </c>
      <c r="W13" s="457"/>
    </row>
    <row r="14" spans="1:28" ht="20.100000000000001" customHeight="1" x14ac:dyDescent="0.3">
      <c r="A14" s="751">
        <v>1125</v>
      </c>
      <c r="B14" s="511" t="s">
        <v>17</v>
      </c>
      <c r="C14" s="517">
        <v>2765100</v>
      </c>
      <c r="D14" s="517">
        <v>2764994</v>
      </c>
      <c r="E14" s="656">
        <v>0</v>
      </c>
      <c r="F14" s="666">
        <v>35.25</v>
      </c>
      <c r="G14" s="666">
        <v>34.94</v>
      </c>
      <c r="H14" s="656">
        <v>0.89</v>
      </c>
      <c r="I14" s="656">
        <v>10.43</v>
      </c>
      <c r="J14" s="656">
        <v>10.16</v>
      </c>
      <c r="K14" s="656">
        <v>2.66</v>
      </c>
      <c r="L14" s="656">
        <v>1882.37</v>
      </c>
      <c r="M14" s="656">
        <v>90.09</v>
      </c>
      <c r="N14" s="656">
        <v>76.180000000000007</v>
      </c>
      <c r="O14" s="656">
        <v>18.260000000000002</v>
      </c>
      <c r="P14" s="656">
        <v>1695.87</v>
      </c>
      <c r="Q14" s="515">
        <v>-1165639000</v>
      </c>
      <c r="R14" s="515">
        <v>7450736000</v>
      </c>
      <c r="S14" s="656">
        <v>-115.64</v>
      </c>
      <c r="T14" s="656">
        <v>38.01</v>
      </c>
      <c r="U14" s="656">
        <v>36.93</v>
      </c>
      <c r="V14" s="656">
        <v>2.92</v>
      </c>
      <c r="W14" s="457"/>
    </row>
    <row r="15" spans="1:28" ht="20.100000000000001" customHeight="1" x14ac:dyDescent="0.3">
      <c r="A15" s="240">
        <v>1202</v>
      </c>
      <c r="B15" s="241" t="s">
        <v>202</v>
      </c>
      <c r="C15" s="300">
        <v>135711</v>
      </c>
      <c r="D15" s="300">
        <v>148189</v>
      </c>
      <c r="E15" s="528">
        <v>-8.42</v>
      </c>
      <c r="F15" s="665">
        <v>40.86</v>
      </c>
      <c r="G15" s="665">
        <v>40.14</v>
      </c>
      <c r="H15" s="528">
        <v>1.79</v>
      </c>
      <c r="I15" s="528">
        <v>19.100000000000001</v>
      </c>
      <c r="J15" s="528">
        <v>17.899999999999999</v>
      </c>
      <c r="K15" s="528">
        <v>6.7</v>
      </c>
      <c r="L15" s="528">
        <v>2174.92</v>
      </c>
      <c r="M15" s="528">
        <v>96.85</v>
      </c>
      <c r="N15" s="528">
        <v>84.29</v>
      </c>
      <c r="O15" s="528">
        <v>14.9</v>
      </c>
      <c r="P15" s="528">
        <v>2106.44</v>
      </c>
      <c r="Q15" s="38">
        <v>-318854000</v>
      </c>
      <c r="R15" s="38">
        <v>111236000</v>
      </c>
      <c r="S15" s="528">
        <v>-386.65</v>
      </c>
      <c r="T15" s="528">
        <v>42.76</v>
      </c>
      <c r="U15" s="528">
        <v>44.66</v>
      </c>
      <c r="V15" s="528">
        <v>-4.25</v>
      </c>
      <c r="W15" s="457"/>
    </row>
    <row r="16" spans="1:28" ht="20.100000000000001" customHeight="1" x14ac:dyDescent="0.3">
      <c r="A16" s="240">
        <v>1554</v>
      </c>
      <c r="B16" s="241" t="s">
        <v>18</v>
      </c>
      <c r="C16" s="300">
        <v>20027</v>
      </c>
      <c r="D16" s="300">
        <v>21056</v>
      </c>
      <c r="E16" s="528">
        <v>-4.8899999999999997</v>
      </c>
      <c r="F16" s="665">
        <v>35.92</v>
      </c>
      <c r="G16" s="665">
        <v>35.15</v>
      </c>
      <c r="H16" s="528">
        <v>2.19</v>
      </c>
      <c r="I16" s="528">
        <v>9.6999999999999993</v>
      </c>
      <c r="J16" s="528">
        <v>8.98</v>
      </c>
      <c r="K16" s="528">
        <v>8.02</v>
      </c>
      <c r="L16" s="528">
        <v>1495.9</v>
      </c>
      <c r="M16" s="528">
        <v>86.26</v>
      </c>
      <c r="N16" s="528">
        <v>69.77</v>
      </c>
      <c r="O16" s="528">
        <v>23.63</v>
      </c>
      <c r="P16" s="528">
        <v>1290.33</v>
      </c>
      <c r="Q16" s="38">
        <v>5097000</v>
      </c>
      <c r="R16" s="38">
        <v>61849000</v>
      </c>
      <c r="S16" s="528">
        <v>-91.76</v>
      </c>
      <c r="T16" s="528">
        <v>215.75</v>
      </c>
      <c r="U16" s="528">
        <v>205.26</v>
      </c>
      <c r="V16" s="528">
        <v>5.1100000000000003</v>
      </c>
      <c r="W16" s="457"/>
    </row>
    <row r="17" spans="1:23" ht="20.100000000000001" customHeight="1" x14ac:dyDescent="0.3">
      <c r="A17" s="240">
        <v>1141</v>
      </c>
      <c r="B17" s="241" t="s">
        <v>603</v>
      </c>
      <c r="C17" s="300">
        <v>29549</v>
      </c>
      <c r="D17" s="300">
        <v>32610</v>
      </c>
      <c r="E17" s="528">
        <v>-9.39</v>
      </c>
      <c r="F17" s="665">
        <v>47.09</v>
      </c>
      <c r="G17" s="665">
        <v>46.68</v>
      </c>
      <c r="H17" s="528">
        <v>0.88</v>
      </c>
      <c r="I17" s="528">
        <v>25.93</v>
      </c>
      <c r="J17" s="528">
        <v>25.14</v>
      </c>
      <c r="K17" s="528">
        <v>3.14</v>
      </c>
      <c r="L17" s="528">
        <v>2560.0100000000002</v>
      </c>
      <c r="M17" s="528">
        <v>102.89</v>
      </c>
      <c r="N17" s="528">
        <v>89.92</v>
      </c>
      <c r="O17" s="528">
        <v>14.42</v>
      </c>
      <c r="P17" s="528">
        <v>2633.88</v>
      </c>
      <c r="Q17" s="38">
        <v>-140732000</v>
      </c>
      <c r="R17" s="38">
        <v>-19967000</v>
      </c>
      <c r="S17" s="528">
        <v>-604.82000000000005</v>
      </c>
      <c r="T17" s="528">
        <v>6.04</v>
      </c>
      <c r="U17" s="528">
        <v>17.32</v>
      </c>
      <c r="V17" s="528">
        <v>-65.13</v>
      </c>
      <c r="W17" s="457"/>
    </row>
    <row r="18" spans="1:23" ht="20.100000000000001" customHeight="1" x14ac:dyDescent="0.3">
      <c r="A18" s="751">
        <v>1537</v>
      </c>
      <c r="B18" s="511" t="s">
        <v>19</v>
      </c>
      <c r="C18" s="517">
        <v>52089</v>
      </c>
      <c r="D18" s="517">
        <v>54253</v>
      </c>
      <c r="E18" s="656">
        <v>-3.99</v>
      </c>
      <c r="F18" s="666">
        <v>0</v>
      </c>
      <c r="G18" s="666">
        <v>33.58</v>
      </c>
      <c r="H18" s="656">
        <v>-100</v>
      </c>
      <c r="I18" s="656">
        <v>0</v>
      </c>
      <c r="J18" s="656">
        <v>5.91</v>
      </c>
      <c r="K18" s="656">
        <v>-100</v>
      </c>
      <c r="L18" s="656">
        <v>2076.31</v>
      </c>
      <c r="M18" s="656">
        <v>98.34</v>
      </c>
      <c r="N18" s="656">
        <v>85.61</v>
      </c>
      <c r="O18" s="656">
        <v>14.87</v>
      </c>
      <c r="P18" s="656">
        <v>2041.85</v>
      </c>
      <c r="Q18" s="515">
        <v>-99579000</v>
      </c>
      <c r="R18" s="515">
        <v>63317000</v>
      </c>
      <c r="S18" s="656">
        <v>-257.27</v>
      </c>
      <c r="T18" s="656">
        <v>0</v>
      </c>
      <c r="U18" s="656">
        <v>38.74</v>
      </c>
      <c r="V18" s="656">
        <v>-100</v>
      </c>
      <c r="W18" s="457"/>
    </row>
    <row r="19" spans="1:23" ht="20.100000000000001" customHeight="1" x14ac:dyDescent="0.3">
      <c r="A19" s="240">
        <v>1087</v>
      </c>
      <c r="B19" s="241" t="s">
        <v>200</v>
      </c>
      <c r="C19" s="300">
        <v>70124</v>
      </c>
      <c r="D19" s="300">
        <v>67709</v>
      </c>
      <c r="E19" s="528">
        <v>3.57</v>
      </c>
      <c r="F19" s="665">
        <v>41.2</v>
      </c>
      <c r="G19" s="665">
        <v>42.36</v>
      </c>
      <c r="H19" s="528">
        <v>-2.74</v>
      </c>
      <c r="I19" s="528">
        <v>21.11</v>
      </c>
      <c r="J19" s="528">
        <v>22.72</v>
      </c>
      <c r="K19" s="528">
        <v>-7.09</v>
      </c>
      <c r="L19" s="528">
        <v>2563.6799999999998</v>
      </c>
      <c r="M19" s="528">
        <v>89.47</v>
      </c>
      <c r="N19" s="528">
        <v>77.81</v>
      </c>
      <c r="O19" s="528">
        <v>14.99</v>
      </c>
      <c r="P19" s="528">
        <v>2293.6799999999998</v>
      </c>
      <c r="Q19" s="38">
        <v>14753000</v>
      </c>
      <c r="R19" s="38">
        <v>273595000</v>
      </c>
      <c r="S19" s="528">
        <v>-94.61</v>
      </c>
      <c r="T19" s="528">
        <v>54.77</v>
      </c>
      <c r="U19" s="528">
        <v>52.79</v>
      </c>
      <c r="V19" s="528">
        <v>3.75</v>
      </c>
      <c r="W19" s="457"/>
    </row>
    <row r="20" spans="1:23" ht="20.100000000000001" customHeight="1" x14ac:dyDescent="0.3">
      <c r="A20" s="240">
        <v>1466</v>
      </c>
      <c r="B20" s="241" t="s">
        <v>358</v>
      </c>
      <c r="C20" s="300">
        <v>9352</v>
      </c>
      <c r="D20" s="300">
        <v>8989</v>
      </c>
      <c r="E20" s="528">
        <v>4.04</v>
      </c>
      <c r="F20" s="665">
        <v>32.15</v>
      </c>
      <c r="G20" s="665">
        <v>32.17</v>
      </c>
      <c r="H20" s="528">
        <v>-0.06</v>
      </c>
      <c r="I20" s="528">
        <v>0.39</v>
      </c>
      <c r="J20" s="528">
        <v>0.3</v>
      </c>
      <c r="K20" s="528">
        <v>30</v>
      </c>
      <c r="L20" s="528">
        <v>850.1</v>
      </c>
      <c r="M20" s="528">
        <v>89.01</v>
      </c>
      <c r="N20" s="528">
        <v>86.74</v>
      </c>
      <c r="O20" s="528">
        <v>2.62</v>
      </c>
      <c r="P20" s="528">
        <v>756.65</v>
      </c>
      <c r="Q20" s="38">
        <v>-1398000</v>
      </c>
      <c r="R20" s="38">
        <v>39000</v>
      </c>
      <c r="S20" s="528">
        <v>-3684.62</v>
      </c>
      <c r="T20" s="528">
        <v>59.84</v>
      </c>
      <c r="U20" s="528">
        <v>65.03</v>
      </c>
      <c r="V20" s="528">
        <v>-7.98</v>
      </c>
      <c r="W20" s="457"/>
    </row>
    <row r="21" spans="1:23" ht="20.100000000000001" customHeight="1" x14ac:dyDescent="0.3">
      <c r="A21" s="240">
        <v>1149</v>
      </c>
      <c r="B21" s="241" t="s">
        <v>20</v>
      </c>
      <c r="C21" s="300">
        <v>192499</v>
      </c>
      <c r="D21" s="300">
        <v>197621</v>
      </c>
      <c r="E21" s="528">
        <v>-2.59</v>
      </c>
      <c r="F21" s="665">
        <v>37.549999999999997</v>
      </c>
      <c r="G21" s="665">
        <v>37.42</v>
      </c>
      <c r="H21" s="528">
        <v>0.35</v>
      </c>
      <c r="I21" s="528">
        <v>14.95</v>
      </c>
      <c r="J21" s="528">
        <v>14.84</v>
      </c>
      <c r="K21" s="528">
        <v>0.74</v>
      </c>
      <c r="L21" s="528">
        <v>2014.62</v>
      </c>
      <c r="M21" s="528">
        <v>92.01</v>
      </c>
      <c r="N21" s="528">
        <v>79</v>
      </c>
      <c r="O21" s="528">
        <v>16.47</v>
      </c>
      <c r="P21" s="528">
        <v>1853.72</v>
      </c>
      <c r="Q21" s="38">
        <v>-60885000</v>
      </c>
      <c r="R21" s="38">
        <v>595406000</v>
      </c>
      <c r="S21" s="528">
        <v>-110.23</v>
      </c>
      <c r="T21" s="528">
        <v>39.85</v>
      </c>
      <c r="U21" s="528">
        <v>40.28</v>
      </c>
      <c r="V21" s="528">
        <v>-1.07</v>
      </c>
      <c r="W21" s="457"/>
    </row>
    <row r="22" spans="1:23" ht="20.100000000000001" customHeight="1" x14ac:dyDescent="0.3">
      <c r="A22" s="240">
        <v>1506</v>
      </c>
      <c r="B22" s="241" t="s">
        <v>21</v>
      </c>
      <c r="C22" s="300">
        <v>14089</v>
      </c>
      <c r="D22" s="300">
        <v>13872</v>
      </c>
      <c r="E22" s="528">
        <v>1.56</v>
      </c>
      <c r="F22" s="665">
        <v>31.61</v>
      </c>
      <c r="G22" s="665">
        <v>31.53</v>
      </c>
      <c r="H22" s="528">
        <v>0.25</v>
      </c>
      <c r="I22" s="528">
        <v>5.0599999999999996</v>
      </c>
      <c r="J22" s="528">
        <v>5.08</v>
      </c>
      <c r="K22" s="528">
        <v>-0.39</v>
      </c>
      <c r="L22" s="528">
        <v>1180.8699999999999</v>
      </c>
      <c r="M22" s="528">
        <v>89.53</v>
      </c>
      <c r="N22" s="528">
        <v>92.72</v>
      </c>
      <c r="O22" s="528">
        <v>-3.44</v>
      </c>
      <c r="P22" s="528">
        <v>1057.18</v>
      </c>
      <c r="Q22" s="38">
        <v>4442000</v>
      </c>
      <c r="R22" s="38">
        <v>-3545000</v>
      </c>
      <c r="S22" s="528">
        <v>225.3</v>
      </c>
      <c r="T22" s="528">
        <v>101.07</v>
      </c>
      <c r="U22" s="528">
        <v>110.18</v>
      </c>
      <c r="V22" s="528">
        <v>-8.27</v>
      </c>
      <c r="W22" s="457"/>
    </row>
    <row r="23" spans="1:23" ht="20.100000000000001" customHeight="1" x14ac:dyDescent="0.3">
      <c r="A23" s="240">
        <v>1140</v>
      </c>
      <c r="B23" s="241" t="s">
        <v>96</v>
      </c>
      <c r="C23" s="300">
        <v>150087</v>
      </c>
      <c r="D23" s="300">
        <v>154459</v>
      </c>
      <c r="E23" s="528">
        <v>-2.83</v>
      </c>
      <c r="F23" s="665">
        <v>37.119999999999997</v>
      </c>
      <c r="G23" s="665">
        <v>37.47</v>
      </c>
      <c r="H23" s="528">
        <v>-0.93</v>
      </c>
      <c r="I23" s="528">
        <v>12.91</v>
      </c>
      <c r="J23" s="528">
        <v>13.06</v>
      </c>
      <c r="K23" s="528">
        <v>-1.1499999999999999</v>
      </c>
      <c r="L23" s="528">
        <v>2018.79</v>
      </c>
      <c r="M23" s="528">
        <v>88.74</v>
      </c>
      <c r="N23" s="528">
        <v>78.989999999999995</v>
      </c>
      <c r="O23" s="528">
        <v>12.34</v>
      </c>
      <c r="P23" s="528">
        <v>1791.39</v>
      </c>
      <c r="Q23" s="38">
        <v>16550000</v>
      </c>
      <c r="R23" s="38">
        <v>401476000</v>
      </c>
      <c r="S23" s="528">
        <v>-95.88</v>
      </c>
      <c r="T23" s="528">
        <v>57.39</v>
      </c>
      <c r="U23" s="528">
        <v>52.61</v>
      </c>
      <c r="V23" s="528">
        <v>9.09</v>
      </c>
      <c r="W23" s="457"/>
    </row>
    <row r="24" spans="1:23" ht="20.100000000000001" customHeight="1" x14ac:dyDescent="0.3">
      <c r="A24" s="240">
        <v>1167</v>
      </c>
      <c r="B24" s="241" t="s">
        <v>637</v>
      </c>
      <c r="C24" s="300">
        <v>293939</v>
      </c>
      <c r="D24" s="300">
        <v>293884</v>
      </c>
      <c r="E24" s="528">
        <v>0.02</v>
      </c>
      <c r="F24" s="665">
        <v>33.93</v>
      </c>
      <c r="G24" s="665">
        <v>33.76</v>
      </c>
      <c r="H24" s="528">
        <v>0.5</v>
      </c>
      <c r="I24" s="528">
        <v>9.34</v>
      </c>
      <c r="J24" s="528">
        <v>9.23</v>
      </c>
      <c r="K24" s="528">
        <v>1.19</v>
      </c>
      <c r="L24" s="528">
        <v>1496.27</v>
      </c>
      <c r="M24" s="528">
        <v>87.36</v>
      </c>
      <c r="N24" s="528">
        <v>72.28</v>
      </c>
      <c r="O24" s="528">
        <v>20.86</v>
      </c>
      <c r="P24" s="528">
        <v>1307.1300000000001</v>
      </c>
      <c r="Q24" s="38">
        <v>-110962000</v>
      </c>
      <c r="R24" s="38">
        <v>665577000</v>
      </c>
      <c r="S24" s="528">
        <v>-116.67</v>
      </c>
      <c r="T24" s="528">
        <v>38.229999999999997</v>
      </c>
      <c r="U24" s="528">
        <v>39.65</v>
      </c>
      <c r="V24" s="528">
        <v>-3.58</v>
      </c>
      <c r="W24" s="457"/>
    </row>
    <row r="25" spans="1:23" ht="20.100000000000001" customHeight="1" x14ac:dyDescent="0.3">
      <c r="A25" s="751">
        <v>1486</v>
      </c>
      <c r="B25" s="511" t="s">
        <v>795</v>
      </c>
      <c r="C25" s="517">
        <v>118748</v>
      </c>
      <c r="D25" s="517">
        <v>112802</v>
      </c>
      <c r="E25" s="656">
        <v>5.27</v>
      </c>
      <c r="F25" s="666">
        <v>32.64</v>
      </c>
      <c r="G25" s="666">
        <v>31.9</v>
      </c>
      <c r="H25" s="656">
        <v>2.3199999999999998</v>
      </c>
      <c r="I25" s="656">
        <v>7.06</v>
      </c>
      <c r="J25" s="656">
        <v>7.3</v>
      </c>
      <c r="K25" s="656">
        <v>-3.29</v>
      </c>
      <c r="L25" s="656">
        <v>1999.26</v>
      </c>
      <c r="M25" s="656">
        <v>95.28</v>
      </c>
      <c r="N25" s="656">
        <v>85.86</v>
      </c>
      <c r="O25" s="656">
        <v>10.97</v>
      </c>
      <c r="P25" s="656">
        <v>1904.85</v>
      </c>
      <c r="Q25" s="515">
        <v>-210472000</v>
      </c>
      <c r="R25" s="515">
        <v>74935000</v>
      </c>
      <c r="S25" s="656">
        <v>-380.87</v>
      </c>
      <c r="T25" s="656">
        <v>49.42</v>
      </c>
      <c r="U25" s="656">
        <v>38.619999999999997</v>
      </c>
      <c r="V25" s="656">
        <v>27.96</v>
      </c>
      <c r="W25" s="457"/>
    </row>
    <row r="26" spans="1:23" ht="20.100000000000001" customHeight="1" x14ac:dyDescent="0.3">
      <c r="A26" s="240">
        <v>1464</v>
      </c>
      <c r="B26" s="241" t="s">
        <v>97</v>
      </c>
      <c r="C26" s="300">
        <v>2002</v>
      </c>
      <c r="D26" s="300">
        <v>2096</v>
      </c>
      <c r="E26" s="528">
        <v>-4.4800000000000004</v>
      </c>
      <c r="F26" s="665">
        <v>40.98</v>
      </c>
      <c r="G26" s="665">
        <v>40.36</v>
      </c>
      <c r="H26" s="528">
        <v>1.54</v>
      </c>
      <c r="I26" s="528">
        <v>17.63</v>
      </c>
      <c r="J26" s="528">
        <v>16.61</v>
      </c>
      <c r="K26" s="528">
        <v>6.14</v>
      </c>
      <c r="L26" s="528">
        <v>2067.52</v>
      </c>
      <c r="M26" s="528">
        <v>96.78</v>
      </c>
      <c r="N26" s="528">
        <v>82.96</v>
      </c>
      <c r="O26" s="528">
        <v>16.66</v>
      </c>
      <c r="P26" s="528">
        <v>2001.04</v>
      </c>
      <c r="Q26" s="38">
        <v>-4672000</v>
      </c>
      <c r="R26" s="38">
        <v>2136000</v>
      </c>
      <c r="S26" s="528">
        <v>-318.73</v>
      </c>
      <c r="T26" s="528">
        <v>115.6</v>
      </c>
      <c r="U26" s="528">
        <v>115.04</v>
      </c>
      <c r="V26" s="528">
        <v>0.49</v>
      </c>
      <c r="W26" s="457"/>
    </row>
    <row r="27" spans="1:23" ht="20.100000000000001" customHeight="1" x14ac:dyDescent="0.3">
      <c r="A27" s="240">
        <v>1592</v>
      </c>
      <c r="B27" s="241" t="s">
        <v>116</v>
      </c>
      <c r="C27" s="300">
        <v>22048</v>
      </c>
      <c r="D27" s="300">
        <v>25736</v>
      </c>
      <c r="E27" s="528">
        <v>-14.33</v>
      </c>
      <c r="F27" s="665">
        <v>29.65</v>
      </c>
      <c r="G27" s="665">
        <v>29.43</v>
      </c>
      <c r="H27" s="528">
        <v>0.75</v>
      </c>
      <c r="I27" s="528">
        <v>0.51</v>
      </c>
      <c r="J27" s="528">
        <v>0.51</v>
      </c>
      <c r="K27" s="528">
        <v>0</v>
      </c>
      <c r="L27" s="528">
        <v>1168.53</v>
      </c>
      <c r="M27" s="528">
        <v>82.41</v>
      </c>
      <c r="N27" s="528">
        <v>75.260000000000005</v>
      </c>
      <c r="O27" s="528">
        <v>9.5</v>
      </c>
      <c r="P27" s="528">
        <v>962.97</v>
      </c>
      <c r="Q27" s="38">
        <v>11695000</v>
      </c>
      <c r="R27" s="38">
        <v>44738000</v>
      </c>
      <c r="S27" s="528">
        <v>-73.86</v>
      </c>
      <c r="T27" s="528">
        <v>34.119999999999997</v>
      </c>
      <c r="U27" s="528">
        <v>22.88</v>
      </c>
      <c r="V27" s="528">
        <v>49.13</v>
      </c>
      <c r="W27" s="457"/>
    </row>
    <row r="28" spans="1:23" ht="9.9499999999999993" customHeight="1" thickBot="1" x14ac:dyDescent="0.35">
      <c r="A28" s="245"/>
      <c r="B28" s="245"/>
      <c r="C28" s="247"/>
      <c r="D28" s="301"/>
      <c r="E28" s="532"/>
      <c r="F28" s="659"/>
      <c r="G28" s="659"/>
      <c r="H28" s="532"/>
      <c r="I28" s="628"/>
      <c r="J28" s="628"/>
      <c r="K28" s="532"/>
      <c r="L28" s="532"/>
      <c r="M28" s="628"/>
      <c r="N28" s="628"/>
      <c r="O28" s="532"/>
      <c r="P28" s="532"/>
      <c r="Q28" s="302"/>
      <c r="R28" s="302"/>
      <c r="S28" s="532"/>
      <c r="T28" s="532"/>
      <c r="U28" s="532"/>
      <c r="V28" s="532"/>
      <c r="W28" s="457"/>
    </row>
    <row r="29" spans="1:23" ht="20.100000000000001" customHeight="1" thickBot="1" x14ac:dyDescent="0.35">
      <c r="A29" s="1149" t="s">
        <v>232</v>
      </c>
      <c r="B29" s="1150"/>
      <c r="C29" s="304">
        <v>4834321</v>
      </c>
      <c r="D29" s="304">
        <v>4857776</v>
      </c>
      <c r="E29" s="563">
        <v>-0.48</v>
      </c>
      <c r="F29" s="667">
        <v>35.51</v>
      </c>
      <c r="G29" s="667">
        <v>35.299999999999997</v>
      </c>
      <c r="H29" s="563">
        <v>0.59</v>
      </c>
      <c r="I29" s="563">
        <v>10.98</v>
      </c>
      <c r="J29" s="563">
        <v>10.82</v>
      </c>
      <c r="K29" s="563">
        <v>1.48</v>
      </c>
      <c r="L29" s="563">
        <v>1934.07</v>
      </c>
      <c r="M29" s="563">
        <v>90.55</v>
      </c>
      <c r="N29" s="563">
        <v>78.180000000000007</v>
      </c>
      <c r="O29" s="563">
        <v>15.82</v>
      </c>
      <c r="P29" s="563">
        <v>1751.21</v>
      </c>
      <c r="Q29" s="279">
        <v>-1898525000</v>
      </c>
      <c r="R29" s="279">
        <v>11985500000</v>
      </c>
      <c r="S29" s="563">
        <v>-115.84</v>
      </c>
      <c r="T29" s="563">
        <v>39.61</v>
      </c>
      <c r="U29" s="563">
        <v>38.72</v>
      </c>
      <c r="V29" s="563">
        <v>2.2999999999999998</v>
      </c>
      <c r="W29" s="461"/>
    </row>
    <row r="30" spans="1:23" ht="20.100000000000001" customHeight="1" thickTop="1" x14ac:dyDescent="0.3">
      <c r="A30" s="1124"/>
      <c r="B30" s="1143"/>
      <c r="C30" s="1143"/>
      <c r="D30" s="1143"/>
      <c r="E30" s="1143"/>
      <c r="F30" s="1143"/>
      <c r="G30" s="1143"/>
      <c r="H30" s="1143"/>
      <c r="I30" s="1143"/>
      <c r="J30" s="1143"/>
      <c r="K30" s="1143"/>
      <c r="L30" s="1143"/>
      <c r="M30" s="1143"/>
      <c r="N30" s="1143"/>
      <c r="O30" s="1143"/>
      <c r="P30" s="1143"/>
      <c r="Q30" s="1143"/>
      <c r="R30" s="1143"/>
      <c r="S30" s="1143"/>
      <c r="T30" s="1143"/>
      <c r="U30" s="1143"/>
      <c r="V30" s="1202"/>
      <c r="W30" s="457"/>
    </row>
    <row r="31" spans="1:23" ht="20.100000000000001" customHeight="1" x14ac:dyDescent="0.3">
      <c r="A31" s="1127" t="s">
        <v>233</v>
      </c>
      <c r="B31" s="1097"/>
      <c r="C31" s="1097"/>
      <c r="D31" s="1097"/>
      <c r="E31" s="1097"/>
      <c r="F31" s="1097"/>
      <c r="G31" s="1097"/>
      <c r="H31" s="1097"/>
      <c r="I31" s="1097"/>
      <c r="J31" s="1097"/>
      <c r="K31" s="1097"/>
      <c r="L31" s="1097"/>
      <c r="M31" s="1097"/>
      <c r="N31" s="1097"/>
      <c r="O31" s="1097"/>
      <c r="P31" s="1097"/>
      <c r="Q31" s="1097"/>
      <c r="R31" s="1097"/>
      <c r="S31" s="1097"/>
      <c r="T31" s="1097"/>
      <c r="U31" s="1097"/>
      <c r="V31" s="1132"/>
      <c r="W31" s="457"/>
    </row>
    <row r="32" spans="1:23" ht="9.9499999999999993" customHeight="1" x14ac:dyDescent="0.3">
      <c r="A32" s="1128"/>
      <c r="B32" s="1129"/>
      <c r="C32" s="1129"/>
      <c r="D32" s="1129"/>
      <c r="E32" s="1129"/>
      <c r="F32" s="1129"/>
      <c r="G32" s="1129"/>
      <c r="H32" s="1129"/>
      <c r="I32" s="1129"/>
      <c r="J32" s="1129"/>
      <c r="K32" s="1129"/>
      <c r="L32" s="1129"/>
      <c r="M32" s="1129"/>
      <c r="N32" s="1129"/>
      <c r="O32" s="1129"/>
      <c r="P32" s="1129"/>
      <c r="Q32" s="1129"/>
      <c r="R32" s="1129"/>
      <c r="S32" s="1129"/>
      <c r="T32" s="1129"/>
      <c r="U32" s="1129"/>
      <c r="V32" s="1130"/>
      <c r="W32" s="457"/>
    </row>
    <row r="33" spans="1:23" ht="20.100000000000001" customHeight="1" x14ac:dyDescent="0.3">
      <c r="A33" s="251">
        <v>1005</v>
      </c>
      <c r="B33" s="241" t="s">
        <v>22</v>
      </c>
      <c r="C33" s="300">
        <v>11489</v>
      </c>
      <c r="D33" s="300">
        <v>12225</v>
      </c>
      <c r="E33" s="528">
        <v>-6.02</v>
      </c>
      <c r="F33" s="665">
        <v>39.450000000000003</v>
      </c>
      <c r="G33" s="665">
        <v>39.92</v>
      </c>
      <c r="H33" s="528">
        <v>-1.18</v>
      </c>
      <c r="I33" s="528">
        <v>22.79</v>
      </c>
      <c r="J33" s="528">
        <v>23.6</v>
      </c>
      <c r="K33" s="528">
        <v>-3.43</v>
      </c>
      <c r="L33" s="528">
        <v>2940.65</v>
      </c>
      <c r="M33" s="528">
        <v>92.38</v>
      </c>
      <c r="N33" s="528">
        <v>86.63</v>
      </c>
      <c r="O33" s="528">
        <v>6.64</v>
      </c>
      <c r="P33" s="528">
        <v>2716.52</v>
      </c>
      <c r="Q33" s="38">
        <v>11901000</v>
      </c>
      <c r="R33" s="38">
        <v>38523000</v>
      </c>
      <c r="S33" s="528">
        <v>-69.11</v>
      </c>
      <c r="T33" s="528">
        <v>127.97</v>
      </c>
      <c r="U33" s="528">
        <v>109.12</v>
      </c>
      <c r="V33" s="528">
        <v>17.27</v>
      </c>
      <c r="W33" s="457"/>
    </row>
    <row r="34" spans="1:23" ht="20.100000000000001" customHeight="1" x14ac:dyDescent="0.3">
      <c r="A34" s="251">
        <v>1465</v>
      </c>
      <c r="B34" s="241" t="s">
        <v>538</v>
      </c>
      <c r="C34" s="300">
        <v>3627</v>
      </c>
      <c r="D34" s="300">
        <v>3723</v>
      </c>
      <c r="E34" s="528">
        <v>-2.58</v>
      </c>
      <c r="F34" s="665">
        <v>34.18</v>
      </c>
      <c r="G34" s="665">
        <v>33.96</v>
      </c>
      <c r="H34" s="528">
        <v>0.65</v>
      </c>
      <c r="I34" s="528">
        <v>8.31</v>
      </c>
      <c r="J34" s="528">
        <v>8.07</v>
      </c>
      <c r="K34" s="528">
        <v>2.97</v>
      </c>
      <c r="L34" s="528">
        <v>2420.71</v>
      </c>
      <c r="M34" s="528">
        <v>94.87</v>
      </c>
      <c r="N34" s="528">
        <v>77.77</v>
      </c>
      <c r="O34" s="528">
        <v>21.99</v>
      </c>
      <c r="P34" s="528">
        <v>2296.4299999999998</v>
      </c>
      <c r="Q34" s="38">
        <v>-1589000</v>
      </c>
      <c r="R34" s="38">
        <v>17343000</v>
      </c>
      <c r="S34" s="528">
        <v>-109.16</v>
      </c>
      <c r="T34" s="528">
        <v>54.69</v>
      </c>
      <c r="U34" s="528">
        <v>53.71</v>
      </c>
      <c r="V34" s="528">
        <v>1.82</v>
      </c>
      <c r="W34" s="457"/>
    </row>
    <row r="35" spans="1:23" ht="20.100000000000001" customHeight="1" x14ac:dyDescent="0.3">
      <c r="A35" s="251">
        <v>1012</v>
      </c>
      <c r="B35" s="241" t="s">
        <v>0</v>
      </c>
      <c r="C35" s="300">
        <v>17645</v>
      </c>
      <c r="D35" s="300">
        <v>17937</v>
      </c>
      <c r="E35" s="528">
        <v>-1.63</v>
      </c>
      <c r="F35" s="665">
        <v>42.31</v>
      </c>
      <c r="G35" s="665">
        <v>42.79</v>
      </c>
      <c r="H35" s="528">
        <v>-1.1200000000000001</v>
      </c>
      <c r="I35" s="528">
        <v>25.17</v>
      </c>
      <c r="J35" s="528">
        <v>26.24</v>
      </c>
      <c r="K35" s="528">
        <v>-4.08</v>
      </c>
      <c r="L35" s="528">
        <v>2434.2399999999998</v>
      </c>
      <c r="M35" s="528">
        <v>108.1</v>
      </c>
      <c r="N35" s="528">
        <v>95.56</v>
      </c>
      <c r="O35" s="528">
        <v>13.12</v>
      </c>
      <c r="P35" s="528">
        <v>2631.37</v>
      </c>
      <c r="Q35" s="38">
        <v>-75748000</v>
      </c>
      <c r="R35" s="38">
        <v>-10837000</v>
      </c>
      <c r="S35" s="528">
        <v>-598.98</v>
      </c>
      <c r="T35" s="528">
        <v>467.4</v>
      </c>
      <c r="U35" s="528">
        <v>450.02</v>
      </c>
      <c r="V35" s="528">
        <v>3.86</v>
      </c>
      <c r="W35" s="457"/>
    </row>
    <row r="36" spans="1:23" ht="20.100000000000001" customHeight="1" x14ac:dyDescent="0.3">
      <c r="A36" s="251">
        <v>1571</v>
      </c>
      <c r="B36" s="241" t="s">
        <v>23</v>
      </c>
      <c r="C36" s="300">
        <v>4823</v>
      </c>
      <c r="D36" s="300">
        <v>4996</v>
      </c>
      <c r="E36" s="528">
        <v>-3.46</v>
      </c>
      <c r="F36" s="665">
        <v>40.71</v>
      </c>
      <c r="G36" s="665">
        <v>40.880000000000003</v>
      </c>
      <c r="H36" s="528">
        <v>-0.42</v>
      </c>
      <c r="I36" s="528">
        <v>21.08</v>
      </c>
      <c r="J36" s="528">
        <v>21.55</v>
      </c>
      <c r="K36" s="528">
        <v>-2.1800000000000002</v>
      </c>
      <c r="L36" s="528">
        <v>2049.31</v>
      </c>
      <c r="M36" s="528">
        <v>95.7</v>
      </c>
      <c r="N36" s="528">
        <v>93.23</v>
      </c>
      <c r="O36" s="528">
        <v>2.65</v>
      </c>
      <c r="P36" s="528">
        <v>1961.21</v>
      </c>
      <c r="Q36" s="38">
        <v>-4041000</v>
      </c>
      <c r="R36" s="38">
        <v>-912000</v>
      </c>
      <c r="S36" s="528">
        <v>-343.09</v>
      </c>
      <c r="T36" s="528">
        <v>81.739999999999995</v>
      </c>
      <c r="U36" s="528">
        <v>100.37</v>
      </c>
      <c r="V36" s="528">
        <v>-18.559999999999999</v>
      </c>
      <c r="W36" s="457"/>
    </row>
    <row r="37" spans="1:23" ht="20.100000000000001" customHeight="1" x14ac:dyDescent="0.3">
      <c r="A37" s="251">
        <v>1279</v>
      </c>
      <c r="B37" s="241" t="s">
        <v>6</v>
      </c>
      <c r="C37" s="300">
        <v>217301</v>
      </c>
      <c r="D37" s="300">
        <v>219807</v>
      </c>
      <c r="E37" s="528">
        <v>-1.1399999999999999</v>
      </c>
      <c r="F37" s="665">
        <v>32.28</v>
      </c>
      <c r="G37" s="665">
        <v>32.049999999999997</v>
      </c>
      <c r="H37" s="528">
        <v>0.72</v>
      </c>
      <c r="I37" s="528">
        <v>8.85</v>
      </c>
      <c r="J37" s="528">
        <v>8.7200000000000006</v>
      </c>
      <c r="K37" s="528">
        <v>1.49</v>
      </c>
      <c r="L37" s="528">
        <v>1921.58</v>
      </c>
      <c r="M37" s="528">
        <v>94.57</v>
      </c>
      <c r="N37" s="528">
        <v>83.15</v>
      </c>
      <c r="O37" s="528">
        <v>13.73</v>
      </c>
      <c r="P37" s="528">
        <v>1817.19</v>
      </c>
      <c r="Q37" s="38">
        <v>-3780000</v>
      </c>
      <c r="R37" s="38">
        <v>572336000</v>
      </c>
      <c r="S37" s="528">
        <v>-100.66</v>
      </c>
      <c r="T37" s="528">
        <v>49.24</v>
      </c>
      <c r="U37" s="528">
        <v>50.72</v>
      </c>
      <c r="V37" s="528">
        <v>-2.92</v>
      </c>
      <c r="W37" s="457"/>
    </row>
    <row r="38" spans="1:23" ht="20.100000000000001" customHeight="1" x14ac:dyDescent="0.3">
      <c r="A38" s="251">
        <v>1507</v>
      </c>
      <c r="B38" s="241" t="s">
        <v>106</v>
      </c>
      <c r="C38" s="300">
        <v>9482</v>
      </c>
      <c r="D38" s="300">
        <v>11066</v>
      </c>
      <c r="E38" s="528">
        <v>-14.31</v>
      </c>
      <c r="F38" s="665">
        <v>33.700000000000003</v>
      </c>
      <c r="G38" s="665">
        <v>33.85</v>
      </c>
      <c r="H38" s="528">
        <v>-0.44</v>
      </c>
      <c r="I38" s="528">
        <v>11.92</v>
      </c>
      <c r="J38" s="528">
        <v>12.34</v>
      </c>
      <c r="K38" s="528">
        <v>-3.4</v>
      </c>
      <c r="L38" s="528">
        <v>2733.12</v>
      </c>
      <c r="M38" s="528">
        <v>96.24</v>
      </c>
      <c r="N38" s="528">
        <v>96.07</v>
      </c>
      <c r="O38" s="528">
        <v>0.18</v>
      </c>
      <c r="P38" s="528">
        <v>2630.29</v>
      </c>
      <c r="Q38" s="38">
        <v>-3269000</v>
      </c>
      <c r="R38" s="38">
        <v>-2632000</v>
      </c>
      <c r="S38" s="528">
        <v>-24.2</v>
      </c>
      <c r="T38" s="528">
        <v>90.04</v>
      </c>
      <c r="U38" s="528">
        <v>68.989999999999995</v>
      </c>
      <c r="V38" s="528">
        <v>30.51</v>
      </c>
      <c r="W38" s="457"/>
    </row>
    <row r="39" spans="1:23" ht="20.100000000000001" customHeight="1" x14ac:dyDescent="0.3">
      <c r="A39" s="251">
        <v>1526</v>
      </c>
      <c r="B39" s="241" t="s">
        <v>24</v>
      </c>
      <c r="C39" s="300">
        <v>7619</v>
      </c>
      <c r="D39" s="300">
        <v>8045</v>
      </c>
      <c r="E39" s="528">
        <v>-5.3</v>
      </c>
      <c r="F39" s="665">
        <v>28.16</v>
      </c>
      <c r="G39" s="665">
        <v>28.12</v>
      </c>
      <c r="H39" s="528">
        <v>0.14000000000000001</v>
      </c>
      <c r="I39" s="528">
        <v>2.88</v>
      </c>
      <c r="J39" s="528">
        <v>2.59</v>
      </c>
      <c r="K39" s="528">
        <v>11.2</v>
      </c>
      <c r="L39" s="528">
        <v>2057.25</v>
      </c>
      <c r="M39" s="528">
        <v>93.37</v>
      </c>
      <c r="N39" s="528">
        <v>81.88</v>
      </c>
      <c r="O39" s="528">
        <v>14.03</v>
      </c>
      <c r="P39" s="528">
        <v>1920.83</v>
      </c>
      <c r="Q39" s="38">
        <v>3535000</v>
      </c>
      <c r="R39" s="38">
        <v>25069000</v>
      </c>
      <c r="S39" s="528">
        <v>-85.9</v>
      </c>
      <c r="T39" s="528">
        <v>116.51</v>
      </c>
      <c r="U39" s="528">
        <v>112.64</v>
      </c>
      <c r="V39" s="528">
        <v>3.44</v>
      </c>
      <c r="W39" s="457"/>
    </row>
    <row r="40" spans="1:23" ht="20.100000000000001" customHeight="1" x14ac:dyDescent="0.3">
      <c r="A40" s="251">
        <v>1237</v>
      </c>
      <c r="B40" s="241" t="s">
        <v>204</v>
      </c>
      <c r="C40" s="300">
        <v>2936</v>
      </c>
      <c r="D40" s="300">
        <v>3402</v>
      </c>
      <c r="E40" s="528">
        <v>-13.7</v>
      </c>
      <c r="F40" s="665">
        <v>49.31</v>
      </c>
      <c r="G40" s="665">
        <v>47.02</v>
      </c>
      <c r="H40" s="528">
        <v>4.87</v>
      </c>
      <c r="I40" s="528">
        <v>35.369999999999997</v>
      </c>
      <c r="J40" s="528">
        <v>31.9</v>
      </c>
      <c r="K40" s="528">
        <v>10.88</v>
      </c>
      <c r="L40" s="528">
        <v>2827.63</v>
      </c>
      <c r="M40" s="528">
        <v>120.11</v>
      </c>
      <c r="N40" s="528">
        <v>106.89</v>
      </c>
      <c r="O40" s="528">
        <v>12.37</v>
      </c>
      <c r="P40" s="528">
        <v>3396.29</v>
      </c>
      <c r="Q40" s="38">
        <v>-26164000</v>
      </c>
      <c r="R40" s="38">
        <v>-16935000</v>
      </c>
      <c r="S40" s="528">
        <v>-54.5</v>
      </c>
      <c r="T40" s="528">
        <v>159.18</v>
      </c>
      <c r="U40" s="528">
        <v>137.72999999999999</v>
      </c>
      <c r="V40" s="528">
        <v>15.57</v>
      </c>
      <c r="W40" s="457"/>
    </row>
    <row r="41" spans="1:23" ht="20.100000000000001" customHeight="1" x14ac:dyDescent="0.3">
      <c r="A41" s="251">
        <v>1590</v>
      </c>
      <c r="B41" s="241" t="s">
        <v>98</v>
      </c>
      <c r="C41" s="300">
        <v>11164</v>
      </c>
      <c r="D41" s="300">
        <v>11760</v>
      </c>
      <c r="E41" s="528">
        <v>-5.07</v>
      </c>
      <c r="F41" s="665">
        <v>28.18</v>
      </c>
      <c r="G41" s="665">
        <v>27.77</v>
      </c>
      <c r="H41" s="528">
        <v>1.48</v>
      </c>
      <c r="I41" s="528">
        <v>2.2799999999999998</v>
      </c>
      <c r="J41" s="528">
        <v>1.88</v>
      </c>
      <c r="K41" s="528">
        <v>21.28</v>
      </c>
      <c r="L41" s="528">
        <v>1050.5</v>
      </c>
      <c r="M41" s="528">
        <v>90.3</v>
      </c>
      <c r="N41" s="528">
        <v>81.569999999999993</v>
      </c>
      <c r="O41" s="528">
        <v>10.7</v>
      </c>
      <c r="P41" s="528">
        <v>948.61</v>
      </c>
      <c r="Q41" s="38">
        <v>-4142000</v>
      </c>
      <c r="R41" s="38">
        <v>8376000</v>
      </c>
      <c r="S41" s="528">
        <v>-149.44999999999999</v>
      </c>
      <c r="T41" s="528">
        <v>118.25</v>
      </c>
      <c r="U41" s="528">
        <v>119.62</v>
      </c>
      <c r="V41" s="528">
        <v>-1.1499999999999999</v>
      </c>
      <c r="W41" s="457"/>
    </row>
    <row r="42" spans="1:23" ht="20.100000000000001" customHeight="1" x14ac:dyDescent="0.3">
      <c r="A42" s="251">
        <v>1043</v>
      </c>
      <c r="B42" s="241" t="s">
        <v>105</v>
      </c>
      <c r="C42" s="300">
        <v>47042</v>
      </c>
      <c r="D42" s="300">
        <v>48303</v>
      </c>
      <c r="E42" s="528">
        <v>-2.61</v>
      </c>
      <c r="F42" s="665">
        <v>31.99</v>
      </c>
      <c r="G42" s="665">
        <v>31.48</v>
      </c>
      <c r="H42" s="528">
        <v>1.62</v>
      </c>
      <c r="I42" s="528">
        <v>7.06</v>
      </c>
      <c r="J42" s="528">
        <v>6.8</v>
      </c>
      <c r="K42" s="528">
        <v>3.82</v>
      </c>
      <c r="L42" s="528">
        <v>2362.09</v>
      </c>
      <c r="M42" s="528">
        <v>93.94</v>
      </c>
      <c r="N42" s="528">
        <v>76.03</v>
      </c>
      <c r="O42" s="528">
        <v>23.56</v>
      </c>
      <c r="P42" s="528">
        <v>2219.06</v>
      </c>
      <c r="Q42" s="38">
        <v>-26275000</v>
      </c>
      <c r="R42" s="38">
        <v>212110000</v>
      </c>
      <c r="S42" s="528">
        <v>-112.39</v>
      </c>
      <c r="T42" s="528">
        <v>55.5</v>
      </c>
      <c r="U42" s="528">
        <v>54.32</v>
      </c>
      <c r="V42" s="528">
        <v>2.17</v>
      </c>
      <c r="W42" s="457"/>
    </row>
    <row r="43" spans="1:23" ht="20.100000000000001" customHeight="1" x14ac:dyDescent="0.3">
      <c r="A43" s="251">
        <v>1068</v>
      </c>
      <c r="B43" s="241" t="s">
        <v>25</v>
      </c>
      <c r="C43" s="300">
        <v>8765</v>
      </c>
      <c r="D43" s="300">
        <v>9144</v>
      </c>
      <c r="E43" s="528">
        <v>-4.1399999999999997</v>
      </c>
      <c r="F43" s="665">
        <v>49.87</v>
      </c>
      <c r="G43" s="665">
        <v>49.76</v>
      </c>
      <c r="H43" s="528">
        <v>0.22</v>
      </c>
      <c r="I43" s="528">
        <v>35.090000000000003</v>
      </c>
      <c r="J43" s="528">
        <v>33.85</v>
      </c>
      <c r="K43" s="528">
        <v>3.66</v>
      </c>
      <c r="L43" s="528">
        <v>3197</v>
      </c>
      <c r="M43" s="528">
        <v>104.09</v>
      </c>
      <c r="N43" s="528">
        <v>94.09</v>
      </c>
      <c r="O43" s="528">
        <v>10.63</v>
      </c>
      <c r="P43" s="528">
        <v>3327.83</v>
      </c>
      <c r="Q43" s="38">
        <v>-37691000</v>
      </c>
      <c r="R43" s="38">
        <v>-2678000</v>
      </c>
      <c r="S43" s="528">
        <v>-1307.43</v>
      </c>
      <c r="T43" s="528">
        <v>187.09</v>
      </c>
      <c r="U43" s="528">
        <v>182.09</v>
      </c>
      <c r="V43" s="528">
        <v>2.75</v>
      </c>
      <c r="W43" s="457"/>
    </row>
    <row r="44" spans="1:23" ht="20.100000000000001" customHeight="1" x14ac:dyDescent="0.3">
      <c r="A44" s="251">
        <v>1572</v>
      </c>
      <c r="B44" s="241" t="s">
        <v>26</v>
      </c>
      <c r="C44" s="300">
        <v>6449</v>
      </c>
      <c r="D44" s="300">
        <v>6762</v>
      </c>
      <c r="E44" s="528">
        <v>-4.63</v>
      </c>
      <c r="F44" s="665">
        <v>41.15</v>
      </c>
      <c r="G44" s="665">
        <v>40.549999999999997</v>
      </c>
      <c r="H44" s="528">
        <v>1.48</v>
      </c>
      <c r="I44" s="528">
        <v>19.059999999999999</v>
      </c>
      <c r="J44" s="528">
        <v>18.170000000000002</v>
      </c>
      <c r="K44" s="528">
        <v>4.9000000000000004</v>
      </c>
      <c r="L44" s="528">
        <v>2696.63</v>
      </c>
      <c r="M44" s="528">
        <v>91.6</v>
      </c>
      <c r="N44" s="528">
        <v>71.27</v>
      </c>
      <c r="O44" s="528">
        <v>28.53</v>
      </c>
      <c r="P44" s="528">
        <v>2470.11</v>
      </c>
      <c r="Q44" s="38">
        <v>5469000</v>
      </c>
      <c r="R44" s="38">
        <v>50909000</v>
      </c>
      <c r="S44" s="528">
        <v>-89.26</v>
      </c>
      <c r="T44" s="528">
        <v>122.59</v>
      </c>
      <c r="U44" s="528">
        <v>110.88</v>
      </c>
      <c r="V44" s="528">
        <v>10.56</v>
      </c>
      <c r="W44" s="457"/>
    </row>
    <row r="45" spans="1:23" ht="20.100000000000001" customHeight="1" x14ac:dyDescent="0.3">
      <c r="A45" s="251">
        <v>1271</v>
      </c>
      <c r="B45" s="241" t="s">
        <v>114</v>
      </c>
      <c r="C45" s="300">
        <v>4288</v>
      </c>
      <c r="D45" s="300">
        <v>4159</v>
      </c>
      <c r="E45" s="528">
        <v>3.1</v>
      </c>
      <c r="F45" s="665">
        <v>27.07</v>
      </c>
      <c r="G45" s="665">
        <v>26.92</v>
      </c>
      <c r="H45" s="528">
        <v>0.56000000000000005</v>
      </c>
      <c r="I45" s="528">
        <v>0.41</v>
      </c>
      <c r="J45" s="528">
        <v>0.39</v>
      </c>
      <c r="K45" s="528">
        <v>5.13</v>
      </c>
      <c r="L45" s="528">
        <v>463.46</v>
      </c>
      <c r="M45" s="528">
        <v>81.569999999999993</v>
      </c>
      <c r="N45" s="528">
        <v>81.540000000000006</v>
      </c>
      <c r="O45" s="528">
        <v>0.04</v>
      </c>
      <c r="P45" s="528">
        <v>378.05</v>
      </c>
      <c r="Q45" s="38">
        <v>1029000</v>
      </c>
      <c r="R45" s="38">
        <v>808000</v>
      </c>
      <c r="S45" s="528">
        <v>27.35</v>
      </c>
      <c r="T45" s="528">
        <v>82.52</v>
      </c>
      <c r="U45" s="528">
        <v>79.87</v>
      </c>
      <c r="V45" s="528">
        <v>3.32</v>
      </c>
      <c r="W45" s="457"/>
    </row>
    <row r="46" spans="1:23" ht="20.100000000000001" customHeight="1" x14ac:dyDescent="0.3">
      <c r="A46" s="251">
        <v>1086</v>
      </c>
      <c r="B46" s="241" t="s">
        <v>639</v>
      </c>
      <c r="C46" s="300">
        <v>18496</v>
      </c>
      <c r="D46" s="300">
        <v>18202</v>
      </c>
      <c r="E46" s="528">
        <v>1.62</v>
      </c>
      <c r="F46" s="665">
        <v>30.88</v>
      </c>
      <c r="G46" s="665">
        <v>30.68</v>
      </c>
      <c r="H46" s="528">
        <v>0.65</v>
      </c>
      <c r="I46" s="528">
        <v>2.19</v>
      </c>
      <c r="J46" s="528">
        <v>1.95</v>
      </c>
      <c r="K46" s="528">
        <v>12.31</v>
      </c>
      <c r="L46" s="528">
        <v>152.51</v>
      </c>
      <c r="M46" s="528">
        <v>61.21</v>
      </c>
      <c r="N46" s="528">
        <v>48.09</v>
      </c>
      <c r="O46" s="528">
        <v>27.28</v>
      </c>
      <c r="P46" s="528">
        <v>93.34</v>
      </c>
      <c r="Q46" s="38">
        <v>1908000</v>
      </c>
      <c r="R46" s="38">
        <v>5334000</v>
      </c>
      <c r="S46" s="528">
        <v>-64.23</v>
      </c>
      <c r="T46" s="528">
        <v>576.61</v>
      </c>
      <c r="U46" s="528">
        <v>590.33000000000004</v>
      </c>
      <c r="V46" s="528">
        <v>-2.3199999999999998</v>
      </c>
      <c r="W46" s="457"/>
    </row>
    <row r="47" spans="1:23" ht="20.100000000000001" customHeight="1" x14ac:dyDescent="0.3">
      <c r="A47" s="251">
        <v>1253</v>
      </c>
      <c r="B47" s="241" t="s">
        <v>483</v>
      </c>
      <c r="C47" s="300">
        <v>22898</v>
      </c>
      <c r="D47" s="300">
        <v>24910</v>
      </c>
      <c r="E47" s="528">
        <v>-8.08</v>
      </c>
      <c r="F47" s="665">
        <v>26.21</v>
      </c>
      <c r="G47" s="665">
        <v>26.11</v>
      </c>
      <c r="H47" s="528">
        <v>0.38</v>
      </c>
      <c r="I47" s="528">
        <v>1.32</v>
      </c>
      <c r="J47" s="528">
        <v>1.31</v>
      </c>
      <c r="K47" s="528">
        <v>0.76</v>
      </c>
      <c r="L47" s="528">
        <v>1527.92</v>
      </c>
      <c r="M47" s="528">
        <v>102.73</v>
      </c>
      <c r="N47" s="528">
        <v>88.02</v>
      </c>
      <c r="O47" s="528">
        <v>16.71</v>
      </c>
      <c r="P47" s="528">
        <v>1569.68</v>
      </c>
      <c r="Q47" s="38">
        <v>-28807000</v>
      </c>
      <c r="R47" s="38">
        <v>33448000</v>
      </c>
      <c r="S47" s="528">
        <v>-186.12</v>
      </c>
      <c r="T47" s="528">
        <v>63.11</v>
      </c>
      <c r="U47" s="528">
        <v>64.819999999999993</v>
      </c>
      <c r="V47" s="528">
        <v>-2.64</v>
      </c>
      <c r="W47" s="457"/>
    </row>
    <row r="48" spans="1:23" ht="20.100000000000001" customHeight="1" x14ac:dyDescent="0.3">
      <c r="A48" s="251">
        <v>1270</v>
      </c>
      <c r="B48" s="241" t="s">
        <v>486</v>
      </c>
      <c r="C48" s="300">
        <v>4809</v>
      </c>
      <c r="D48" s="300">
        <v>5263</v>
      </c>
      <c r="E48" s="528">
        <v>-8.6300000000000008</v>
      </c>
      <c r="F48" s="665">
        <v>35.14</v>
      </c>
      <c r="G48" s="528">
        <v>35.380000000000003</v>
      </c>
      <c r="H48" s="528">
        <v>-0.68</v>
      </c>
      <c r="I48" s="528">
        <v>5.32</v>
      </c>
      <c r="J48" s="528">
        <v>5.67</v>
      </c>
      <c r="K48" s="528">
        <v>-6.17</v>
      </c>
      <c r="L48" s="528">
        <v>715.78</v>
      </c>
      <c r="M48" s="528">
        <v>125.98</v>
      </c>
      <c r="N48" s="528">
        <v>111.19</v>
      </c>
      <c r="O48" s="528">
        <v>13.3</v>
      </c>
      <c r="P48" s="528">
        <v>901.73</v>
      </c>
      <c r="Q48" s="38">
        <v>-16643000</v>
      </c>
      <c r="R48" s="38">
        <v>-11052000</v>
      </c>
      <c r="S48" s="528">
        <v>-50.59</v>
      </c>
      <c r="T48" s="528">
        <v>354.38</v>
      </c>
      <c r="U48" s="528">
        <v>270.42</v>
      </c>
      <c r="V48" s="528">
        <v>31.05</v>
      </c>
      <c r="W48" s="239"/>
    </row>
    <row r="49" spans="1:23" ht="20.100000000000001" customHeight="1" x14ac:dyDescent="0.3">
      <c r="A49" s="251">
        <v>1598</v>
      </c>
      <c r="B49" s="241" t="s">
        <v>139</v>
      </c>
      <c r="C49" s="300">
        <v>1995992</v>
      </c>
      <c r="D49" s="300">
        <v>1924569</v>
      </c>
      <c r="E49" s="528">
        <v>3.71</v>
      </c>
      <c r="F49" s="665">
        <v>31.19</v>
      </c>
      <c r="G49" s="665">
        <v>31.1</v>
      </c>
      <c r="H49" s="528">
        <v>0.28999999999999998</v>
      </c>
      <c r="I49" s="528">
        <v>6.77</v>
      </c>
      <c r="J49" s="528">
        <v>6.67</v>
      </c>
      <c r="K49" s="528">
        <v>1.5</v>
      </c>
      <c r="L49" s="528">
        <v>1942.59</v>
      </c>
      <c r="M49" s="528">
        <v>89.93</v>
      </c>
      <c r="N49" s="528">
        <v>84.73</v>
      </c>
      <c r="O49" s="528">
        <v>6.14</v>
      </c>
      <c r="P49" s="528">
        <v>1747.06</v>
      </c>
      <c r="Q49" s="38">
        <v>2446640000</v>
      </c>
      <c r="R49" s="38">
        <v>4693736000</v>
      </c>
      <c r="S49" s="528">
        <v>-47.87</v>
      </c>
      <c r="T49" s="528">
        <v>46.44</v>
      </c>
      <c r="U49" s="528">
        <v>41.11</v>
      </c>
      <c r="V49" s="528">
        <v>12.97</v>
      </c>
      <c r="W49" s="457"/>
    </row>
    <row r="50" spans="1:23" ht="20.100000000000001" customHeight="1" x14ac:dyDescent="0.3">
      <c r="A50" s="761">
        <v>1523</v>
      </c>
      <c r="B50" s="511" t="s">
        <v>28</v>
      </c>
      <c r="C50" s="517">
        <v>0</v>
      </c>
      <c r="D50" s="517">
        <v>1095</v>
      </c>
      <c r="E50" s="656">
        <v>-100</v>
      </c>
      <c r="F50" s="666">
        <v>0</v>
      </c>
      <c r="G50" s="666">
        <v>0</v>
      </c>
      <c r="H50" s="656">
        <v>0</v>
      </c>
      <c r="I50" s="656">
        <v>0</v>
      </c>
      <c r="J50" s="656">
        <v>0</v>
      </c>
      <c r="K50" s="656">
        <v>0</v>
      </c>
      <c r="L50" s="656">
        <v>0</v>
      </c>
      <c r="M50" s="656">
        <v>0</v>
      </c>
      <c r="N50" s="656">
        <v>78.819999999999993</v>
      </c>
      <c r="O50" s="656">
        <v>-100</v>
      </c>
      <c r="P50" s="656">
        <v>0</v>
      </c>
      <c r="Q50" s="515">
        <v>0</v>
      </c>
      <c r="R50" s="515">
        <v>1971000</v>
      </c>
      <c r="S50" s="656">
        <v>-100</v>
      </c>
      <c r="T50" s="656">
        <v>0</v>
      </c>
      <c r="U50" s="656">
        <v>0</v>
      </c>
      <c r="V50" s="656">
        <v>0</v>
      </c>
      <c r="W50" s="457"/>
    </row>
    <row r="51" spans="1:23" ht="20.100000000000001" customHeight="1" x14ac:dyDescent="0.3">
      <c r="A51" s="251">
        <v>1566</v>
      </c>
      <c r="B51" s="241" t="s">
        <v>357</v>
      </c>
      <c r="C51" s="300">
        <v>1805</v>
      </c>
      <c r="D51" s="300">
        <v>6066</v>
      </c>
      <c r="E51" s="528">
        <v>-70.239999999999995</v>
      </c>
      <c r="F51" s="665">
        <v>27.45</v>
      </c>
      <c r="G51" s="665">
        <v>28.27</v>
      </c>
      <c r="H51" s="528">
        <v>-2.9</v>
      </c>
      <c r="I51" s="528">
        <v>1.1100000000000001</v>
      </c>
      <c r="J51" s="528">
        <v>2.2999999999999998</v>
      </c>
      <c r="K51" s="528">
        <v>-51.74</v>
      </c>
      <c r="L51" s="528">
        <v>1075.25</v>
      </c>
      <c r="M51" s="528">
        <v>71.010000000000005</v>
      </c>
      <c r="N51" s="528">
        <v>76.650000000000006</v>
      </c>
      <c r="O51" s="528">
        <v>-7.36</v>
      </c>
      <c r="P51" s="528">
        <v>763.53</v>
      </c>
      <c r="Q51" s="38">
        <v>1388000</v>
      </c>
      <c r="R51" s="38">
        <v>8296000</v>
      </c>
      <c r="S51" s="528">
        <v>-83.27</v>
      </c>
      <c r="T51" s="528">
        <v>195.5</v>
      </c>
      <c r="U51" s="528">
        <v>52.53</v>
      </c>
      <c r="V51" s="528">
        <v>272.17</v>
      </c>
      <c r="W51" s="457"/>
    </row>
    <row r="52" spans="1:23" ht="20.100000000000001" customHeight="1" x14ac:dyDescent="0.3">
      <c r="A52" s="251">
        <v>1591</v>
      </c>
      <c r="B52" s="241" t="s">
        <v>110</v>
      </c>
      <c r="C52" s="300">
        <v>27235</v>
      </c>
      <c r="D52" s="300">
        <v>26584</v>
      </c>
      <c r="E52" s="528">
        <v>2.4500000000000002</v>
      </c>
      <c r="F52" s="665">
        <v>31.05</v>
      </c>
      <c r="G52" s="665">
        <v>30.95</v>
      </c>
      <c r="H52" s="528">
        <v>0.32</v>
      </c>
      <c r="I52" s="528">
        <v>2.04</v>
      </c>
      <c r="J52" s="528">
        <v>2.0699999999999998</v>
      </c>
      <c r="K52" s="528">
        <v>-1.45</v>
      </c>
      <c r="L52" s="528">
        <v>654.09</v>
      </c>
      <c r="M52" s="528">
        <v>97.46</v>
      </c>
      <c r="N52" s="528">
        <v>97.33</v>
      </c>
      <c r="O52" s="528">
        <v>0.13</v>
      </c>
      <c r="P52" s="528">
        <v>637.45000000000005</v>
      </c>
      <c r="Q52" s="38">
        <v>-138000</v>
      </c>
      <c r="R52" s="38">
        <v>1000</v>
      </c>
      <c r="S52" s="528">
        <v>-13900</v>
      </c>
      <c r="T52" s="528">
        <v>30.33</v>
      </c>
      <c r="U52" s="528">
        <v>32.770000000000003</v>
      </c>
      <c r="V52" s="528">
        <v>-7.45</v>
      </c>
      <c r="W52" s="457"/>
    </row>
    <row r="53" spans="1:23" ht="20.100000000000001" customHeight="1" x14ac:dyDescent="0.3">
      <c r="A53" s="251">
        <v>1559</v>
      </c>
      <c r="B53" s="241" t="s">
        <v>638</v>
      </c>
      <c r="C53" s="300">
        <v>15995</v>
      </c>
      <c r="D53" s="300">
        <v>16444</v>
      </c>
      <c r="E53" s="528">
        <v>-2.73</v>
      </c>
      <c r="F53" s="665">
        <v>30.24</v>
      </c>
      <c r="G53" s="665">
        <v>30.11</v>
      </c>
      <c r="H53" s="528">
        <v>0.43</v>
      </c>
      <c r="I53" s="528">
        <v>3.78</v>
      </c>
      <c r="J53" s="528">
        <v>3.83</v>
      </c>
      <c r="K53" s="528">
        <v>-1.31</v>
      </c>
      <c r="L53" s="528">
        <v>2136.1999999999998</v>
      </c>
      <c r="M53" s="528">
        <v>87.05</v>
      </c>
      <c r="N53" s="528">
        <v>79.42</v>
      </c>
      <c r="O53" s="528">
        <v>9.61</v>
      </c>
      <c r="P53" s="528">
        <v>1859.49</v>
      </c>
      <c r="Q53" s="38">
        <v>27741000</v>
      </c>
      <c r="R53" s="38">
        <v>57854000</v>
      </c>
      <c r="S53" s="528">
        <v>-52.05</v>
      </c>
      <c r="T53" s="528">
        <v>137.79</v>
      </c>
      <c r="U53" s="528">
        <v>120.63</v>
      </c>
      <c r="V53" s="528">
        <v>14.23</v>
      </c>
      <c r="W53" s="457"/>
    </row>
    <row r="54" spans="1:23" ht="20.100000000000001" customHeight="1" x14ac:dyDescent="0.3">
      <c r="A54" s="251">
        <v>1145</v>
      </c>
      <c r="B54" s="241" t="s">
        <v>207</v>
      </c>
      <c r="C54" s="300">
        <v>231415</v>
      </c>
      <c r="D54" s="300">
        <v>219725</v>
      </c>
      <c r="E54" s="528">
        <v>5.32</v>
      </c>
      <c r="F54" s="665">
        <v>29.25</v>
      </c>
      <c r="G54" s="665">
        <v>29.33</v>
      </c>
      <c r="H54" s="528">
        <v>-0.27</v>
      </c>
      <c r="I54" s="528">
        <v>4.6500000000000004</v>
      </c>
      <c r="J54" s="528">
        <v>4.87</v>
      </c>
      <c r="K54" s="528">
        <v>-4.5199999999999996</v>
      </c>
      <c r="L54" s="528">
        <v>1534.59</v>
      </c>
      <c r="M54" s="528">
        <v>81.7</v>
      </c>
      <c r="N54" s="528">
        <v>76.03</v>
      </c>
      <c r="O54" s="528">
        <v>7.46</v>
      </c>
      <c r="P54" s="528">
        <v>1253.81</v>
      </c>
      <c r="Q54" s="38">
        <v>284031000</v>
      </c>
      <c r="R54" s="38">
        <v>473557000</v>
      </c>
      <c r="S54" s="528">
        <v>-40.020000000000003</v>
      </c>
      <c r="T54" s="528">
        <v>52.52</v>
      </c>
      <c r="U54" s="528">
        <v>49.1</v>
      </c>
      <c r="V54" s="528">
        <v>6.97</v>
      </c>
      <c r="W54" s="457"/>
    </row>
    <row r="55" spans="1:23" ht="20.100000000000001" customHeight="1" x14ac:dyDescent="0.3">
      <c r="A55" s="251">
        <v>1197</v>
      </c>
      <c r="B55" s="241" t="s">
        <v>29</v>
      </c>
      <c r="C55" s="300">
        <v>12329</v>
      </c>
      <c r="D55" s="300">
        <v>12926</v>
      </c>
      <c r="E55" s="528">
        <v>-4.62</v>
      </c>
      <c r="F55" s="665">
        <v>33.71</v>
      </c>
      <c r="G55" s="665">
        <v>32</v>
      </c>
      <c r="H55" s="528">
        <v>5.34</v>
      </c>
      <c r="I55" s="528">
        <v>8.9499999999999993</v>
      </c>
      <c r="J55" s="528">
        <v>7.79</v>
      </c>
      <c r="K55" s="528">
        <v>14.89</v>
      </c>
      <c r="L55" s="528">
        <v>2087.0300000000002</v>
      </c>
      <c r="M55" s="528">
        <v>102.71</v>
      </c>
      <c r="N55" s="528">
        <v>80.83</v>
      </c>
      <c r="O55" s="528">
        <v>27.07</v>
      </c>
      <c r="P55" s="528">
        <v>2143.62</v>
      </c>
      <c r="Q55" s="38">
        <v>-27911000</v>
      </c>
      <c r="R55" s="38">
        <v>40184000</v>
      </c>
      <c r="S55" s="528">
        <v>-169.46</v>
      </c>
      <c r="T55" s="528">
        <v>110.02</v>
      </c>
      <c r="U55" s="528">
        <v>105.07</v>
      </c>
      <c r="V55" s="528">
        <v>4.71</v>
      </c>
      <c r="W55" s="457"/>
    </row>
    <row r="56" spans="1:23" ht="20.100000000000001" customHeight="1" x14ac:dyDescent="0.3">
      <c r="A56" s="251">
        <v>1599</v>
      </c>
      <c r="B56" s="241" t="s">
        <v>140</v>
      </c>
      <c r="C56" s="300">
        <v>14861</v>
      </c>
      <c r="D56" s="38">
        <v>15121</v>
      </c>
      <c r="E56" s="528">
        <v>-1.72</v>
      </c>
      <c r="F56" s="665">
        <v>38.630000000000003</v>
      </c>
      <c r="G56" s="528">
        <v>37.93</v>
      </c>
      <c r="H56" s="528">
        <v>1.85</v>
      </c>
      <c r="I56" s="528">
        <v>0.1</v>
      </c>
      <c r="J56" s="528">
        <v>0.1</v>
      </c>
      <c r="K56" s="528">
        <v>0</v>
      </c>
      <c r="L56" s="528">
        <v>1188.0899999999999</v>
      </c>
      <c r="M56" s="528">
        <v>79.8</v>
      </c>
      <c r="N56" s="528">
        <v>74.84</v>
      </c>
      <c r="O56" s="528">
        <v>6.63</v>
      </c>
      <c r="P56" s="528">
        <v>948.04</v>
      </c>
      <c r="Q56" s="38">
        <v>30875000</v>
      </c>
      <c r="R56" s="38">
        <v>39250000</v>
      </c>
      <c r="S56" s="528">
        <v>-21.34</v>
      </c>
      <c r="T56" s="528">
        <v>66.53</v>
      </c>
      <c r="U56" s="528">
        <v>52.05</v>
      </c>
      <c r="V56" s="528">
        <v>27.82</v>
      </c>
      <c r="W56" s="457"/>
    </row>
    <row r="57" spans="1:23" ht="20.100000000000001" customHeight="1" x14ac:dyDescent="0.3">
      <c r="A57" s="251">
        <v>1547</v>
      </c>
      <c r="B57" s="241" t="s">
        <v>99</v>
      </c>
      <c r="C57" s="300">
        <v>10729</v>
      </c>
      <c r="D57" s="300">
        <v>11289</v>
      </c>
      <c r="E57" s="528">
        <v>-4.96</v>
      </c>
      <c r="F57" s="665">
        <v>33.33</v>
      </c>
      <c r="G57" s="665">
        <v>33.049999999999997</v>
      </c>
      <c r="H57" s="528">
        <v>0.85</v>
      </c>
      <c r="I57" s="528">
        <v>6.68</v>
      </c>
      <c r="J57" s="528">
        <v>6.2</v>
      </c>
      <c r="K57" s="528">
        <v>7.74</v>
      </c>
      <c r="L57" s="528">
        <v>2307.39</v>
      </c>
      <c r="M57" s="528">
        <v>94.69</v>
      </c>
      <c r="N57" s="528">
        <v>86.13</v>
      </c>
      <c r="O57" s="528">
        <v>9.94</v>
      </c>
      <c r="P57" s="528">
        <v>2184.96</v>
      </c>
      <c r="Q57" s="38">
        <v>-51000</v>
      </c>
      <c r="R57" s="38">
        <v>25863000</v>
      </c>
      <c r="S57" s="528">
        <v>-100.2</v>
      </c>
      <c r="T57" s="528">
        <v>45.87</v>
      </c>
      <c r="U57" s="528">
        <v>41.71</v>
      </c>
      <c r="V57" s="528">
        <v>9.9700000000000006</v>
      </c>
      <c r="W57" s="457"/>
    </row>
    <row r="58" spans="1:23" ht="20.100000000000001" customHeight="1" x14ac:dyDescent="0.3">
      <c r="A58" s="251">
        <v>1495</v>
      </c>
      <c r="B58" s="241" t="s">
        <v>10</v>
      </c>
      <c r="C58" s="300">
        <v>19118</v>
      </c>
      <c r="D58" s="300">
        <v>20719</v>
      </c>
      <c r="E58" s="528">
        <v>-7.73</v>
      </c>
      <c r="F58" s="665">
        <v>32.07</v>
      </c>
      <c r="G58" s="665">
        <v>31.6</v>
      </c>
      <c r="H58" s="528">
        <v>1.49</v>
      </c>
      <c r="I58" s="528">
        <v>1.9</v>
      </c>
      <c r="J58" s="528">
        <v>1.65</v>
      </c>
      <c r="K58" s="528">
        <v>15.15</v>
      </c>
      <c r="L58" s="528">
        <v>1515.98</v>
      </c>
      <c r="M58" s="528">
        <v>96.8</v>
      </c>
      <c r="N58" s="528">
        <v>83.55</v>
      </c>
      <c r="O58" s="528">
        <v>15.86</v>
      </c>
      <c r="P58" s="528">
        <v>1467.49</v>
      </c>
      <c r="Q58" s="38">
        <v>-14701000</v>
      </c>
      <c r="R58" s="38">
        <v>31459000</v>
      </c>
      <c r="S58" s="528">
        <v>-146.72999999999999</v>
      </c>
      <c r="T58" s="528">
        <v>69.97</v>
      </c>
      <c r="U58" s="528">
        <v>67.44</v>
      </c>
      <c r="V58" s="528">
        <v>3.75</v>
      </c>
      <c r="W58" s="457"/>
    </row>
    <row r="59" spans="1:23" ht="20.100000000000001" customHeight="1" x14ac:dyDescent="0.3">
      <c r="A59" s="251">
        <v>1039</v>
      </c>
      <c r="B59" s="241" t="s">
        <v>203</v>
      </c>
      <c r="C59" s="300">
        <v>10787</v>
      </c>
      <c r="D59" s="300">
        <v>10191</v>
      </c>
      <c r="E59" s="528">
        <v>5.85</v>
      </c>
      <c r="F59" s="665">
        <v>28.97</v>
      </c>
      <c r="G59" s="665">
        <v>29.37</v>
      </c>
      <c r="H59" s="528">
        <v>-1.36</v>
      </c>
      <c r="I59" s="528">
        <v>5.71</v>
      </c>
      <c r="J59" s="528">
        <v>6.01</v>
      </c>
      <c r="K59" s="528">
        <v>-4.99</v>
      </c>
      <c r="L59" s="528">
        <v>1847.87</v>
      </c>
      <c r="M59" s="528">
        <v>92.49</v>
      </c>
      <c r="N59" s="528">
        <v>88.39</v>
      </c>
      <c r="O59" s="528">
        <v>4.6399999999999997</v>
      </c>
      <c r="P59" s="528">
        <v>1709.18</v>
      </c>
      <c r="Q59" s="38">
        <v>3301000</v>
      </c>
      <c r="R59" s="38">
        <v>12630000</v>
      </c>
      <c r="S59" s="528">
        <v>-73.86</v>
      </c>
      <c r="T59" s="528">
        <v>59.92</v>
      </c>
      <c r="U59" s="528">
        <v>63.17</v>
      </c>
      <c r="V59" s="528">
        <v>-5.14</v>
      </c>
      <c r="W59" s="457"/>
    </row>
    <row r="60" spans="1:23" ht="20.100000000000001" customHeight="1" x14ac:dyDescent="0.3">
      <c r="A60" s="251">
        <v>1548</v>
      </c>
      <c r="B60" s="241" t="s">
        <v>73</v>
      </c>
      <c r="C60" s="300">
        <v>22501</v>
      </c>
      <c r="D60" s="300">
        <v>25544</v>
      </c>
      <c r="E60" s="528">
        <v>-11.91</v>
      </c>
      <c r="F60" s="665">
        <v>37.89</v>
      </c>
      <c r="G60" s="665">
        <v>37.5</v>
      </c>
      <c r="H60" s="528">
        <v>1.04</v>
      </c>
      <c r="I60" s="528">
        <v>10.87</v>
      </c>
      <c r="J60" s="528">
        <v>10.84</v>
      </c>
      <c r="K60" s="528">
        <v>0.28000000000000003</v>
      </c>
      <c r="L60" s="528">
        <v>972.88</v>
      </c>
      <c r="M60" s="528">
        <v>190.5</v>
      </c>
      <c r="N60" s="528">
        <v>146.08000000000001</v>
      </c>
      <c r="O60" s="528">
        <v>30.41</v>
      </c>
      <c r="P60" s="528">
        <v>1853.36</v>
      </c>
      <c r="Q60" s="38">
        <v>-271314000</v>
      </c>
      <c r="R60" s="38">
        <v>-184859000</v>
      </c>
      <c r="S60" s="528">
        <v>-46.77</v>
      </c>
      <c r="T60" s="528">
        <v>36.08</v>
      </c>
      <c r="U60" s="528">
        <v>67.7</v>
      </c>
      <c r="V60" s="528">
        <v>-46.71</v>
      </c>
      <c r="W60" s="457"/>
    </row>
    <row r="61" spans="1:23" ht="20.100000000000001" customHeight="1" x14ac:dyDescent="0.3">
      <c r="A61" s="251">
        <v>1600</v>
      </c>
      <c r="B61" s="253" t="s">
        <v>178</v>
      </c>
      <c r="C61" s="300">
        <v>35904</v>
      </c>
      <c r="D61" s="300">
        <v>39260</v>
      </c>
      <c r="E61" s="528">
        <v>-8.5500000000000007</v>
      </c>
      <c r="F61" s="665">
        <v>36.74</v>
      </c>
      <c r="G61" s="665">
        <v>36.49</v>
      </c>
      <c r="H61" s="528">
        <v>0.69</v>
      </c>
      <c r="I61" s="528">
        <v>13.46</v>
      </c>
      <c r="J61" s="528">
        <v>13.15</v>
      </c>
      <c r="K61" s="528">
        <v>2.36</v>
      </c>
      <c r="L61" s="528">
        <v>1718.78</v>
      </c>
      <c r="M61" s="528">
        <v>91.39</v>
      </c>
      <c r="N61" s="528">
        <v>91.65</v>
      </c>
      <c r="O61" s="528">
        <v>-0.28000000000000003</v>
      </c>
      <c r="P61" s="528">
        <v>1570.71</v>
      </c>
      <c r="Q61" s="38">
        <v>4266000</v>
      </c>
      <c r="R61" s="38">
        <v>-4805000</v>
      </c>
      <c r="S61" s="528">
        <v>188.78</v>
      </c>
      <c r="T61" s="528">
        <v>63.91</v>
      </c>
      <c r="U61" s="528">
        <v>63.49</v>
      </c>
      <c r="V61" s="528">
        <v>0.66</v>
      </c>
      <c r="W61" s="457"/>
    </row>
    <row r="62" spans="1:23" ht="20.100000000000001" customHeight="1" x14ac:dyDescent="0.3">
      <c r="A62" s="251">
        <v>1241</v>
      </c>
      <c r="B62" s="241" t="s">
        <v>804</v>
      </c>
      <c r="C62" s="300">
        <v>7547</v>
      </c>
      <c r="D62" s="300">
        <v>7430</v>
      </c>
      <c r="E62" s="528">
        <v>1.57</v>
      </c>
      <c r="F62" s="665">
        <v>26.77</v>
      </c>
      <c r="G62" s="665">
        <v>26.54</v>
      </c>
      <c r="H62" s="528">
        <v>0.87</v>
      </c>
      <c r="I62" s="528">
        <v>1.57</v>
      </c>
      <c r="J62" s="528">
        <v>1.45</v>
      </c>
      <c r="K62" s="528">
        <v>8.2799999999999994</v>
      </c>
      <c r="L62" s="528">
        <v>1571.63</v>
      </c>
      <c r="M62" s="528">
        <v>93.66</v>
      </c>
      <c r="N62" s="528">
        <v>80.47</v>
      </c>
      <c r="O62" s="528">
        <v>16.39</v>
      </c>
      <c r="P62" s="528">
        <v>1471.95</v>
      </c>
      <c r="Q62" s="38">
        <v>-3882000</v>
      </c>
      <c r="R62" s="38">
        <v>13976000</v>
      </c>
      <c r="S62" s="528">
        <v>-127.78</v>
      </c>
      <c r="T62" s="528">
        <v>95.41</v>
      </c>
      <c r="U62" s="528">
        <v>98.98</v>
      </c>
      <c r="V62" s="528">
        <v>-3.61</v>
      </c>
      <c r="W62" s="457"/>
    </row>
    <row r="63" spans="1:23" ht="20.100000000000001" customHeight="1" x14ac:dyDescent="0.3">
      <c r="A63" s="251">
        <v>1469</v>
      </c>
      <c r="B63" s="241" t="s">
        <v>4</v>
      </c>
      <c r="C63" s="300">
        <v>46757</v>
      </c>
      <c r="D63" s="300">
        <v>48641</v>
      </c>
      <c r="E63" s="528">
        <v>-3.87</v>
      </c>
      <c r="F63" s="665">
        <v>34.97</v>
      </c>
      <c r="G63" s="665">
        <v>34.35</v>
      </c>
      <c r="H63" s="528">
        <v>1.8</v>
      </c>
      <c r="I63" s="528">
        <v>11.55</v>
      </c>
      <c r="J63" s="528">
        <v>10.89</v>
      </c>
      <c r="K63" s="528">
        <v>6.06</v>
      </c>
      <c r="L63" s="528">
        <v>1985.67</v>
      </c>
      <c r="M63" s="528">
        <v>98.34</v>
      </c>
      <c r="N63" s="528">
        <v>84.17</v>
      </c>
      <c r="O63" s="528">
        <v>16.829999999999998</v>
      </c>
      <c r="P63" s="528">
        <v>1952.71</v>
      </c>
      <c r="Q63" s="38">
        <v>-47657000</v>
      </c>
      <c r="R63" s="38">
        <v>111085000</v>
      </c>
      <c r="S63" s="528">
        <v>-142.9</v>
      </c>
      <c r="T63" s="528">
        <v>46.76</v>
      </c>
      <c r="U63" s="528">
        <v>45.71</v>
      </c>
      <c r="V63" s="528">
        <v>2.2999999999999998</v>
      </c>
      <c r="W63" s="457"/>
    </row>
    <row r="64" spans="1:23" ht="20.100000000000001" customHeight="1" x14ac:dyDescent="0.3">
      <c r="A64" s="251">
        <v>1584</v>
      </c>
      <c r="B64" s="241" t="s">
        <v>100</v>
      </c>
      <c r="C64" s="300">
        <v>33520</v>
      </c>
      <c r="D64" s="300">
        <v>35593</v>
      </c>
      <c r="E64" s="528">
        <v>-5.82</v>
      </c>
      <c r="F64" s="665">
        <v>31.74</v>
      </c>
      <c r="G64" s="665">
        <v>31.27</v>
      </c>
      <c r="H64" s="528">
        <v>1.5</v>
      </c>
      <c r="I64" s="528">
        <v>5.47</v>
      </c>
      <c r="J64" s="528">
        <v>5.25</v>
      </c>
      <c r="K64" s="528">
        <v>4.1900000000000004</v>
      </c>
      <c r="L64" s="528">
        <v>2218.5100000000002</v>
      </c>
      <c r="M64" s="528">
        <v>94.47</v>
      </c>
      <c r="N64" s="528">
        <v>86.09</v>
      </c>
      <c r="O64" s="528">
        <v>9.73</v>
      </c>
      <c r="P64" s="528">
        <v>2095.84</v>
      </c>
      <c r="Q64" s="38">
        <v>10512000</v>
      </c>
      <c r="R64" s="38">
        <v>85109000</v>
      </c>
      <c r="S64" s="528">
        <v>-87.65</v>
      </c>
      <c r="T64" s="528">
        <v>47.45</v>
      </c>
      <c r="U64" s="528">
        <v>43.65</v>
      </c>
      <c r="V64" s="528">
        <v>8.7100000000000009</v>
      </c>
      <c r="W64" s="457"/>
    </row>
    <row r="65" spans="1:23" ht="20.100000000000001" customHeight="1" x14ac:dyDescent="0.3">
      <c r="A65" s="251">
        <v>1214</v>
      </c>
      <c r="B65" s="241" t="s">
        <v>205</v>
      </c>
      <c r="C65" s="300">
        <v>29615</v>
      </c>
      <c r="D65" s="300">
        <v>30992</v>
      </c>
      <c r="E65" s="528">
        <v>-4.4400000000000004</v>
      </c>
      <c r="F65" s="665">
        <v>35.35</v>
      </c>
      <c r="G65" s="665">
        <v>34.869999999999997</v>
      </c>
      <c r="H65" s="528">
        <v>1.38</v>
      </c>
      <c r="I65" s="528">
        <v>10.94</v>
      </c>
      <c r="J65" s="528">
        <v>10.66</v>
      </c>
      <c r="K65" s="528">
        <v>2.63</v>
      </c>
      <c r="L65" s="528">
        <v>1742.69</v>
      </c>
      <c r="M65" s="528">
        <v>97.3</v>
      </c>
      <c r="N65" s="528">
        <v>83.93</v>
      </c>
      <c r="O65" s="528">
        <v>15.93</v>
      </c>
      <c r="P65" s="528">
        <v>1695.59</v>
      </c>
      <c r="Q65" s="38">
        <v>-15475000</v>
      </c>
      <c r="R65" s="38">
        <v>66566000</v>
      </c>
      <c r="S65" s="528">
        <v>-123.25</v>
      </c>
      <c r="T65" s="528">
        <v>52.15</v>
      </c>
      <c r="U65" s="528">
        <v>48.32</v>
      </c>
      <c r="V65" s="528">
        <v>7.93</v>
      </c>
      <c r="W65" s="457"/>
    </row>
    <row r="66" spans="1:23" ht="20.100000000000001" customHeight="1" x14ac:dyDescent="0.3">
      <c r="A66" s="251">
        <v>1441</v>
      </c>
      <c r="B66" s="241" t="s">
        <v>75</v>
      </c>
      <c r="C66" s="300">
        <v>4448</v>
      </c>
      <c r="D66" s="300">
        <v>4721</v>
      </c>
      <c r="E66" s="528">
        <v>-5.78</v>
      </c>
      <c r="F66" s="665">
        <v>51.48</v>
      </c>
      <c r="G66" s="665">
        <v>50.83</v>
      </c>
      <c r="H66" s="528">
        <v>1.28</v>
      </c>
      <c r="I66" s="528">
        <v>34.799999999999997</v>
      </c>
      <c r="J66" s="528">
        <v>33.450000000000003</v>
      </c>
      <c r="K66" s="528">
        <v>4.04</v>
      </c>
      <c r="L66" s="528">
        <v>5554.31</v>
      </c>
      <c r="M66" s="528">
        <v>89.92</v>
      </c>
      <c r="N66" s="528">
        <v>85.6</v>
      </c>
      <c r="O66" s="528">
        <v>5.05</v>
      </c>
      <c r="P66" s="528">
        <v>4994.7</v>
      </c>
      <c r="Q66" s="38">
        <v>18123000</v>
      </c>
      <c r="R66" s="38">
        <v>32757000</v>
      </c>
      <c r="S66" s="528">
        <v>-44.67</v>
      </c>
      <c r="T66" s="528">
        <v>89.06</v>
      </c>
      <c r="U66" s="528">
        <v>76.650000000000006</v>
      </c>
      <c r="V66" s="528">
        <v>16.190000000000001</v>
      </c>
      <c r="W66" s="457"/>
    </row>
    <row r="67" spans="1:23" ht="20.100000000000001" customHeight="1" x14ac:dyDescent="0.3">
      <c r="A67" s="251">
        <v>1186</v>
      </c>
      <c r="B67" s="241" t="s">
        <v>7</v>
      </c>
      <c r="C67" s="300">
        <v>2846</v>
      </c>
      <c r="D67" s="300">
        <v>2969</v>
      </c>
      <c r="E67" s="528">
        <v>-4.1399999999999997</v>
      </c>
      <c r="F67" s="665">
        <v>33.03</v>
      </c>
      <c r="G67" s="665">
        <v>32.99</v>
      </c>
      <c r="H67" s="528">
        <v>0.12</v>
      </c>
      <c r="I67" s="528">
        <v>8.9600000000000009</v>
      </c>
      <c r="J67" s="528">
        <v>9.25</v>
      </c>
      <c r="K67" s="528">
        <v>-3.14</v>
      </c>
      <c r="L67" s="528">
        <v>2080.41</v>
      </c>
      <c r="M67" s="528">
        <v>89.22</v>
      </c>
      <c r="N67" s="528">
        <v>89.17</v>
      </c>
      <c r="O67" s="528">
        <v>0.06</v>
      </c>
      <c r="P67" s="528">
        <v>1856.06</v>
      </c>
      <c r="Q67" s="38">
        <v>2378000</v>
      </c>
      <c r="R67" s="38">
        <v>2346000</v>
      </c>
      <c r="S67" s="528">
        <v>1.36</v>
      </c>
      <c r="T67" s="528">
        <v>99.49</v>
      </c>
      <c r="U67" s="528">
        <v>95.52</v>
      </c>
      <c r="V67" s="528">
        <v>4.16</v>
      </c>
      <c r="W67" s="457"/>
    </row>
    <row r="68" spans="1:23" ht="20.100000000000001" customHeight="1" x14ac:dyDescent="0.3">
      <c r="A68" s="251">
        <v>1563</v>
      </c>
      <c r="B68" s="241" t="s">
        <v>64</v>
      </c>
      <c r="C68" s="300">
        <v>14616</v>
      </c>
      <c r="D68" s="300">
        <v>15291</v>
      </c>
      <c r="E68" s="528">
        <v>-4.41</v>
      </c>
      <c r="F68" s="665">
        <v>31.26</v>
      </c>
      <c r="G68" s="665">
        <v>31.05</v>
      </c>
      <c r="H68" s="528">
        <v>0.68</v>
      </c>
      <c r="I68" s="528">
        <v>4.43</v>
      </c>
      <c r="J68" s="528">
        <v>4.46</v>
      </c>
      <c r="K68" s="528">
        <v>-0.67</v>
      </c>
      <c r="L68" s="528">
        <v>1621.03</v>
      </c>
      <c r="M68" s="528">
        <v>92.54</v>
      </c>
      <c r="N68" s="528">
        <v>82.13</v>
      </c>
      <c r="O68" s="528">
        <v>12.68</v>
      </c>
      <c r="P68" s="528">
        <v>1500.06</v>
      </c>
      <c r="Q68" s="38">
        <v>-4236000</v>
      </c>
      <c r="R68" s="38">
        <v>27273000</v>
      </c>
      <c r="S68" s="528">
        <v>-115.53</v>
      </c>
      <c r="T68" s="528">
        <v>131.03</v>
      </c>
      <c r="U68" s="528">
        <v>117.71</v>
      </c>
      <c r="V68" s="528">
        <v>11.32</v>
      </c>
      <c r="W68" s="457"/>
    </row>
    <row r="69" spans="1:23" ht="20.100000000000001" customHeight="1" x14ac:dyDescent="0.3">
      <c r="A69" s="251">
        <v>1583</v>
      </c>
      <c r="B69" s="241" t="s">
        <v>101</v>
      </c>
      <c r="C69" s="300">
        <v>95242</v>
      </c>
      <c r="D69" s="300">
        <v>90532</v>
      </c>
      <c r="E69" s="528">
        <v>5.2</v>
      </c>
      <c r="F69" s="665">
        <v>30.79</v>
      </c>
      <c r="G69" s="665">
        <v>31.13</v>
      </c>
      <c r="H69" s="528">
        <v>-1.0900000000000001</v>
      </c>
      <c r="I69" s="528">
        <v>1.41</v>
      </c>
      <c r="J69" s="528">
        <v>1.43</v>
      </c>
      <c r="K69" s="528">
        <v>-1.4</v>
      </c>
      <c r="L69" s="528">
        <v>1408.82</v>
      </c>
      <c r="M69" s="528">
        <v>96.44</v>
      </c>
      <c r="N69" s="528">
        <v>84.43</v>
      </c>
      <c r="O69" s="528">
        <v>14.22</v>
      </c>
      <c r="P69" s="528">
        <v>1358.61</v>
      </c>
      <c r="Q69" s="38">
        <v>-53702000</v>
      </c>
      <c r="R69" s="38">
        <v>112370000</v>
      </c>
      <c r="S69" s="528">
        <v>-147.79</v>
      </c>
      <c r="T69" s="528">
        <v>39.299999999999997</v>
      </c>
      <c r="U69" s="528">
        <v>39.909999999999997</v>
      </c>
      <c r="V69" s="528">
        <v>-1.53</v>
      </c>
      <c r="W69" s="457"/>
    </row>
    <row r="70" spans="1:23" ht="20.100000000000001" customHeight="1" x14ac:dyDescent="0.3">
      <c r="A70" s="251">
        <v>1194</v>
      </c>
      <c r="B70" s="241" t="s">
        <v>76</v>
      </c>
      <c r="C70" s="300">
        <v>75336</v>
      </c>
      <c r="D70" s="300">
        <v>74630</v>
      </c>
      <c r="E70" s="528">
        <v>0.95</v>
      </c>
      <c r="F70" s="665">
        <v>40.270000000000003</v>
      </c>
      <c r="G70" s="665">
        <v>40.090000000000003</v>
      </c>
      <c r="H70" s="528">
        <v>0.45</v>
      </c>
      <c r="I70" s="528">
        <v>17.63</v>
      </c>
      <c r="J70" s="528">
        <v>17.05</v>
      </c>
      <c r="K70" s="528">
        <v>3.4</v>
      </c>
      <c r="L70" s="528">
        <v>2330.11</v>
      </c>
      <c r="M70" s="528">
        <v>94.5</v>
      </c>
      <c r="N70" s="528">
        <v>82.21</v>
      </c>
      <c r="O70" s="528">
        <v>14.95</v>
      </c>
      <c r="P70" s="528">
        <v>2202.0500000000002</v>
      </c>
      <c r="Q70" s="38">
        <v>-114474000</v>
      </c>
      <c r="R70" s="38">
        <v>121888000</v>
      </c>
      <c r="S70" s="528">
        <v>-193.92</v>
      </c>
      <c r="T70" s="528">
        <v>41.43</v>
      </c>
      <c r="U70" s="528">
        <v>46.71</v>
      </c>
      <c r="V70" s="528">
        <v>-11.3</v>
      </c>
      <c r="W70" s="457"/>
    </row>
    <row r="71" spans="1:23" ht="20.100000000000001" customHeight="1" x14ac:dyDescent="0.3">
      <c r="A71" s="761">
        <v>1516</v>
      </c>
      <c r="B71" s="511" t="s">
        <v>77</v>
      </c>
      <c r="C71" s="517">
        <v>5886</v>
      </c>
      <c r="D71" s="517">
        <v>6918</v>
      </c>
      <c r="E71" s="656">
        <v>-14.92</v>
      </c>
      <c r="F71" s="666">
        <v>0</v>
      </c>
      <c r="G71" s="666">
        <v>37.49</v>
      </c>
      <c r="H71" s="656">
        <v>-100</v>
      </c>
      <c r="I71" s="656">
        <v>0</v>
      </c>
      <c r="J71" s="656">
        <v>14.44</v>
      </c>
      <c r="K71" s="656">
        <v>-100</v>
      </c>
      <c r="L71" s="656">
        <v>1758.48</v>
      </c>
      <c r="M71" s="656">
        <v>96.56</v>
      </c>
      <c r="N71" s="656">
        <v>85.35</v>
      </c>
      <c r="O71" s="656">
        <v>13.13</v>
      </c>
      <c r="P71" s="656">
        <v>1697.93</v>
      </c>
      <c r="Q71" s="515">
        <v>-4749000</v>
      </c>
      <c r="R71" s="515">
        <v>7001000</v>
      </c>
      <c r="S71" s="656">
        <v>-167.83</v>
      </c>
      <c r="T71" s="656">
        <v>0</v>
      </c>
      <c r="U71" s="656">
        <v>103.53</v>
      </c>
      <c r="V71" s="656">
        <v>-100</v>
      </c>
      <c r="W71" s="457"/>
    </row>
    <row r="72" spans="1:23" ht="20.100000000000001" customHeight="1" x14ac:dyDescent="0.3">
      <c r="A72" s="251">
        <v>1201</v>
      </c>
      <c r="B72" s="241" t="s">
        <v>78</v>
      </c>
      <c r="C72" s="300">
        <v>9169</v>
      </c>
      <c r="D72" s="300">
        <v>9007</v>
      </c>
      <c r="E72" s="528">
        <v>1.8</v>
      </c>
      <c r="F72" s="665">
        <v>31.01</v>
      </c>
      <c r="G72" s="665">
        <v>31.4</v>
      </c>
      <c r="H72" s="528">
        <v>-1.24</v>
      </c>
      <c r="I72" s="528">
        <v>5.79</v>
      </c>
      <c r="J72" s="528">
        <v>5.96</v>
      </c>
      <c r="K72" s="528">
        <v>-2.85</v>
      </c>
      <c r="L72" s="528">
        <v>2379.87</v>
      </c>
      <c r="M72" s="528">
        <v>88.86</v>
      </c>
      <c r="N72" s="528">
        <v>75.180000000000007</v>
      </c>
      <c r="O72" s="528">
        <v>18.2</v>
      </c>
      <c r="P72" s="528">
        <v>2114.81</v>
      </c>
      <c r="Q72" s="38">
        <v>17778000</v>
      </c>
      <c r="R72" s="38">
        <v>50430000</v>
      </c>
      <c r="S72" s="528">
        <v>-64.75</v>
      </c>
      <c r="T72" s="528">
        <v>142.43</v>
      </c>
      <c r="U72" s="528">
        <v>137.82</v>
      </c>
      <c r="V72" s="528">
        <v>3.34</v>
      </c>
      <c r="W72" s="457"/>
    </row>
    <row r="73" spans="1:23" ht="20.100000000000001" customHeight="1" x14ac:dyDescent="0.3">
      <c r="A73" s="251">
        <v>1430</v>
      </c>
      <c r="B73" s="241" t="s">
        <v>79</v>
      </c>
      <c r="C73" s="300">
        <v>45204</v>
      </c>
      <c r="D73" s="300">
        <v>47023</v>
      </c>
      <c r="E73" s="528">
        <v>-3.87</v>
      </c>
      <c r="F73" s="665">
        <v>31.18</v>
      </c>
      <c r="G73" s="665">
        <v>30.93</v>
      </c>
      <c r="H73" s="528">
        <v>0.81</v>
      </c>
      <c r="I73" s="528">
        <v>6.54</v>
      </c>
      <c r="J73" s="528">
        <v>6.26</v>
      </c>
      <c r="K73" s="528">
        <v>4.47</v>
      </c>
      <c r="L73" s="528">
        <v>2076.58</v>
      </c>
      <c r="M73" s="528">
        <v>93.71</v>
      </c>
      <c r="N73" s="528">
        <v>92.27</v>
      </c>
      <c r="O73" s="528">
        <v>1.56</v>
      </c>
      <c r="P73" s="528">
        <v>1945.93</v>
      </c>
      <c r="Q73" s="38">
        <v>9272000</v>
      </c>
      <c r="R73" s="38">
        <v>15677000</v>
      </c>
      <c r="S73" s="528">
        <v>-40.86</v>
      </c>
      <c r="T73" s="528">
        <v>70.62</v>
      </c>
      <c r="U73" s="528">
        <v>72.36</v>
      </c>
      <c r="V73" s="528">
        <v>-2.4</v>
      </c>
      <c r="W73" s="457"/>
    </row>
    <row r="74" spans="1:23" ht="20.100000000000001" customHeight="1" x14ac:dyDescent="0.3">
      <c r="A74" s="251">
        <v>1176</v>
      </c>
      <c r="B74" s="241" t="s">
        <v>102</v>
      </c>
      <c r="C74" s="300">
        <v>22800</v>
      </c>
      <c r="D74" s="300">
        <v>21938</v>
      </c>
      <c r="E74" s="528">
        <v>3.93</v>
      </c>
      <c r="F74" s="665">
        <v>30.75</v>
      </c>
      <c r="G74" s="665">
        <v>30.65</v>
      </c>
      <c r="H74" s="528">
        <v>0.33</v>
      </c>
      <c r="I74" s="528">
        <v>2.78</v>
      </c>
      <c r="J74" s="528">
        <v>3</v>
      </c>
      <c r="K74" s="528">
        <v>-7.33</v>
      </c>
      <c r="L74" s="528">
        <v>1210.02</v>
      </c>
      <c r="M74" s="528">
        <v>83.49</v>
      </c>
      <c r="N74" s="528">
        <v>82.49</v>
      </c>
      <c r="O74" s="528">
        <v>1.21</v>
      </c>
      <c r="P74" s="528">
        <v>1010.24</v>
      </c>
      <c r="Q74" s="38">
        <v>17381000</v>
      </c>
      <c r="R74" s="38">
        <v>18588000</v>
      </c>
      <c r="S74" s="528">
        <v>-6.49</v>
      </c>
      <c r="T74" s="528">
        <v>109.66</v>
      </c>
      <c r="U74" s="528">
        <v>106.02</v>
      </c>
      <c r="V74" s="528">
        <v>3.43</v>
      </c>
      <c r="W74" s="457"/>
    </row>
    <row r="75" spans="1:23" ht="20.100000000000001" customHeight="1" x14ac:dyDescent="0.3">
      <c r="A75" s="251">
        <v>1013</v>
      </c>
      <c r="B75" s="241" t="s">
        <v>1</v>
      </c>
      <c r="C75" s="300">
        <v>2431</v>
      </c>
      <c r="D75" s="300">
        <v>2450</v>
      </c>
      <c r="E75" s="528">
        <v>-0.78</v>
      </c>
      <c r="F75" s="665">
        <v>40.86</v>
      </c>
      <c r="G75" s="665">
        <v>40.409999999999997</v>
      </c>
      <c r="H75" s="528">
        <v>1.1100000000000001</v>
      </c>
      <c r="I75" s="528">
        <v>18.71</v>
      </c>
      <c r="J75" s="528">
        <v>18.29</v>
      </c>
      <c r="K75" s="528">
        <v>2.2999999999999998</v>
      </c>
      <c r="L75" s="528">
        <v>2115.8000000000002</v>
      </c>
      <c r="M75" s="528">
        <v>75.430000000000007</v>
      </c>
      <c r="N75" s="528">
        <v>71.61</v>
      </c>
      <c r="O75" s="528">
        <v>5.33</v>
      </c>
      <c r="P75" s="528">
        <v>1595.95</v>
      </c>
      <c r="Q75" s="38">
        <v>11343000</v>
      </c>
      <c r="R75" s="38">
        <v>13328000</v>
      </c>
      <c r="S75" s="528">
        <v>-14.89</v>
      </c>
      <c r="T75" s="528">
        <v>157.53</v>
      </c>
      <c r="U75" s="528">
        <v>136.66999999999999</v>
      </c>
      <c r="V75" s="528">
        <v>15.26</v>
      </c>
      <c r="W75" s="457"/>
    </row>
    <row r="76" spans="1:23" ht="20.100000000000001" customHeight="1" x14ac:dyDescent="0.3">
      <c r="A76" s="251">
        <v>1209</v>
      </c>
      <c r="B76" s="241" t="s">
        <v>485</v>
      </c>
      <c r="C76" s="300">
        <v>22750</v>
      </c>
      <c r="D76" s="300">
        <v>24177</v>
      </c>
      <c r="E76" s="528">
        <v>-5.9</v>
      </c>
      <c r="F76" s="665">
        <v>30.91</v>
      </c>
      <c r="G76" s="665">
        <v>30.58</v>
      </c>
      <c r="H76" s="528">
        <v>1.08</v>
      </c>
      <c r="I76" s="528">
        <v>5.86</v>
      </c>
      <c r="J76" s="528">
        <v>5.54</v>
      </c>
      <c r="K76" s="528">
        <v>5.78</v>
      </c>
      <c r="L76" s="528">
        <v>1794.2</v>
      </c>
      <c r="M76" s="528">
        <v>87.68</v>
      </c>
      <c r="N76" s="528">
        <v>81.34</v>
      </c>
      <c r="O76" s="528">
        <v>7.79</v>
      </c>
      <c r="P76" s="528">
        <v>1573.21</v>
      </c>
      <c r="Q76" s="38">
        <v>24071000</v>
      </c>
      <c r="R76" s="38">
        <v>55959000</v>
      </c>
      <c r="S76" s="528">
        <v>-56.98</v>
      </c>
      <c r="T76" s="528">
        <v>65.06</v>
      </c>
      <c r="U76" s="528">
        <v>57.79</v>
      </c>
      <c r="V76" s="528">
        <v>12.58</v>
      </c>
      <c r="W76" s="457"/>
    </row>
    <row r="77" spans="1:23" ht="20.100000000000001" customHeight="1" x14ac:dyDescent="0.3">
      <c r="A77" s="251">
        <v>1424</v>
      </c>
      <c r="B77" s="241" t="s">
        <v>80</v>
      </c>
      <c r="C77" s="300">
        <v>8440</v>
      </c>
      <c r="D77" s="300">
        <v>9491</v>
      </c>
      <c r="E77" s="528">
        <v>-11.07</v>
      </c>
      <c r="F77" s="665">
        <v>37.549999999999997</v>
      </c>
      <c r="G77" s="665">
        <v>36.36</v>
      </c>
      <c r="H77" s="528">
        <v>3.27</v>
      </c>
      <c r="I77" s="528">
        <v>15.83</v>
      </c>
      <c r="J77" s="528">
        <v>13.92</v>
      </c>
      <c r="K77" s="528">
        <v>13.72</v>
      </c>
      <c r="L77" s="528">
        <v>2615.83</v>
      </c>
      <c r="M77" s="528">
        <v>100.01</v>
      </c>
      <c r="N77" s="528">
        <v>80.73</v>
      </c>
      <c r="O77" s="528">
        <v>23.88</v>
      </c>
      <c r="P77" s="528">
        <v>2616.1999999999998</v>
      </c>
      <c r="Q77" s="38">
        <v>-15308000</v>
      </c>
      <c r="R77" s="38">
        <v>39431000</v>
      </c>
      <c r="S77" s="528">
        <v>-138.82</v>
      </c>
      <c r="T77" s="528">
        <v>86.47</v>
      </c>
      <c r="U77" s="528">
        <v>83.4</v>
      </c>
      <c r="V77" s="528">
        <v>3.68</v>
      </c>
      <c r="W77" s="457"/>
    </row>
    <row r="78" spans="1:23" ht="20.100000000000001" customHeight="1" x14ac:dyDescent="0.3">
      <c r="A78" s="251">
        <v>1038</v>
      </c>
      <c r="B78" s="241" t="s">
        <v>8</v>
      </c>
      <c r="C78" s="300">
        <v>77286</v>
      </c>
      <c r="D78" s="300">
        <v>75547</v>
      </c>
      <c r="E78" s="528">
        <v>2.2999999999999998</v>
      </c>
      <c r="F78" s="665">
        <v>32.86</v>
      </c>
      <c r="G78" s="665">
        <v>32.85</v>
      </c>
      <c r="H78" s="528">
        <v>0.03</v>
      </c>
      <c r="I78" s="528">
        <v>4.13</v>
      </c>
      <c r="J78" s="528">
        <v>4.28</v>
      </c>
      <c r="K78" s="528">
        <v>-3.5</v>
      </c>
      <c r="L78" s="528">
        <v>1745</v>
      </c>
      <c r="M78" s="528">
        <v>100.26</v>
      </c>
      <c r="N78" s="528">
        <v>92.74</v>
      </c>
      <c r="O78" s="528">
        <v>8.11</v>
      </c>
      <c r="P78" s="528">
        <v>1749.58</v>
      </c>
      <c r="Q78" s="38">
        <v>-107953000</v>
      </c>
      <c r="R78" s="38">
        <v>9065000</v>
      </c>
      <c r="S78" s="528">
        <v>-1290.8800000000001</v>
      </c>
      <c r="T78" s="528">
        <v>94.04</v>
      </c>
      <c r="U78" s="528">
        <v>98.5</v>
      </c>
      <c r="V78" s="528">
        <v>-4.53</v>
      </c>
      <c r="W78" s="457"/>
    </row>
    <row r="79" spans="1:23" ht="20.100000000000001" customHeight="1" x14ac:dyDescent="0.3">
      <c r="A79" s="251">
        <v>1234</v>
      </c>
      <c r="B79" s="241" t="s">
        <v>81</v>
      </c>
      <c r="C79" s="300">
        <v>76655</v>
      </c>
      <c r="D79" s="300">
        <v>77655</v>
      </c>
      <c r="E79" s="528">
        <v>-1.29</v>
      </c>
      <c r="F79" s="665">
        <v>31.48</v>
      </c>
      <c r="G79" s="665">
        <v>31.63</v>
      </c>
      <c r="H79" s="528">
        <v>-0.47</v>
      </c>
      <c r="I79" s="528">
        <v>6.87</v>
      </c>
      <c r="J79" s="528">
        <v>6.67</v>
      </c>
      <c r="K79" s="528">
        <v>3</v>
      </c>
      <c r="L79" s="528">
        <v>2156.94</v>
      </c>
      <c r="M79" s="528">
        <v>104.16</v>
      </c>
      <c r="N79" s="528">
        <v>89.83</v>
      </c>
      <c r="O79" s="528">
        <v>15.95</v>
      </c>
      <c r="P79" s="528">
        <v>2246.56</v>
      </c>
      <c r="Q79" s="38">
        <v>-147518000</v>
      </c>
      <c r="R79" s="38">
        <v>131780000</v>
      </c>
      <c r="S79" s="528">
        <v>-211.94</v>
      </c>
      <c r="T79" s="528">
        <v>49.16</v>
      </c>
      <c r="U79" s="528">
        <v>51.07</v>
      </c>
      <c r="V79" s="528">
        <v>-3.74</v>
      </c>
      <c r="W79" s="457"/>
    </row>
    <row r="80" spans="1:23" ht="20.100000000000001" customHeight="1" x14ac:dyDescent="0.3">
      <c r="A80" s="251">
        <v>1531</v>
      </c>
      <c r="B80" s="241" t="s">
        <v>94</v>
      </c>
      <c r="C80" s="300">
        <v>2292</v>
      </c>
      <c r="D80" s="300">
        <v>2369</v>
      </c>
      <c r="E80" s="528">
        <v>-3.25</v>
      </c>
      <c r="F80" s="665">
        <v>44.4</v>
      </c>
      <c r="G80" s="665">
        <v>43.66</v>
      </c>
      <c r="H80" s="528">
        <v>1.69</v>
      </c>
      <c r="I80" s="528">
        <v>25.02</v>
      </c>
      <c r="J80" s="528">
        <v>23.84</v>
      </c>
      <c r="K80" s="528">
        <v>4.95</v>
      </c>
      <c r="L80" s="528">
        <v>2190.12</v>
      </c>
      <c r="M80" s="528">
        <v>97.66</v>
      </c>
      <c r="N80" s="528">
        <v>88.4</v>
      </c>
      <c r="O80" s="528">
        <v>10.48</v>
      </c>
      <c r="P80" s="528">
        <v>2138.7800000000002</v>
      </c>
      <c r="Q80" s="38">
        <v>-1209000</v>
      </c>
      <c r="R80" s="38">
        <v>4658000</v>
      </c>
      <c r="S80" s="528">
        <v>-125.96</v>
      </c>
      <c r="T80" s="528">
        <v>66.91</v>
      </c>
      <c r="U80" s="528">
        <v>54.79</v>
      </c>
      <c r="V80" s="528">
        <v>22.12</v>
      </c>
      <c r="W80" s="457"/>
    </row>
    <row r="81" spans="1:23" ht="20.100000000000001" customHeight="1" x14ac:dyDescent="0.3">
      <c r="A81" s="251">
        <v>1568</v>
      </c>
      <c r="B81" s="241" t="s">
        <v>484</v>
      </c>
      <c r="C81" s="300">
        <v>27083</v>
      </c>
      <c r="D81" s="300">
        <v>30735</v>
      </c>
      <c r="E81" s="528">
        <v>-11.88</v>
      </c>
      <c r="F81" s="665">
        <v>35.64</v>
      </c>
      <c r="G81" s="665">
        <v>33.89</v>
      </c>
      <c r="H81" s="528">
        <v>5.16</v>
      </c>
      <c r="I81" s="528">
        <v>4.37</v>
      </c>
      <c r="J81" s="528">
        <v>3.9</v>
      </c>
      <c r="K81" s="528">
        <v>12.05</v>
      </c>
      <c r="L81" s="528">
        <v>1855.13</v>
      </c>
      <c r="M81" s="528">
        <v>86.78</v>
      </c>
      <c r="N81" s="528">
        <v>93.92</v>
      </c>
      <c r="O81" s="528">
        <v>-7.6</v>
      </c>
      <c r="P81" s="528">
        <v>1609.95</v>
      </c>
      <c r="Q81" s="38">
        <v>42781000</v>
      </c>
      <c r="R81" s="38">
        <v>-10000</v>
      </c>
      <c r="S81" s="528">
        <v>427910</v>
      </c>
      <c r="T81" s="528">
        <v>36.94</v>
      </c>
      <c r="U81" s="528">
        <v>29.08</v>
      </c>
      <c r="V81" s="528">
        <v>27.03</v>
      </c>
      <c r="W81" s="457"/>
    </row>
    <row r="82" spans="1:23" ht="20.100000000000001" customHeight="1" x14ac:dyDescent="0.3">
      <c r="A82" s="251">
        <v>1580</v>
      </c>
      <c r="B82" s="241" t="s">
        <v>9</v>
      </c>
      <c r="C82" s="300">
        <v>496411</v>
      </c>
      <c r="D82" s="300">
        <v>504758</v>
      </c>
      <c r="E82" s="528">
        <v>-1.65</v>
      </c>
      <c r="F82" s="665">
        <v>28.58</v>
      </c>
      <c r="G82" s="665">
        <v>28.27</v>
      </c>
      <c r="H82" s="528">
        <v>1.1000000000000001</v>
      </c>
      <c r="I82" s="528">
        <v>3.49</v>
      </c>
      <c r="J82" s="528">
        <v>3.37</v>
      </c>
      <c r="K82" s="528">
        <v>3.56</v>
      </c>
      <c r="L82" s="528">
        <v>1957.61</v>
      </c>
      <c r="M82" s="528">
        <v>89.94</v>
      </c>
      <c r="N82" s="528">
        <v>90.53</v>
      </c>
      <c r="O82" s="528">
        <v>-0.65</v>
      </c>
      <c r="P82" s="528">
        <v>1760.64</v>
      </c>
      <c r="Q82" s="38">
        <v>737137000</v>
      </c>
      <c r="R82" s="38">
        <v>601533000</v>
      </c>
      <c r="S82" s="528">
        <v>22.54</v>
      </c>
      <c r="T82" s="528">
        <v>54.61</v>
      </c>
      <c r="U82" s="528">
        <v>47.85</v>
      </c>
      <c r="V82" s="528">
        <v>14.13</v>
      </c>
      <c r="W82" s="457"/>
    </row>
    <row r="83" spans="1:23" ht="20.100000000000001" customHeight="1" x14ac:dyDescent="0.3">
      <c r="A83" s="251">
        <v>1578</v>
      </c>
      <c r="B83" s="241" t="s">
        <v>487</v>
      </c>
      <c r="C83" s="300">
        <v>6997</v>
      </c>
      <c r="D83" s="300">
        <v>6722</v>
      </c>
      <c r="E83" s="528">
        <v>4.09</v>
      </c>
      <c r="F83" s="665">
        <v>32.69</v>
      </c>
      <c r="G83" s="665">
        <v>32.590000000000003</v>
      </c>
      <c r="H83" s="528">
        <v>0.31</v>
      </c>
      <c r="I83" s="528">
        <v>7.49</v>
      </c>
      <c r="J83" s="528">
        <v>7.8</v>
      </c>
      <c r="K83" s="528">
        <v>-3.97</v>
      </c>
      <c r="L83" s="528">
        <v>1963.56</v>
      </c>
      <c r="M83" s="528">
        <v>87.58</v>
      </c>
      <c r="N83" s="528">
        <v>78.55</v>
      </c>
      <c r="O83" s="528">
        <v>11.5</v>
      </c>
      <c r="P83" s="528">
        <v>1719.61</v>
      </c>
      <c r="Q83" s="38">
        <v>8928000</v>
      </c>
      <c r="R83" s="38">
        <v>23760000</v>
      </c>
      <c r="S83" s="528">
        <v>-62.42</v>
      </c>
      <c r="T83" s="528">
        <v>122.3</v>
      </c>
      <c r="U83" s="528">
        <v>111.82</v>
      </c>
      <c r="V83" s="528">
        <v>9.3699999999999992</v>
      </c>
      <c r="W83" s="457"/>
    </row>
    <row r="84" spans="1:23" ht="20.100000000000001" customHeight="1" x14ac:dyDescent="0.3">
      <c r="A84" s="251">
        <v>1544</v>
      </c>
      <c r="B84" s="241" t="s">
        <v>85</v>
      </c>
      <c r="C84" s="300">
        <v>9288</v>
      </c>
      <c r="D84" s="300">
        <v>9794</v>
      </c>
      <c r="E84" s="528">
        <v>-5.17</v>
      </c>
      <c r="F84" s="665">
        <v>39.71</v>
      </c>
      <c r="G84" s="665">
        <v>39.89</v>
      </c>
      <c r="H84" s="528">
        <v>-0.45</v>
      </c>
      <c r="I84" s="528">
        <v>17.23</v>
      </c>
      <c r="J84" s="528">
        <v>17.61</v>
      </c>
      <c r="K84" s="528">
        <v>-2.16</v>
      </c>
      <c r="L84" s="528">
        <v>2714.57</v>
      </c>
      <c r="M84" s="528">
        <v>88.34</v>
      </c>
      <c r="N84" s="528">
        <v>83.2</v>
      </c>
      <c r="O84" s="528">
        <v>6.18</v>
      </c>
      <c r="P84" s="528">
        <v>2398.12</v>
      </c>
      <c r="Q84" s="38">
        <v>21220000</v>
      </c>
      <c r="R84" s="38">
        <v>37211000</v>
      </c>
      <c r="S84" s="528">
        <v>-42.97</v>
      </c>
      <c r="T84" s="528">
        <v>60.41</v>
      </c>
      <c r="U84" s="528">
        <v>51.88</v>
      </c>
      <c r="V84" s="528">
        <v>16.440000000000001</v>
      </c>
      <c r="W84" s="457"/>
    </row>
    <row r="85" spans="1:23" ht="20.100000000000001" customHeight="1" x14ac:dyDescent="0.3">
      <c r="A85" s="251">
        <v>1582</v>
      </c>
      <c r="B85" s="241" t="s">
        <v>103</v>
      </c>
      <c r="C85" s="300">
        <v>27967</v>
      </c>
      <c r="D85" s="300">
        <v>31978</v>
      </c>
      <c r="E85" s="528">
        <v>-12.54</v>
      </c>
      <c r="F85" s="665">
        <v>56.61</v>
      </c>
      <c r="G85" s="665">
        <v>56.04</v>
      </c>
      <c r="H85" s="528">
        <v>1.02</v>
      </c>
      <c r="I85" s="528">
        <v>48.47</v>
      </c>
      <c r="J85" s="528">
        <v>47.08</v>
      </c>
      <c r="K85" s="528">
        <v>2.95</v>
      </c>
      <c r="L85" s="528">
        <v>1697.1</v>
      </c>
      <c r="M85" s="528">
        <v>99.62</v>
      </c>
      <c r="N85" s="528">
        <v>81.23</v>
      </c>
      <c r="O85" s="528">
        <v>22.64</v>
      </c>
      <c r="P85" s="528">
        <v>1690.64</v>
      </c>
      <c r="Q85" s="38">
        <v>-53772000</v>
      </c>
      <c r="R85" s="38">
        <v>74752000</v>
      </c>
      <c r="S85" s="528">
        <v>-171.93</v>
      </c>
      <c r="T85" s="528">
        <v>19.72</v>
      </c>
      <c r="U85" s="528">
        <v>22.37</v>
      </c>
      <c r="V85" s="528">
        <v>-11.85</v>
      </c>
      <c r="W85" s="457"/>
    </row>
    <row r="86" spans="1:23" ht="20.100000000000001" customHeight="1" x14ac:dyDescent="0.3">
      <c r="A86" s="251">
        <v>1579</v>
      </c>
      <c r="B86" s="241" t="s">
        <v>193</v>
      </c>
      <c r="C86" s="300">
        <v>9320</v>
      </c>
      <c r="D86" s="300">
        <v>11093</v>
      </c>
      <c r="E86" s="528">
        <v>-15.98</v>
      </c>
      <c r="F86" s="665">
        <v>28.55</v>
      </c>
      <c r="G86" s="665">
        <v>27.62</v>
      </c>
      <c r="H86" s="528">
        <v>3.37</v>
      </c>
      <c r="I86" s="528">
        <v>2.39</v>
      </c>
      <c r="J86" s="528">
        <v>1.99</v>
      </c>
      <c r="K86" s="528">
        <v>20.100000000000001</v>
      </c>
      <c r="L86" s="528">
        <v>1204.3499999999999</v>
      </c>
      <c r="M86" s="528">
        <v>77.64</v>
      </c>
      <c r="N86" s="528">
        <v>108.3</v>
      </c>
      <c r="O86" s="528">
        <v>-28.31</v>
      </c>
      <c r="P86" s="528">
        <v>935.01</v>
      </c>
      <c r="Q86" s="38">
        <v>14602000</v>
      </c>
      <c r="R86" s="38">
        <v>-37304000</v>
      </c>
      <c r="S86" s="528">
        <v>139.13999999999999</v>
      </c>
      <c r="T86" s="528">
        <v>57.65</v>
      </c>
      <c r="U86" s="528">
        <v>41.47</v>
      </c>
      <c r="V86" s="528">
        <v>39.020000000000003</v>
      </c>
      <c r="W86" s="457"/>
    </row>
    <row r="87" spans="1:23" ht="20.100000000000001" customHeight="1" x14ac:dyDescent="0.3">
      <c r="A87" s="251">
        <v>1597</v>
      </c>
      <c r="B87" s="241" t="s">
        <v>196</v>
      </c>
      <c r="C87" s="300">
        <v>81165</v>
      </c>
      <c r="D87" s="300">
        <v>75724</v>
      </c>
      <c r="E87" s="528">
        <v>7.19</v>
      </c>
      <c r="F87" s="665">
        <v>30.97</v>
      </c>
      <c r="G87" s="665">
        <v>29.9</v>
      </c>
      <c r="H87" s="528">
        <v>3.58</v>
      </c>
      <c r="I87" s="528">
        <v>0.62</v>
      </c>
      <c r="J87" s="528">
        <v>0.61</v>
      </c>
      <c r="K87" s="528">
        <v>1.64</v>
      </c>
      <c r="L87" s="528">
        <v>1580.53</v>
      </c>
      <c r="M87" s="528">
        <v>83.37</v>
      </c>
      <c r="N87" s="528">
        <v>78.41</v>
      </c>
      <c r="O87" s="528">
        <v>6.33</v>
      </c>
      <c r="P87" s="528">
        <v>1317.72</v>
      </c>
      <c r="Q87" s="38">
        <v>93588000</v>
      </c>
      <c r="R87" s="38">
        <v>152588000</v>
      </c>
      <c r="S87" s="528">
        <v>-38.67</v>
      </c>
      <c r="T87" s="528">
        <v>44.2</v>
      </c>
      <c r="U87" s="528">
        <v>40.86</v>
      </c>
      <c r="V87" s="528">
        <v>8.17</v>
      </c>
      <c r="W87" s="457"/>
    </row>
    <row r="88" spans="1:23" ht="20.100000000000001" customHeight="1" x14ac:dyDescent="0.3">
      <c r="A88" s="251">
        <v>1520</v>
      </c>
      <c r="B88" s="241" t="s">
        <v>2</v>
      </c>
      <c r="C88" s="300">
        <v>6729</v>
      </c>
      <c r="D88" s="300">
        <v>6848</v>
      </c>
      <c r="E88" s="528">
        <v>-1.74</v>
      </c>
      <c r="F88" s="665">
        <v>42.72</v>
      </c>
      <c r="G88" s="665">
        <v>42.05</v>
      </c>
      <c r="H88" s="528">
        <v>1.59</v>
      </c>
      <c r="I88" s="528">
        <v>21.81</v>
      </c>
      <c r="J88" s="528">
        <v>21.25</v>
      </c>
      <c r="K88" s="528">
        <v>2.64</v>
      </c>
      <c r="L88" s="528">
        <v>2287.13</v>
      </c>
      <c r="M88" s="528">
        <v>87.45</v>
      </c>
      <c r="N88" s="528">
        <v>80.83</v>
      </c>
      <c r="O88" s="528">
        <v>8.19</v>
      </c>
      <c r="P88" s="528">
        <v>2000.14</v>
      </c>
      <c r="Q88" s="38">
        <v>10928000</v>
      </c>
      <c r="R88" s="38">
        <v>22157000</v>
      </c>
      <c r="S88" s="528">
        <v>-50.68</v>
      </c>
      <c r="T88" s="528">
        <v>89.15</v>
      </c>
      <c r="U88" s="528">
        <v>80.78</v>
      </c>
      <c r="V88" s="528">
        <v>10.36</v>
      </c>
      <c r="W88" s="457"/>
    </row>
    <row r="89" spans="1:23" ht="20.100000000000001" customHeight="1" x14ac:dyDescent="0.3">
      <c r="A89" s="251">
        <v>1291</v>
      </c>
      <c r="B89" s="241" t="s">
        <v>104</v>
      </c>
      <c r="C89" s="300">
        <v>24500</v>
      </c>
      <c r="D89" s="300">
        <v>24646</v>
      </c>
      <c r="E89" s="528">
        <v>-0.59</v>
      </c>
      <c r="F89" s="665">
        <v>28.83</v>
      </c>
      <c r="G89" s="665">
        <v>29.01</v>
      </c>
      <c r="H89" s="528">
        <v>-0.62</v>
      </c>
      <c r="I89" s="528">
        <v>4.93</v>
      </c>
      <c r="J89" s="528">
        <v>4.8600000000000003</v>
      </c>
      <c r="K89" s="528">
        <v>1.44</v>
      </c>
      <c r="L89" s="528">
        <v>1587.56</v>
      </c>
      <c r="M89" s="528">
        <v>94.46</v>
      </c>
      <c r="N89" s="528">
        <v>81.680000000000007</v>
      </c>
      <c r="O89" s="528">
        <v>15.65</v>
      </c>
      <c r="P89" s="528">
        <v>1499.65</v>
      </c>
      <c r="Q89" s="38">
        <v>-14359000</v>
      </c>
      <c r="R89" s="38">
        <v>45194000</v>
      </c>
      <c r="S89" s="528">
        <v>-131.77000000000001</v>
      </c>
      <c r="T89" s="528">
        <v>96.99</v>
      </c>
      <c r="U89" s="528">
        <v>99.12</v>
      </c>
      <c r="V89" s="528">
        <v>-2.15</v>
      </c>
      <c r="W89" s="457"/>
    </row>
    <row r="90" spans="1:23" ht="20.100000000000001" customHeight="1" x14ac:dyDescent="0.3">
      <c r="A90" s="251">
        <v>1293</v>
      </c>
      <c r="B90" s="241" t="s">
        <v>82</v>
      </c>
      <c r="C90" s="300">
        <v>17586</v>
      </c>
      <c r="D90" s="300">
        <v>17994</v>
      </c>
      <c r="E90" s="528">
        <v>-2.27</v>
      </c>
      <c r="F90" s="665">
        <v>32.86</v>
      </c>
      <c r="G90" s="665">
        <v>32.29</v>
      </c>
      <c r="H90" s="528">
        <v>1.77</v>
      </c>
      <c r="I90" s="528">
        <v>7.24</v>
      </c>
      <c r="J90" s="528">
        <v>7.08</v>
      </c>
      <c r="K90" s="528">
        <v>2.2599999999999998</v>
      </c>
      <c r="L90" s="528">
        <v>1534.93</v>
      </c>
      <c r="M90" s="528">
        <v>95.41</v>
      </c>
      <c r="N90" s="528">
        <v>91.85</v>
      </c>
      <c r="O90" s="528">
        <v>3.88</v>
      </c>
      <c r="P90" s="528">
        <v>1464.48</v>
      </c>
      <c r="Q90" s="38">
        <v>-16529000</v>
      </c>
      <c r="R90" s="38">
        <v>-6024000</v>
      </c>
      <c r="S90" s="528">
        <v>-174.39</v>
      </c>
      <c r="T90" s="528">
        <v>53.01</v>
      </c>
      <c r="U90" s="528">
        <v>54.25</v>
      </c>
      <c r="V90" s="528">
        <v>-2.29</v>
      </c>
      <c r="W90" s="457"/>
    </row>
    <row r="91" spans="1:23" ht="9.9499999999999993" customHeight="1" thickBot="1" x14ac:dyDescent="0.35">
      <c r="A91" s="245"/>
      <c r="B91" s="245"/>
      <c r="C91" s="247"/>
      <c r="D91" s="301"/>
      <c r="E91" s="532"/>
      <c r="F91" s="659"/>
      <c r="G91" s="659"/>
      <c r="H91" s="532"/>
      <c r="I91" s="628"/>
      <c r="J91" s="628"/>
      <c r="K91" s="532"/>
      <c r="L91" s="532"/>
      <c r="M91" s="628"/>
      <c r="N91" s="628"/>
      <c r="O91" s="532"/>
      <c r="P91" s="532"/>
      <c r="Q91" s="302"/>
      <c r="R91" s="302"/>
      <c r="S91" s="532"/>
      <c r="T91" s="532"/>
      <c r="U91" s="532"/>
      <c r="V91" s="532"/>
    </row>
    <row r="92" spans="1:23" ht="20.100000000000001" customHeight="1" thickBot="1" x14ac:dyDescent="0.35">
      <c r="A92" s="1149" t="s">
        <v>234</v>
      </c>
      <c r="B92" s="1150"/>
      <c r="C92" s="304">
        <v>4087390</v>
      </c>
      <c r="D92" s="304">
        <v>4046903</v>
      </c>
      <c r="E92" s="563">
        <v>1</v>
      </c>
      <c r="F92" s="667">
        <v>31.58</v>
      </c>
      <c r="G92" s="667">
        <v>31.47</v>
      </c>
      <c r="H92" s="563">
        <v>0.35</v>
      </c>
      <c r="I92" s="563">
        <v>6.8</v>
      </c>
      <c r="J92" s="563">
        <v>6.77</v>
      </c>
      <c r="K92" s="563">
        <v>0.44</v>
      </c>
      <c r="L92" s="563">
        <v>1885.8</v>
      </c>
      <c r="M92" s="563">
        <v>91.42</v>
      </c>
      <c r="N92" s="563">
        <v>85.38</v>
      </c>
      <c r="O92" s="563">
        <v>7.07</v>
      </c>
      <c r="P92" s="563">
        <v>1723.98</v>
      </c>
      <c r="Q92" s="279">
        <v>2719042000</v>
      </c>
      <c r="R92" s="279">
        <v>7947488000</v>
      </c>
      <c r="S92" s="563">
        <v>-65.790000000000006</v>
      </c>
      <c r="T92" s="563">
        <v>56.15</v>
      </c>
      <c r="U92" s="563">
        <v>52.48</v>
      </c>
      <c r="V92" s="563">
        <v>6.99</v>
      </c>
      <c r="W92" s="445"/>
    </row>
    <row r="93" spans="1:23" ht="20.100000000000001" customHeight="1" thickTop="1" thickBot="1" x14ac:dyDescent="0.35">
      <c r="A93" s="1152"/>
      <c r="B93" s="1153"/>
      <c r="C93" s="1153"/>
      <c r="D93" s="1153"/>
      <c r="E93" s="1153"/>
      <c r="F93" s="1153"/>
      <c r="G93" s="1153"/>
      <c r="H93" s="1153"/>
      <c r="I93" s="1153"/>
      <c r="J93" s="1153"/>
      <c r="K93" s="1153"/>
      <c r="L93" s="1153"/>
      <c r="M93" s="1153"/>
      <c r="N93" s="1153"/>
      <c r="O93" s="1153"/>
      <c r="P93" s="1153"/>
      <c r="Q93" s="1153"/>
      <c r="R93" s="1153"/>
      <c r="S93" s="1153"/>
      <c r="T93" s="1153"/>
      <c r="U93" s="1153"/>
      <c r="V93" s="1154"/>
    </row>
    <row r="94" spans="1:23" s="237" customFormat="1" ht="20.100000000000001" customHeight="1" thickBot="1" x14ac:dyDescent="0.25">
      <c r="A94" s="1149" t="s">
        <v>235</v>
      </c>
      <c r="B94" s="1150"/>
      <c r="C94" s="257">
        <v>8921711</v>
      </c>
      <c r="D94" s="257">
        <v>8904679</v>
      </c>
      <c r="E94" s="533">
        <v>0.19</v>
      </c>
      <c r="F94" s="655">
        <v>33.71</v>
      </c>
      <c r="G94" s="655">
        <v>33.549999999999997</v>
      </c>
      <c r="H94" s="533">
        <v>0.48</v>
      </c>
      <c r="I94" s="533">
        <v>9.06</v>
      </c>
      <c r="J94" s="533">
        <v>8.9700000000000006</v>
      </c>
      <c r="K94" s="533">
        <v>1</v>
      </c>
      <c r="L94" s="533">
        <v>1911.95</v>
      </c>
      <c r="M94" s="533">
        <v>90.94</v>
      </c>
      <c r="N94" s="533">
        <v>81.38</v>
      </c>
      <c r="O94" s="533">
        <v>11.75</v>
      </c>
      <c r="P94" s="533">
        <v>1738.73</v>
      </c>
      <c r="Q94" s="250">
        <v>820517000</v>
      </c>
      <c r="R94" s="250">
        <v>19932988000</v>
      </c>
      <c r="S94" s="533">
        <v>-95.88</v>
      </c>
      <c r="T94" s="533">
        <v>46.73</v>
      </c>
      <c r="U94" s="533">
        <v>44.55</v>
      </c>
      <c r="V94" s="533">
        <v>4.8899999999999997</v>
      </c>
      <c r="W94" s="445"/>
    </row>
    <row r="95" spans="1:23" ht="20.100000000000001" customHeight="1" thickTop="1" thickBot="1" x14ac:dyDescent="0.35">
      <c r="A95" s="1281"/>
      <c r="B95" s="1213"/>
      <c r="C95" s="1213"/>
      <c r="D95" s="1213"/>
      <c r="E95" s="1213"/>
      <c r="F95" s="1213"/>
      <c r="G95" s="1213"/>
      <c r="H95" s="1213"/>
      <c r="I95" s="1213"/>
      <c r="J95" s="1213"/>
      <c r="K95" s="1213"/>
      <c r="L95" s="1213"/>
      <c r="M95" s="1213"/>
      <c r="N95" s="1213"/>
      <c r="O95" s="1213"/>
      <c r="P95" s="1213"/>
      <c r="Q95" s="1213"/>
      <c r="R95" s="1213"/>
      <c r="S95" s="1213"/>
      <c r="T95" s="1213"/>
      <c r="U95" s="1213"/>
      <c r="V95" s="1134"/>
    </row>
    <row r="96" spans="1:23" ht="20.100000000000001" customHeight="1" thickTop="1" x14ac:dyDescent="0.3">
      <c r="A96" s="1118"/>
      <c r="B96" s="1097"/>
      <c r="C96" s="1097"/>
      <c r="D96" s="1097"/>
      <c r="E96" s="1097"/>
      <c r="F96" s="1097"/>
      <c r="G96" s="1097"/>
      <c r="H96" s="1097"/>
      <c r="I96" s="1097"/>
      <c r="J96" s="1097"/>
      <c r="K96" s="1097"/>
      <c r="L96" s="1097"/>
      <c r="M96" s="1097"/>
      <c r="N96" s="1097"/>
      <c r="O96" s="1097"/>
      <c r="P96" s="1097"/>
      <c r="Q96" s="1097"/>
      <c r="R96" s="1097"/>
      <c r="S96" s="1097"/>
      <c r="T96" s="1097"/>
      <c r="U96" s="1097"/>
      <c r="V96" s="1097"/>
    </row>
    <row r="97" spans="1:27" ht="20.100000000000001" customHeight="1" x14ac:dyDescent="0.3">
      <c r="A97" s="260" t="s">
        <v>223</v>
      </c>
      <c r="B97" s="252"/>
      <c r="C97" s="252"/>
      <c r="D97" s="252"/>
      <c r="E97" s="700"/>
      <c r="F97" s="657"/>
      <c r="G97" s="657"/>
      <c r="H97" s="700"/>
      <c r="I97" s="657"/>
      <c r="J97" s="657"/>
      <c r="K97" s="700"/>
      <c r="L97" s="700"/>
      <c r="M97" s="700"/>
      <c r="N97" s="700"/>
      <c r="O97" s="700"/>
      <c r="P97" s="700"/>
      <c r="Q97" s="362"/>
      <c r="R97" s="362"/>
      <c r="S97" s="700"/>
      <c r="T97" s="657"/>
      <c r="U97" s="700"/>
      <c r="V97" s="700"/>
      <c r="W97" s="284"/>
      <c r="X97" s="364"/>
      <c r="Y97" s="364"/>
      <c r="Z97" s="364"/>
      <c r="AA97" s="364"/>
    </row>
    <row r="98" spans="1:27" ht="20.100000000000001" customHeight="1" x14ac:dyDescent="0.3">
      <c r="A98" s="252" t="s">
        <v>107</v>
      </c>
      <c r="B98" s="1097" t="s">
        <v>511</v>
      </c>
      <c r="C98" s="1142"/>
      <c r="D98" s="1142"/>
      <c r="E98" s="1142"/>
      <c r="F98" s="1142"/>
      <c r="G98" s="1142"/>
      <c r="H98" s="1142"/>
      <c r="I98" s="1142"/>
      <c r="J98" s="1142"/>
      <c r="K98" s="1142"/>
      <c r="L98" s="1142"/>
      <c r="M98" s="1142"/>
      <c r="N98" s="1142"/>
      <c r="O98" s="1142"/>
      <c r="P98" s="1142"/>
      <c r="Q98" s="1142"/>
      <c r="R98" s="1142"/>
      <c r="S98" s="1142"/>
      <c r="T98" s="1142"/>
      <c r="U98" s="1142"/>
      <c r="V98" s="1142"/>
      <c r="W98" s="284"/>
      <c r="X98" s="364"/>
      <c r="Y98" s="364"/>
      <c r="Z98" s="364"/>
      <c r="AA98" s="364"/>
    </row>
    <row r="99" spans="1:27" ht="20.100000000000001" customHeight="1" x14ac:dyDescent="0.3">
      <c r="A99" s="1097"/>
      <c r="B99" s="1097"/>
      <c r="C99" s="1097"/>
      <c r="D99" s="1097"/>
      <c r="E99" s="1097"/>
      <c r="F99" s="1097"/>
      <c r="G99" s="1097"/>
      <c r="H99" s="1097"/>
      <c r="I99" s="1097"/>
      <c r="J99" s="1097"/>
      <c r="K99" s="1097"/>
      <c r="L99" s="1097"/>
      <c r="M99" s="1097"/>
      <c r="N99" s="1097"/>
      <c r="O99" s="1097"/>
      <c r="P99" s="1097"/>
      <c r="Q99" s="1097"/>
      <c r="R99" s="1097"/>
      <c r="S99" s="1097"/>
      <c r="T99" s="1097"/>
      <c r="U99" s="1097"/>
      <c r="V99" s="1097"/>
      <c r="W99" s="284"/>
      <c r="X99" s="364"/>
      <c r="Y99" s="364"/>
      <c r="Z99" s="364"/>
      <c r="AA99" s="364"/>
    </row>
    <row r="100" spans="1:27" ht="20.100000000000001" customHeight="1" x14ac:dyDescent="0.3">
      <c r="A100" s="1097" t="s">
        <v>421</v>
      </c>
      <c r="B100" s="1097"/>
      <c r="C100" s="1097"/>
      <c r="D100" s="1097"/>
      <c r="E100" s="1097"/>
      <c r="F100" s="1097"/>
      <c r="G100" s="1097"/>
      <c r="H100" s="1097"/>
      <c r="I100" s="1097"/>
      <c r="J100" s="1097"/>
      <c r="K100" s="1097"/>
      <c r="L100" s="1097"/>
      <c r="M100" s="1097"/>
      <c r="N100" s="1097"/>
      <c r="O100" s="1097"/>
      <c r="P100" s="1097"/>
      <c r="Q100" s="1097"/>
      <c r="R100" s="1097"/>
      <c r="S100" s="1097"/>
      <c r="T100" s="1097"/>
      <c r="U100" s="1097"/>
      <c r="V100" s="1097"/>
      <c r="W100" s="284"/>
      <c r="X100" s="364"/>
      <c r="Y100" s="364"/>
      <c r="Z100" s="364"/>
      <c r="AA100" s="364"/>
    </row>
    <row r="101" spans="1:27" ht="20.100000000000001" customHeight="1" x14ac:dyDescent="0.3">
      <c r="A101" s="1097" t="s">
        <v>431</v>
      </c>
      <c r="B101" s="1097"/>
      <c r="C101" s="1097"/>
      <c r="D101" s="1097"/>
      <c r="E101" s="1097"/>
      <c r="F101" s="1097"/>
      <c r="G101" s="1097"/>
      <c r="H101" s="1097"/>
      <c r="I101" s="1097"/>
      <c r="J101" s="1097"/>
      <c r="K101" s="1097"/>
      <c r="L101" s="1097"/>
      <c r="M101" s="1097"/>
      <c r="N101" s="1097"/>
      <c r="O101" s="1097"/>
      <c r="P101" s="1097"/>
      <c r="Q101" s="1097"/>
      <c r="R101" s="1097"/>
      <c r="S101" s="1097"/>
      <c r="T101" s="1097"/>
      <c r="U101" s="1097"/>
      <c r="V101" s="1097"/>
      <c r="X101" s="223"/>
      <c r="Y101" s="223"/>
      <c r="Z101" s="223"/>
      <c r="AA101" s="223"/>
    </row>
    <row r="102" spans="1:27" ht="20.100000000000001" customHeight="1" x14ac:dyDescent="0.3">
      <c r="A102" s="1097" t="s">
        <v>433</v>
      </c>
      <c r="B102" s="1097"/>
      <c r="C102" s="1097"/>
      <c r="D102" s="1097"/>
      <c r="E102" s="1097"/>
      <c r="F102" s="1097"/>
      <c r="G102" s="1097"/>
      <c r="H102" s="1097"/>
      <c r="I102" s="1097"/>
      <c r="J102" s="1097"/>
      <c r="K102" s="1097"/>
      <c r="L102" s="1097"/>
      <c r="M102" s="1097"/>
      <c r="N102" s="1097"/>
      <c r="O102" s="1097"/>
      <c r="P102" s="1097"/>
      <c r="Q102" s="1097"/>
      <c r="R102" s="1097"/>
      <c r="S102" s="1097"/>
      <c r="T102" s="1097"/>
      <c r="U102" s="1097"/>
      <c r="V102" s="1097"/>
      <c r="X102" s="223"/>
      <c r="Y102" s="223"/>
      <c r="Z102" s="223"/>
      <c r="AA102" s="223"/>
    </row>
    <row r="103" spans="1:27" ht="20.100000000000001" customHeight="1" x14ac:dyDescent="0.3">
      <c r="A103" s="1118"/>
      <c r="B103" s="1097"/>
      <c r="C103" s="1097"/>
      <c r="D103" s="1097"/>
      <c r="E103" s="1097"/>
      <c r="F103" s="1097"/>
      <c r="G103" s="1097"/>
      <c r="H103" s="1097"/>
      <c r="I103" s="1097"/>
      <c r="J103" s="1097"/>
      <c r="K103" s="1097"/>
      <c r="L103" s="1097"/>
      <c r="M103" s="1097"/>
      <c r="N103" s="1097"/>
      <c r="O103" s="1097"/>
      <c r="P103" s="1097"/>
      <c r="Q103" s="1097"/>
      <c r="R103" s="1097"/>
      <c r="S103" s="1097"/>
      <c r="T103" s="1097"/>
      <c r="U103" s="1097"/>
      <c r="V103" s="1097"/>
      <c r="W103" s="258"/>
      <c r="X103" s="232"/>
      <c r="Y103" s="232"/>
      <c r="Z103" s="232"/>
      <c r="AA103" s="232"/>
    </row>
    <row r="104" spans="1:27" s="285" customFormat="1" ht="20.100000000000001" customHeight="1" x14ac:dyDescent="0.2">
      <c r="A104" s="1117" t="s">
        <v>793</v>
      </c>
      <c r="B104" s="1117"/>
      <c r="C104" s="1117"/>
      <c r="D104" s="1117"/>
      <c r="E104" s="1117"/>
      <c r="F104" s="1117"/>
      <c r="G104" s="1117"/>
      <c r="H104" s="1117"/>
      <c r="I104" s="1117"/>
      <c r="J104" s="1117"/>
      <c r="K104" s="1117"/>
      <c r="L104" s="1117"/>
      <c r="M104" s="1117"/>
      <c r="N104" s="1117"/>
      <c r="O104" s="1117"/>
      <c r="P104" s="1117"/>
      <c r="Q104" s="1117"/>
      <c r="R104" s="1117"/>
      <c r="S104" s="1117"/>
      <c r="T104" s="1117"/>
      <c r="U104" s="1117"/>
      <c r="V104" s="1117"/>
      <c r="W104" s="252"/>
    </row>
    <row r="105" spans="1:27" s="285" customFormat="1" ht="20.100000000000001" customHeight="1" x14ac:dyDescent="0.2">
      <c r="A105" s="1119" t="s">
        <v>813</v>
      </c>
      <c r="B105" s="1117"/>
      <c r="C105" s="1117"/>
      <c r="D105" s="1117"/>
      <c r="E105" s="1117"/>
      <c r="F105" s="1117"/>
      <c r="G105" s="1117"/>
      <c r="H105" s="1117"/>
      <c r="I105" s="1117"/>
      <c r="J105" s="1117"/>
      <c r="K105" s="1117"/>
      <c r="L105" s="1117"/>
      <c r="M105" s="1117"/>
      <c r="N105" s="1117"/>
      <c r="O105" s="1117"/>
      <c r="P105" s="1117"/>
      <c r="Q105" s="1117"/>
      <c r="R105" s="1117"/>
      <c r="S105" s="1117"/>
      <c r="T105" s="1117"/>
      <c r="U105" s="1117"/>
      <c r="V105" s="1117"/>
      <c r="W105" s="252"/>
    </row>
    <row r="106" spans="1:27" s="285" customFormat="1" ht="20.100000000000001" customHeight="1" x14ac:dyDescent="0.2">
      <c r="A106" s="1119" t="s">
        <v>754</v>
      </c>
      <c r="B106" s="1117"/>
      <c r="C106" s="1117"/>
      <c r="D106" s="1117"/>
      <c r="E106" s="1117"/>
      <c r="F106" s="1117"/>
      <c r="G106" s="1117"/>
      <c r="H106" s="1117"/>
      <c r="I106" s="1117"/>
      <c r="J106" s="1117"/>
      <c r="K106" s="1117"/>
      <c r="L106" s="1117"/>
      <c r="M106" s="1117"/>
      <c r="N106" s="1117"/>
      <c r="O106" s="1117"/>
      <c r="P106" s="1117"/>
      <c r="Q106" s="1117"/>
      <c r="R106" s="1117"/>
      <c r="S106" s="1117"/>
      <c r="T106" s="1117"/>
      <c r="U106" s="1117"/>
      <c r="V106" s="1117"/>
      <c r="W106" s="252"/>
    </row>
    <row r="107" spans="1:27" s="285" customFormat="1" ht="20.100000000000001" customHeight="1" x14ac:dyDescent="0.2">
      <c r="A107" s="1119" t="s">
        <v>796</v>
      </c>
      <c r="B107" s="1117"/>
      <c r="C107" s="1117"/>
      <c r="D107" s="1117"/>
      <c r="E107" s="1117"/>
      <c r="F107" s="1117"/>
      <c r="G107" s="1117"/>
      <c r="H107" s="1117"/>
      <c r="I107" s="1117"/>
      <c r="J107" s="1117"/>
      <c r="K107" s="1117"/>
      <c r="L107" s="1117"/>
      <c r="M107" s="1117"/>
      <c r="N107" s="1117"/>
      <c r="O107" s="1117"/>
      <c r="P107" s="1117"/>
      <c r="Q107" s="1117"/>
      <c r="R107" s="1117"/>
      <c r="S107" s="1117"/>
      <c r="T107" s="1117"/>
      <c r="U107" s="1117"/>
      <c r="V107" s="1117"/>
      <c r="W107" s="252"/>
    </row>
  </sheetData>
  <customSheetViews>
    <customSheetView guid="{50FB0EBB-2675-4169-BD2C-ADCEDF2212F1}" scale="60" showPageBreaks="1" printArea="1" view="pageBreakPreview" showRuler="0">
      <pane xSplit="2" ySplit="9" topLeftCell="C155" activePane="bottomRight" state="frozen"/>
      <selection pane="bottomRight" activeCell="C161" sqref="C161"/>
      <colBreaks count="1" manualBreakCount="1">
        <brk id="17" max="1048575" man="1"/>
      </colBreaks>
      <pageMargins left="0.75" right="0.75" top="1" bottom="1" header="0.5" footer="0.5"/>
      <printOptions gridLines="1"/>
      <pageSetup paperSize="8" scale="78" orientation="landscape" r:id="rId1"/>
      <headerFooter alignWithMargins="0"/>
    </customSheetView>
    <customSheetView guid="{2C053166-E54E-491C-900E-F86E4DB329BF}" scale="85" printArea="1" view="pageBreakPreview">
      <pane xSplit="2" ySplit="9" topLeftCell="C35" activePane="bottomRight" state="frozen"/>
      <selection pane="bottomRight" activeCell="C44" sqref="C44"/>
      <pageMargins left="0.75" right="0.75" top="1" bottom="1" header="0.5" footer="0.5"/>
      <printOptions gridLines="1"/>
      <pageSetup paperSize="8" scale="54" orientation="landscape" horizontalDpi="200" verticalDpi="200" r:id="rId2"/>
      <headerFooter alignWithMargins="0"/>
    </customSheetView>
  </customSheetViews>
  <mergeCells count="33">
    <mergeCell ref="A99:V99"/>
    <mergeCell ref="B98:V98"/>
    <mergeCell ref="A102:V102"/>
    <mergeCell ref="A96:V96"/>
    <mergeCell ref="A103:V103"/>
    <mergeCell ref="A100:V100"/>
    <mergeCell ref="A107:V107"/>
    <mergeCell ref="A106:V106"/>
    <mergeCell ref="A101:V101"/>
    <mergeCell ref="A104:V104"/>
    <mergeCell ref="A105:V105"/>
    <mergeCell ref="A95:V95"/>
    <mergeCell ref="C5:C6"/>
    <mergeCell ref="D5:D6"/>
    <mergeCell ref="B4:B6"/>
    <mergeCell ref="A4:A6"/>
    <mergeCell ref="A92:B92"/>
    <mergeCell ref="A94:B94"/>
    <mergeCell ref="A31:V31"/>
    <mergeCell ref="A32:V32"/>
    <mergeCell ref="A93:V93"/>
    <mergeCell ref="A1:V2"/>
    <mergeCell ref="A7:V7"/>
    <mergeCell ref="A8:V8"/>
    <mergeCell ref="A9:V9"/>
    <mergeCell ref="A30:V30"/>
    <mergeCell ref="A29:B29"/>
    <mergeCell ref="C4:E4"/>
    <mergeCell ref="F4:H4"/>
    <mergeCell ref="I4:K4"/>
    <mergeCell ref="T4:V4"/>
    <mergeCell ref="Q4:S4"/>
    <mergeCell ref="M4:P4"/>
  </mergeCells>
  <phoneticPr fontId="4" type="noConversion"/>
  <printOptions gridLines="1"/>
  <pageMargins left="0.74803149606299213" right="0.74803149606299213" top="0.98425196850393704" bottom="0.98425196850393704" header="0.51181102362204722" footer="0.51181102362204722"/>
  <pageSetup paperSize="8" scale="36" orientation="landscape" r:id="rId3"/>
  <headerFooter alignWithMargins="0">
    <oddFooter>&amp;C&amp;A&amp;RPage &amp;P</oddFooter>
  </headerFooter>
  <rowBreaks count="1" manualBreakCount="1">
    <brk id="81" max="20"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397"/>
  <sheetViews>
    <sheetView view="pageBreakPreview" zoomScaleNormal="100" zoomScaleSheetLayoutView="100" workbookViewId="0">
      <pane xSplit="4" ySplit="9" topLeftCell="E10" activePane="bottomRight" state="frozen"/>
      <selection activeCell="I95" sqref="I95"/>
      <selection pane="topRight" activeCell="I95" sqref="I95"/>
      <selection pane="bottomLeft" activeCell="I95" sqref="I95"/>
      <selection pane="bottomRight" sqref="A1:R2"/>
    </sheetView>
  </sheetViews>
  <sheetFormatPr defaultColWidth="9.140625" defaultRowHeight="20.100000000000001" customHeight="1" x14ac:dyDescent="0.3"/>
  <cols>
    <col min="1" max="2" width="6.7109375" style="287" customWidth="1"/>
    <col min="3" max="3" width="40.7109375" style="309" customWidth="1"/>
    <col min="4" max="4" width="35.7109375" style="309" customWidth="1"/>
    <col min="5" max="6" width="9.7109375" style="287" customWidth="1"/>
    <col min="7" max="8" width="9.7109375" style="678" customWidth="1"/>
    <col min="9" max="9" width="12.42578125" style="311" customWidth="1"/>
    <col min="10" max="11" width="12.42578125" style="678" customWidth="1"/>
    <col min="12" max="12" width="10.7109375" style="311" customWidth="1"/>
    <col min="13" max="14" width="10.7109375" style="678" customWidth="1"/>
    <col min="15" max="16" width="10.7109375" style="311" customWidth="1"/>
    <col min="17" max="18" width="10.7109375" style="678" customWidth="1"/>
    <col min="19" max="19" width="5.140625" style="283" customWidth="1"/>
    <col min="20" max="16384" width="9.140625" style="287"/>
  </cols>
  <sheetData>
    <row r="1" spans="1:19" ht="20.100000000000001" customHeight="1" x14ac:dyDescent="0.3">
      <c r="A1" s="1120" t="s">
        <v>1574</v>
      </c>
      <c r="B1" s="1018"/>
      <c r="C1" s="1018"/>
      <c r="D1" s="1018"/>
      <c r="E1" s="1018"/>
      <c r="F1" s="1018"/>
      <c r="G1" s="1018"/>
      <c r="H1" s="1018"/>
      <c r="I1" s="1018"/>
      <c r="J1" s="1018"/>
      <c r="K1" s="1018"/>
      <c r="L1" s="1018"/>
      <c r="M1" s="1018"/>
      <c r="N1" s="1018"/>
      <c r="O1" s="1018"/>
      <c r="P1" s="1018"/>
      <c r="Q1" s="1018"/>
      <c r="R1" s="1018"/>
      <c r="S1" s="448"/>
    </row>
    <row r="2" spans="1:19" ht="20.100000000000001" customHeight="1" x14ac:dyDescent="0.3">
      <c r="A2" s="1018"/>
      <c r="B2" s="1018"/>
      <c r="C2" s="1018"/>
      <c r="D2" s="1018"/>
      <c r="E2" s="1018"/>
      <c r="F2" s="1018"/>
      <c r="G2" s="1018"/>
      <c r="H2" s="1018"/>
      <c r="I2" s="1018"/>
      <c r="J2" s="1018"/>
      <c r="K2" s="1018"/>
      <c r="L2" s="1018"/>
      <c r="M2" s="1018"/>
      <c r="N2" s="1018"/>
      <c r="O2" s="1018"/>
      <c r="P2" s="1018"/>
      <c r="Q2" s="1018"/>
      <c r="R2" s="1018"/>
      <c r="S2" s="448"/>
    </row>
    <row r="3" spans="1:19" ht="9.9499999999999993" customHeight="1" x14ac:dyDescent="0.3">
      <c r="A3" s="340"/>
      <c r="B3" s="523"/>
      <c r="C3" s="366"/>
      <c r="D3" s="366"/>
      <c r="E3" s="340"/>
      <c r="F3" s="340"/>
      <c r="G3" s="681"/>
      <c r="H3" s="681"/>
      <c r="I3" s="352"/>
      <c r="J3" s="681"/>
      <c r="K3" s="681"/>
      <c r="L3" s="367"/>
      <c r="M3" s="681"/>
      <c r="N3" s="681"/>
      <c r="O3" s="352"/>
      <c r="P3" s="352"/>
      <c r="Q3" s="681"/>
      <c r="R3" s="681"/>
    </row>
    <row r="4" spans="1:19" s="223" customFormat="1" ht="49.5" customHeight="1" x14ac:dyDescent="0.2">
      <c r="A4" s="1121" t="s">
        <v>225</v>
      </c>
      <c r="B4" s="1206" t="s">
        <v>547</v>
      </c>
      <c r="C4" s="1121" t="s">
        <v>226</v>
      </c>
      <c r="D4" s="1121" t="s">
        <v>248</v>
      </c>
      <c r="E4" s="1296" t="s">
        <v>117</v>
      </c>
      <c r="F4" s="1296" t="s">
        <v>14</v>
      </c>
      <c r="G4" s="1244" t="s">
        <v>410</v>
      </c>
      <c r="H4" s="1244" t="s">
        <v>251</v>
      </c>
      <c r="I4" s="1147" t="s">
        <v>512</v>
      </c>
      <c r="J4" s="1171"/>
      <c r="K4" s="1148"/>
      <c r="L4" s="1147" t="s">
        <v>513</v>
      </c>
      <c r="M4" s="1171"/>
      <c r="N4" s="1148"/>
      <c r="O4" s="1147" t="s">
        <v>258</v>
      </c>
      <c r="P4" s="1171"/>
      <c r="Q4" s="1171"/>
      <c r="R4" s="1148"/>
      <c r="S4" s="449"/>
    </row>
    <row r="5" spans="1:19" s="368" customFormat="1" ht="30" customHeight="1" x14ac:dyDescent="0.2">
      <c r="A5" s="1294"/>
      <c r="B5" s="1207"/>
      <c r="C5" s="1085"/>
      <c r="D5" s="1085"/>
      <c r="E5" s="1294"/>
      <c r="F5" s="1294"/>
      <c r="G5" s="1245"/>
      <c r="H5" s="1245"/>
      <c r="I5" s="1085" t="s">
        <v>187</v>
      </c>
      <c r="J5" s="693" t="s">
        <v>367</v>
      </c>
      <c r="K5" s="693" t="s">
        <v>299</v>
      </c>
      <c r="L5" s="1085" t="s">
        <v>187</v>
      </c>
      <c r="M5" s="693" t="s">
        <v>367</v>
      </c>
      <c r="N5" s="693" t="s">
        <v>299</v>
      </c>
      <c r="O5" s="1121" t="s">
        <v>187</v>
      </c>
      <c r="P5" s="493" t="s">
        <v>367</v>
      </c>
      <c r="Q5" s="693" t="s">
        <v>367</v>
      </c>
      <c r="R5" s="693" t="s">
        <v>299</v>
      </c>
      <c r="S5" s="449"/>
    </row>
    <row r="6" spans="1:19" ht="20.100000000000001" customHeight="1" thickBot="1" x14ac:dyDescent="0.35">
      <c r="A6" s="1295"/>
      <c r="B6" s="1208"/>
      <c r="C6" s="1020"/>
      <c r="D6" s="1020"/>
      <c r="E6" s="266" t="s">
        <v>753</v>
      </c>
      <c r="F6" s="266" t="s">
        <v>753</v>
      </c>
      <c r="G6" s="654" t="s">
        <v>186</v>
      </c>
      <c r="H6" s="654" t="s">
        <v>12</v>
      </c>
      <c r="I6" s="1020"/>
      <c r="J6" s="683" t="s">
        <v>384</v>
      </c>
      <c r="K6" s="654" t="s">
        <v>292</v>
      </c>
      <c r="L6" s="1020"/>
      <c r="M6" s="683" t="s">
        <v>384</v>
      </c>
      <c r="N6" s="654" t="s">
        <v>292</v>
      </c>
      <c r="O6" s="1020"/>
      <c r="P6" s="739" t="s">
        <v>377</v>
      </c>
      <c r="Q6" s="683" t="s">
        <v>384</v>
      </c>
      <c r="R6" s="654" t="s">
        <v>292</v>
      </c>
      <c r="S6" s="449"/>
    </row>
    <row r="7" spans="1:19" ht="20.100000000000001" customHeight="1" thickTop="1" x14ac:dyDescent="0.3">
      <c r="A7" s="1124"/>
      <c r="B7" s="1125"/>
      <c r="C7" s="1125"/>
      <c r="D7" s="1125"/>
      <c r="E7" s="1125"/>
      <c r="F7" s="1125"/>
      <c r="G7" s="1125"/>
      <c r="H7" s="1125"/>
      <c r="I7" s="1125"/>
      <c r="J7" s="1125"/>
      <c r="K7" s="1125"/>
      <c r="L7" s="1125"/>
      <c r="M7" s="1125"/>
      <c r="N7" s="1125"/>
      <c r="O7" s="1125"/>
      <c r="P7" s="1125"/>
      <c r="Q7" s="1125"/>
      <c r="R7" s="1126"/>
      <c r="S7" s="258"/>
    </row>
    <row r="8" spans="1:19" ht="20.100000000000001" customHeight="1" x14ac:dyDescent="0.3">
      <c r="A8" s="1127" t="s">
        <v>231</v>
      </c>
      <c r="B8" s="1097"/>
      <c r="C8" s="1097"/>
      <c r="D8" s="1097"/>
      <c r="E8" s="1073"/>
      <c r="F8" s="1073"/>
      <c r="G8" s="1073"/>
      <c r="H8" s="1073"/>
      <c r="I8" s="1073"/>
      <c r="J8" s="1073"/>
      <c r="K8" s="1073"/>
      <c r="L8" s="1073"/>
      <c r="M8" s="1073"/>
      <c r="N8" s="1073"/>
      <c r="O8" s="1073"/>
      <c r="P8" s="1073"/>
      <c r="Q8" s="1073"/>
      <c r="R8" s="1074"/>
      <c r="S8" s="258"/>
    </row>
    <row r="9" spans="1:19" ht="9.9499999999999993" customHeight="1" x14ac:dyDescent="0.3">
      <c r="A9" s="1293"/>
      <c r="B9" s="1263"/>
      <c r="C9" s="1263"/>
      <c r="D9" s="1263"/>
      <c r="E9" s="1263"/>
      <c r="F9" s="1263"/>
      <c r="G9" s="1263"/>
      <c r="H9" s="1263"/>
      <c r="I9" s="1263"/>
      <c r="J9" s="1263"/>
      <c r="K9" s="1263"/>
      <c r="L9" s="1263"/>
      <c r="M9" s="1263"/>
      <c r="N9" s="1263"/>
      <c r="O9" s="1263"/>
      <c r="P9" s="1263"/>
      <c r="Q9" s="1263"/>
      <c r="R9" s="1264"/>
      <c r="S9" s="252"/>
    </row>
    <row r="10" spans="1:19" ht="20.100000000000001" customHeight="1" x14ac:dyDescent="0.3">
      <c r="A10" s="324">
        <v>1252</v>
      </c>
      <c r="B10" s="324">
        <v>6001</v>
      </c>
      <c r="C10" s="325" t="s">
        <v>93</v>
      </c>
      <c r="D10" s="325" t="s">
        <v>404</v>
      </c>
      <c r="E10" s="299">
        <v>8088</v>
      </c>
      <c r="F10" s="299">
        <v>16481</v>
      </c>
      <c r="G10" s="528">
        <v>36.340000000000003</v>
      </c>
      <c r="H10" s="528">
        <v>9.31</v>
      </c>
      <c r="I10" s="243">
        <v>217500000</v>
      </c>
      <c r="J10" s="528">
        <v>87.5</v>
      </c>
      <c r="K10" s="528">
        <v>2240.9699999999998</v>
      </c>
      <c r="L10" s="243">
        <v>10671000</v>
      </c>
      <c r="M10" s="528">
        <v>4.29</v>
      </c>
      <c r="N10" s="528">
        <v>109.95</v>
      </c>
      <c r="O10" s="243">
        <v>261000</v>
      </c>
      <c r="P10" s="528">
        <v>8.57</v>
      </c>
      <c r="Q10" s="528">
        <v>0.1</v>
      </c>
      <c r="R10" s="528">
        <v>2.69</v>
      </c>
      <c r="S10" s="184"/>
    </row>
    <row r="11" spans="1:19" ht="20.100000000000001" customHeight="1" x14ac:dyDescent="0.3">
      <c r="A11" s="433"/>
      <c r="B11" s="324">
        <v>2172</v>
      </c>
      <c r="C11" s="326"/>
      <c r="D11" s="325" t="s">
        <v>405</v>
      </c>
      <c r="E11" s="299">
        <v>35611</v>
      </c>
      <c r="F11" s="299">
        <v>72432</v>
      </c>
      <c r="G11" s="528">
        <v>31.03</v>
      </c>
      <c r="H11" s="528">
        <v>3.97</v>
      </c>
      <c r="I11" s="243">
        <v>971089000</v>
      </c>
      <c r="J11" s="528">
        <v>89.29</v>
      </c>
      <c r="K11" s="528">
        <v>2272.4499999999998</v>
      </c>
      <c r="L11" s="243">
        <v>47843000</v>
      </c>
      <c r="M11" s="528">
        <v>4.4000000000000004</v>
      </c>
      <c r="N11" s="528">
        <v>111.96</v>
      </c>
      <c r="O11" s="243">
        <v>1170000</v>
      </c>
      <c r="P11" s="528">
        <v>8.57</v>
      </c>
      <c r="Q11" s="528">
        <v>0.11</v>
      </c>
      <c r="R11" s="528">
        <v>2.74</v>
      </c>
      <c r="S11" s="184"/>
    </row>
    <row r="12" spans="1:19" ht="20.100000000000001" customHeight="1" x14ac:dyDescent="0.3">
      <c r="A12" s="433"/>
      <c r="B12" s="324">
        <v>2171</v>
      </c>
      <c r="C12" s="326"/>
      <c r="D12" s="325" t="s">
        <v>406</v>
      </c>
      <c r="E12" s="299">
        <v>7493</v>
      </c>
      <c r="F12" s="299">
        <v>15159</v>
      </c>
      <c r="G12" s="528">
        <v>37.619999999999997</v>
      </c>
      <c r="H12" s="528">
        <v>12.81</v>
      </c>
      <c r="I12" s="243">
        <v>321598000</v>
      </c>
      <c r="J12" s="528">
        <v>89.83</v>
      </c>
      <c r="K12" s="528">
        <v>3576.65</v>
      </c>
      <c r="L12" s="243">
        <v>10437000</v>
      </c>
      <c r="M12" s="528">
        <v>2.92</v>
      </c>
      <c r="N12" s="528">
        <v>116.08</v>
      </c>
      <c r="O12" s="243">
        <v>1927000</v>
      </c>
      <c r="P12" s="528">
        <v>22.3</v>
      </c>
      <c r="Q12" s="528">
        <v>0.54</v>
      </c>
      <c r="R12" s="528">
        <v>21.43</v>
      </c>
      <c r="S12" s="184"/>
    </row>
    <row r="13" spans="1:19" ht="20.100000000000001" customHeight="1" x14ac:dyDescent="0.3">
      <c r="A13" s="433"/>
      <c r="B13" s="324">
        <v>6082</v>
      </c>
      <c r="C13" s="326"/>
      <c r="D13" s="325" t="s">
        <v>472</v>
      </c>
      <c r="E13" s="299">
        <v>3043</v>
      </c>
      <c r="F13" s="299">
        <v>6257</v>
      </c>
      <c r="G13" s="528">
        <v>45.9</v>
      </c>
      <c r="H13" s="528">
        <v>22.57</v>
      </c>
      <c r="I13" s="243">
        <v>227365000</v>
      </c>
      <c r="J13" s="528">
        <v>91.82</v>
      </c>
      <c r="K13" s="528">
        <v>6226.45</v>
      </c>
      <c r="L13" s="243">
        <v>4397000</v>
      </c>
      <c r="M13" s="528">
        <v>1.78</v>
      </c>
      <c r="N13" s="528">
        <v>120.41</v>
      </c>
      <c r="O13" s="243">
        <v>724000</v>
      </c>
      <c r="P13" s="528">
        <v>14.91</v>
      </c>
      <c r="Q13" s="528">
        <v>0.28999999999999998</v>
      </c>
      <c r="R13" s="528">
        <v>19.829999999999998</v>
      </c>
      <c r="S13" s="184"/>
    </row>
    <row r="14" spans="1:19" ht="20.100000000000001" customHeight="1" x14ac:dyDescent="0.3">
      <c r="A14" s="433"/>
      <c r="B14" s="324">
        <v>2173</v>
      </c>
      <c r="C14" s="326"/>
      <c r="D14" s="325" t="s">
        <v>444</v>
      </c>
      <c r="E14" s="299">
        <v>28789</v>
      </c>
      <c r="F14" s="299">
        <v>70842</v>
      </c>
      <c r="G14" s="528">
        <v>34.82</v>
      </c>
      <c r="H14" s="528">
        <v>10.130000000000001</v>
      </c>
      <c r="I14" s="243">
        <v>1569099000</v>
      </c>
      <c r="J14" s="528">
        <v>84.94</v>
      </c>
      <c r="K14" s="528">
        <v>4541.95</v>
      </c>
      <c r="L14" s="243">
        <v>40770000</v>
      </c>
      <c r="M14" s="528">
        <v>2.21</v>
      </c>
      <c r="N14" s="528">
        <v>118.01</v>
      </c>
      <c r="O14" s="243">
        <v>5992000</v>
      </c>
      <c r="P14" s="528">
        <v>13.55</v>
      </c>
      <c r="Q14" s="528">
        <v>0.32</v>
      </c>
      <c r="R14" s="528">
        <v>17.34</v>
      </c>
      <c r="S14" s="184"/>
    </row>
    <row r="15" spans="1:19" ht="20.100000000000001" customHeight="1" x14ac:dyDescent="0.3">
      <c r="A15" s="433"/>
      <c r="B15" s="324">
        <v>2170</v>
      </c>
      <c r="C15" s="326"/>
      <c r="D15" s="325" t="s">
        <v>445</v>
      </c>
      <c r="E15" s="299">
        <v>8439</v>
      </c>
      <c r="F15" s="299">
        <v>14250</v>
      </c>
      <c r="G15" s="528">
        <v>56.35</v>
      </c>
      <c r="H15" s="528">
        <v>43.26</v>
      </c>
      <c r="I15" s="243">
        <v>739777000</v>
      </c>
      <c r="J15" s="528">
        <v>99</v>
      </c>
      <c r="K15" s="528">
        <v>7305.14</v>
      </c>
      <c r="L15" s="243">
        <v>12033000</v>
      </c>
      <c r="M15" s="528">
        <v>1.61</v>
      </c>
      <c r="N15" s="528">
        <v>118.82</v>
      </c>
      <c r="O15" s="243">
        <v>3011000</v>
      </c>
      <c r="P15" s="528">
        <v>25.06</v>
      </c>
      <c r="Q15" s="528">
        <v>0.4</v>
      </c>
      <c r="R15" s="528">
        <v>29.73</v>
      </c>
      <c r="S15" s="184"/>
    </row>
    <row r="16" spans="1:19" ht="20.100000000000001" customHeight="1" x14ac:dyDescent="0.3">
      <c r="A16" s="433"/>
      <c r="B16" s="324">
        <v>2169</v>
      </c>
      <c r="C16" s="326"/>
      <c r="D16" s="325" t="s">
        <v>443</v>
      </c>
      <c r="E16" s="299">
        <v>4935</v>
      </c>
      <c r="F16" s="299">
        <v>9255</v>
      </c>
      <c r="G16" s="528">
        <v>56.08</v>
      </c>
      <c r="H16" s="528">
        <v>42.47</v>
      </c>
      <c r="I16" s="243">
        <v>483161000</v>
      </c>
      <c r="J16" s="528">
        <v>93.69</v>
      </c>
      <c r="K16" s="528">
        <v>8158.75</v>
      </c>
      <c r="L16" s="243">
        <v>7008000</v>
      </c>
      <c r="M16" s="528">
        <v>1.36</v>
      </c>
      <c r="N16" s="528">
        <v>118.34</v>
      </c>
      <c r="O16" s="243">
        <v>2128000</v>
      </c>
      <c r="P16" s="528">
        <v>28.24</v>
      </c>
      <c r="Q16" s="528">
        <v>0.41</v>
      </c>
      <c r="R16" s="528">
        <v>35.93</v>
      </c>
      <c r="S16" s="184"/>
    </row>
    <row r="17" spans="1:19" ht="20.100000000000001" customHeight="1" x14ac:dyDescent="0.3">
      <c r="A17" s="433"/>
      <c r="B17" s="324">
        <v>6034</v>
      </c>
      <c r="C17" s="326"/>
      <c r="D17" s="325" t="s">
        <v>446</v>
      </c>
      <c r="E17" s="299">
        <v>1940</v>
      </c>
      <c r="F17" s="299">
        <v>2794</v>
      </c>
      <c r="G17" s="528">
        <v>66.37</v>
      </c>
      <c r="H17" s="528">
        <v>63.57</v>
      </c>
      <c r="I17" s="243">
        <v>275458000</v>
      </c>
      <c r="J17" s="528">
        <v>104.01</v>
      </c>
      <c r="K17" s="528">
        <v>11832.39</v>
      </c>
      <c r="L17" s="243">
        <v>2800000</v>
      </c>
      <c r="M17" s="528">
        <v>1.06</v>
      </c>
      <c r="N17" s="528">
        <v>120.27</v>
      </c>
      <c r="O17" s="243">
        <v>496000</v>
      </c>
      <c r="P17" s="528">
        <v>17.53</v>
      </c>
      <c r="Q17" s="528">
        <v>0.19</v>
      </c>
      <c r="R17" s="528">
        <v>21.31</v>
      </c>
      <c r="S17" s="184"/>
    </row>
    <row r="18" spans="1:19" ht="20.100000000000001" customHeight="1" x14ac:dyDescent="0.3">
      <c r="A18" s="433"/>
      <c r="B18" s="324">
        <v>2174</v>
      </c>
      <c r="C18" s="326"/>
      <c r="D18" s="325" t="s">
        <v>447</v>
      </c>
      <c r="E18" s="299">
        <v>1896</v>
      </c>
      <c r="F18" s="299">
        <v>2935</v>
      </c>
      <c r="G18" s="528">
        <v>49.03</v>
      </c>
      <c r="H18" s="528">
        <v>30.8</v>
      </c>
      <c r="I18" s="243">
        <v>85116000</v>
      </c>
      <c r="J18" s="528">
        <v>114.06</v>
      </c>
      <c r="K18" s="528">
        <v>3741.03</v>
      </c>
      <c r="L18" s="243">
        <v>2747000</v>
      </c>
      <c r="M18" s="528">
        <v>3.68</v>
      </c>
      <c r="N18" s="528">
        <v>120.74</v>
      </c>
      <c r="O18" s="243">
        <v>392000</v>
      </c>
      <c r="P18" s="528">
        <v>24.48</v>
      </c>
      <c r="Q18" s="528">
        <v>0.53</v>
      </c>
      <c r="R18" s="528">
        <v>17.23</v>
      </c>
      <c r="S18" s="184"/>
    </row>
    <row r="19" spans="1:19" ht="20.100000000000001" customHeight="1" x14ac:dyDescent="0.3">
      <c r="A19" s="433"/>
      <c r="B19" s="324">
        <v>6032</v>
      </c>
      <c r="C19" s="326"/>
      <c r="D19" s="325" t="s">
        <v>448</v>
      </c>
      <c r="E19" s="299">
        <v>455</v>
      </c>
      <c r="F19" s="299">
        <v>524</v>
      </c>
      <c r="G19" s="528">
        <v>78.95</v>
      </c>
      <c r="H19" s="528">
        <v>90.08</v>
      </c>
      <c r="I19" s="243">
        <v>36142000</v>
      </c>
      <c r="J19" s="528">
        <v>89.43</v>
      </c>
      <c r="K19" s="528">
        <v>6619.41</v>
      </c>
      <c r="L19" s="243">
        <v>687000</v>
      </c>
      <c r="M19" s="528">
        <v>1.7</v>
      </c>
      <c r="N19" s="528">
        <v>125.82</v>
      </c>
      <c r="O19" s="243">
        <v>77000</v>
      </c>
      <c r="P19" s="528">
        <v>15.13</v>
      </c>
      <c r="Q19" s="528">
        <v>0.19</v>
      </c>
      <c r="R19" s="528">
        <v>14.1</v>
      </c>
      <c r="S19" s="184"/>
    </row>
    <row r="20" spans="1:19" ht="20.100000000000001" customHeight="1" x14ac:dyDescent="0.3">
      <c r="A20" s="324"/>
      <c r="B20" s="324"/>
      <c r="C20" s="325"/>
      <c r="D20" s="325" t="s">
        <v>118</v>
      </c>
      <c r="E20" s="299">
        <v>100689</v>
      </c>
      <c r="F20" s="299">
        <v>210929</v>
      </c>
      <c r="G20" s="528">
        <v>37.28</v>
      </c>
      <c r="H20" s="528">
        <v>13.36</v>
      </c>
      <c r="I20" s="243">
        <v>4926305000</v>
      </c>
      <c r="J20" s="528">
        <v>90.69</v>
      </c>
      <c r="K20" s="528">
        <v>4077.16</v>
      </c>
      <c r="L20" s="243">
        <v>139393000</v>
      </c>
      <c r="M20" s="528">
        <v>2.57</v>
      </c>
      <c r="N20" s="528">
        <v>115.37</v>
      </c>
      <c r="O20" s="243">
        <v>16177000</v>
      </c>
      <c r="P20" s="528">
        <v>16.350000000000001</v>
      </c>
      <c r="Q20" s="528">
        <v>0.3</v>
      </c>
      <c r="R20" s="528">
        <v>13.39</v>
      </c>
      <c r="S20" s="184"/>
    </row>
    <row r="21" spans="1:19" ht="20.100000000000001" customHeight="1" x14ac:dyDescent="0.3">
      <c r="A21" s="324">
        <v>1512</v>
      </c>
      <c r="B21" s="324">
        <v>1898</v>
      </c>
      <c r="C21" s="325" t="s">
        <v>201</v>
      </c>
      <c r="D21" s="325" t="s">
        <v>30</v>
      </c>
      <c r="E21" s="299">
        <v>56470</v>
      </c>
      <c r="F21" s="299">
        <v>82215</v>
      </c>
      <c r="G21" s="528">
        <v>34.54</v>
      </c>
      <c r="H21" s="528">
        <v>7.66</v>
      </c>
      <c r="I21" s="243">
        <v>1202919000</v>
      </c>
      <c r="J21" s="528">
        <v>101.93</v>
      </c>
      <c r="K21" s="528">
        <v>1775.16</v>
      </c>
      <c r="L21" s="243">
        <v>67455000</v>
      </c>
      <c r="M21" s="528">
        <v>5.72</v>
      </c>
      <c r="N21" s="528">
        <v>99.54</v>
      </c>
      <c r="O21" s="243">
        <v>906000</v>
      </c>
      <c r="P21" s="528">
        <v>1.0900000000000001</v>
      </c>
      <c r="Q21" s="528">
        <v>0.08</v>
      </c>
      <c r="R21" s="528">
        <v>1.34</v>
      </c>
      <c r="S21" s="184"/>
    </row>
    <row r="22" spans="1:19" ht="20.100000000000001" customHeight="1" x14ac:dyDescent="0.3">
      <c r="A22" s="433"/>
      <c r="B22" s="324">
        <v>6070</v>
      </c>
      <c r="C22" s="326"/>
      <c r="D22" s="325" t="s">
        <v>471</v>
      </c>
      <c r="E22" s="299">
        <v>8337</v>
      </c>
      <c r="F22" s="299">
        <v>14571</v>
      </c>
      <c r="G22" s="528">
        <v>51.87</v>
      </c>
      <c r="H22" s="528">
        <v>33.42</v>
      </c>
      <c r="I22" s="243">
        <v>653833000</v>
      </c>
      <c r="J22" s="528">
        <v>96.01</v>
      </c>
      <c r="K22" s="528">
        <v>6535.45</v>
      </c>
      <c r="L22" s="243">
        <v>12933000</v>
      </c>
      <c r="M22" s="528">
        <v>1.9</v>
      </c>
      <c r="N22" s="528">
        <v>129.27000000000001</v>
      </c>
      <c r="O22" s="243">
        <v>5401000</v>
      </c>
      <c r="P22" s="528">
        <v>6.74</v>
      </c>
      <c r="Q22" s="528">
        <v>0.79</v>
      </c>
      <c r="R22" s="528">
        <v>53.99</v>
      </c>
      <c r="S22" s="184"/>
    </row>
    <row r="23" spans="1:19" ht="20.100000000000001" customHeight="1" x14ac:dyDescent="0.3">
      <c r="A23" s="433"/>
      <c r="B23" s="324">
        <v>27076</v>
      </c>
      <c r="C23" s="326"/>
      <c r="D23" s="325" t="s">
        <v>559</v>
      </c>
      <c r="E23" s="299">
        <v>8318</v>
      </c>
      <c r="F23" s="299">
        <v>16296</v>
      </c>
      <c r="G23" s="528">
        <v>43.68</v>
      </c>
      <c r="H23" s="528">
        <v>19.43</v>
      </c>
      <c r="I23" s="243">
        <v>520839000</v>
      </c>
      <c r="J23" s="528">
        <v>92.02</v>
      </c>
      <c r="K23" s="528">
        <v>5217.99</v>
      </c>
      <c r="L23" s="243">
        <v>13134000</v>
      </c>
      <c r="M23" s="528">
        <v>2.3199999999999998</v>
      </c>
      <c r="N23" s="528">
        <v>131.58000000000001</v>
      </c>
      <c r="O23" s="243">
        <v>6221000</v>
      </c>
      <c r="P23" s="528">
        <v>13.02</v>
      </c>
      <c r="Q23" s="528">
        <v>1.1000000000000001</v>
      </c>
      <c r="R23" s="528">
        <v>62.32</v>
      </c>
      <c r="S23" s="184"/>
    </row>
    <row r="24" spans="1:19" ht="20.100000000000001" customHeight="1" x14ac:dyDescent="0.3">
      <c r="A24" s="433"/>
      <c r="B24" s="324">
        <v>2321</v>
      </c>
      <c r="C24" s="326"/>
      <c r="D24" s="325" t="s">
        <v>264</v>
      </c>
      <c r="E24" s="299">
        <v>4572</v>
      </c>
      <c r="F24" s="299">
        <v>7824</v>
      </c>
      <c r="G24" s="528">
        <v>54.43</v>
      </c>
      <c r="H24" s="528">
        <v>40.58</v>
      </c>
      <c r="I24" s="243">
        <v>558508000</v>
      </c>
      <c r="J24" s="528">
        <v>107.99</v>
      </c>
      <c r="K24" s="528">
        <v>10179.86</v>
      </c>
      <c r="L24" s="243">
        <v>8787000</v>
      </c>
      <c r="M24" s="528">
        <v>1.7</v>
      </c>
      <c r="N24" s="528">
        <v>160.16</v>
      </c>
      <c r="O24" s="243">
        <v>-3221000</v>
      </c>
      <c r="P24" s="528">
        <v>-5.68</v>
      </c>
      <c r="Q24" s="528">
        <v>-0.62</v>
      </c>
      <c r="R24" s="528">
        <v>-58.71</v>
      </c>
      <c r="S24" s="184"/>
    </row>
    <row r="25" spans="1:19" ht="20.100000000000001" customHeight="1" x14ac:dyDescent="0.3">
      <c r="A25" s="433"/>
      <c r="B25" s="324">
        <v>6035</v>
      </c>
      <c r="C25" s="326"/>
      <c r="D25" s="325" t="s">
        <v>346</v>
      </c>
      <c r="E25" s="299">
        <v>12138</v>
      </c>
      <c r="F25" s="299">
        <v>27301</v>
      </c>
      <c r="G25" s="528">
        <v>34.78</v>
      </c>
      <c r="H25" s="528">
        <v>10.01</v>
      </c>
      <c r="I25" s="243">
        <v>415525000</v>
      </c>
      <c r="J25" s="528">
        <v>94.96</v>
      </c>
      <c r="K25" s="528">
        <v>2852.78</v>
      </c>
      <c r="L25" s="243">
        <v>15664000</v>
      </c>
      <c r="M25" s="528">
        <v>3.58</v>
      </c>
      <c r="N25" s="528">
        <v>107.54</v>
      </c>
      <c r="O25" s="243">
        <v>-1265000</v>
      </c>
      <c r="P25" s="528">
        <v>-6.45</v>
      </c>
      <c r="Q25" s="528">
        <v>-0.28999999999999998</v>
      </c>
      <c r="R25" s="528">
        <v>-8.68</v>
      </c>
      <c r="S25" s="184"/>
    </row>
    <row r="26" spans="1:19" ht="20.100000000000001" customHeight="1" x14ac:dyDescent="0.3">
      <c r="A26" s="433"/>
      <c r="B26" s="324">
        <v>27063</v>
      </c>
      <c r="C26" s="326"/>
      <c r="D26" s="325" t="s">
        <v>652</v>
      </c>
      <c r="E26" s="299">
        <v>6715</v>
      </c>
      <c r="F26" s="299">
        <v>14685</v>
      </c>
      <c r="G26" s="528">
        <v>28.84</v>
      </c>
      <c r="H26" s="528">
        <v>4.32</v>
      </c>
      <c r="I26" s="243">
        <v>187816000</v>
      </c>
      <c r="J26" s="528">
        <v>87.39</v>
      </c>
      <c r="K26" s="528">
        <v>2330.8000000000002</v>
      </c>
      <c r="L26" s="243">
        <v>10301000</v>
      </c>
      <c r="M26" s="528">
        <v>4.79</v>
      </c>
      <c r="N26" s="528">
        <v>127.84</v>
      </c>
      <c r="O26" s="243">
        <v>-1498000</v>
      </c>
      <c r="P26" s="528">
        <v>-12.99</v>
      </c>
      <c r="Q26" s="528">
        <v>-0.7</v>
      </c>
      <c r="R26" s="528">
        <v>-18.59</v>
      </c>
      <c r="S26" s="184"/>
    </row>
    <row r="27" spans="1:19" ht="20.100000000000001" customHeight="1" x14ac:dyDescent="0.3">
      <c r="A27" s="433"/>
      <c r="B27" s="324">
        <v>1895</v>
      </c>
      <c r="C27" s="326"/>
      <c r="D27" s="325" t="s">
        <v>31</v>
      </c>
      <c r="E27" s="299">
        <v>35618</v>
      </c>
      <c r="F27" s="299">
        <v>83362</v>
      </c>
      <c r="G27" s="528">
        <v>30.86</v>
      </c>
      <c r="H27" s="528">
        <v>6.26</v>
      </c>
      <c r="I27" s="243">
        <v>1361947000</v>
      </c>
      <c r="J27" s="528">
        <v>85.4</v>
      </c>
      <c r="K27" s="528">
        <v>3186.47</v>
      </c>
      <c r="L27" s="243">
        <v>52111000</v>
      </c>
      <c r="M27" s="528">
        <v>3.27</v>
      </c>
      <c r="N27" s="528">
        <v>121.92</v>
      </c>
      <c r="O27" s="243">
        <v>-7060000</v>
      </c>
      <c r="P27" s="528">
        <v>-5.98</v>
      </c>
      <c r="Q27" s="528">
        <v>-0.44</v>
      </c>
      <c r="R27" s="528">
        <v>-16.52</v>
      </c>
      <c r="S27" s="184"/>
    </row>
    <row r="28" spans="1:19" ht="20.100000000000001" customHeight="1" x14ac:dyDescent="0.3">
      <c r="A28" s="433"/>
      <c r="B28" s="324">
        <v>27171</v>
      </c>
      <c r="C28" s="326"/>
      <c r="D28" s="325" t="s">
        <v>797</v>
      </c>
      <c r="E28" s="299">
        <v>1868</v>
      </c>
      <c r="F28" s="299">
        <v>2061</v>
      </c>
      <c r="G28" s="528">
        <v>32.799999999999997</v>
      </c>
      <c r="H28" s="528">
        <v>2.1800000000000002</v>
      </c>
      <c r="I28" s="243">
        <v>10894000</v>
      </c>
      <c r="J28" s="528">
        <v>49.8</v>
      </c>
      <c r="K28" s="528">
        <v>485.99</v>
      </c>
      <c r="L28" s="243">
        <v>1322000</v>
      </c>
      <c r="M28" s="528">
        <v>6.04</v>
      </c>
      <c r="N28" s="528">
        <v>58.98</v>
      </c>
      <c r="O28" s="243">
        <v>-325000</v>
      </c>
      <c r="P28" s="528">
        <v>-49.17</v>
      </c>
      <c r="Q28" s="528">
        <v>-1.49</v>
      </c>
      <c r="R28" s="528">
        <v>-14.5</v>
      </c>
      <c r="S28" s="184"/>
    </row>
    <row r="29" spans="1:19" ht="20.100000000000001" customHeight="1" x14ac:dyDescent="0.3">
      <c r="A29" s="433"/>
      <c r="B29" s="324">
        <v>2277</v>
      </c>
      <c r="C29" s="522"/>
      <c r="D29" s="325" t="s">
        <v>494</v>
      </c>
      <c r="E29" s="299">
        <v>4782</v>
      </c>
      <c r="F29" s="299">
        <v>8929</v>
      </c>
      <c r="G29" s="528">
        <v>47.83</v>
      </c>
      <c r="H29" s="528">
        <v>26.29</v>
      </c>
      <c r="I29" s="243">
        <v>217155000</v>
      </c>
      <c r="J29" s="528">
        <v>89.8</v>
      </c>
      <c r="K29" s="528">
        <v>3784.24</v>
      </c>
      <c r="L29" s="243">
        <v>6745000</v>
      </c>
      <c r="M29" s="528">
        <v>2.79</v>
      </c>
      <c r="N29" s="528">
        <v>117.54</v>
      </c>
      <c r="O29" s="243">
        <v>941000</v>
      </c>
      <c r="P29" s="528">
        <v>7.83</v>
      </c>
      <c r="Q29" s="528">
        <v>0.39</v>
      </c>
      <c r="R29" s="528">
        <v>16.399999999999999</v>
      </c>
      <c r="S29" s="184"/>
    </row>
    <row r="30" spans="1:19" ht="20.100000000000001" customHeight="1" x14ac:dyDescent="0.3">
      <c r="A30" s="433"/>
      <c r="B30" s="324">
        <v>1896</v>
      </c>
      <c r="C30" s="326"/>
      <c r="D30" s="325" t="s">
        <v>151</v>
      </c>
      <c r="E30" s="299">
        <v>94128</v>
      </c>
      <c r="F30" s="299">
        <v>220045</v>
      </c>
      <c r="G30" s="528">
        <v>29.72</v>
      </c>
      <c r="H30" s="528">
        <v>4.34</v>
      </c>
      <c r="I30" s="243">
        <v>3913805000</v>
      </c>
      <c r="J30" s="528">
        <v>88.85</v>
      </c>
      <c r="K30" s="528">
        <v>3464.97</v>
      </c>
      <c r="L30" s="243">
        <v>155260000</v>
      </c>
      <c r="M30" s="528">
        <v>3.52</v>
      </c>
      <c r="N30" s="528">
        <v>137.44999999999999</v>
      </c>
      <c r="O30" s="243">
        <v>26334000</v>
      </c>
      <c r="P30" s="528">
        <v>11.51</v>
      </c>
      <c r="Q30" s="528">
        <v>0.6</v>
      </c>
      <c r="R30" s="528">
        <v>23.31</v>
      </c>
      <c r="S30" s="184"/>
    </row>
    <row r="31" spans="1:19" ht="20.100000000000001" customHeight="1" x14ac:dyDescent="0.3">
      <c r="A31" s="433"/>
      <c r="B31" s="324">
        <v>1894</v>
      </c>
      <c r="C31" s="326"/>
      <c r="D31" s="325" t="s">
        <v>119</v>
      </c>
      <c r="E31" s="299">
        <v>107173</v>
      </c>
      <c r="F31" s="299">
        <v>232592</v>
      </c>
      <c r="G31" s="528">
        <v>37.380000000000003</v>
      </c>
      <c r="H31" s="528">
        <v>12.6</v>
      </c>
      <c r="I31" s="243">
        <v>7246396000</v>
      </c>
      <c r="J31" s="528">
        <v>87.54</v>
      </c>
      <c r="K31" s="528">
        <v>5634.5</v>
      </c>
      <c r="L31" s="243">
        <v>205539000</v>
      </c>
      <c r="M31" s="528">
        <v>2.48</v>
      </c>
      <c r="N31" s="528">
        <v>159.82</v>
      </c>
      <c r="O31" s="243">
        <v>84235000</v>
      </c>
      <c r="P31" s="528">
        <v>9.65</v>
      </c>
      <c r="Q31" s="528">
        <v>1.02</v>
      </c>
      <c r="R31" s="528">
        <v>65.5</v>
      </c>
      <c r="S31" s="184"/>
    </row>
    <row r="32" spans="1:19" ht="20.100000000000001" customHeight="1" x14ac:dyDescent="0.3">
      <c r="A32" s="324"/>
      <c r="B32" s="324"/>
      <c r="C32" s="325"/>
      <c r="D32" s="325" t="s">
        <v>118</v>
      </c>
      <c r="E32" s="299">
        <v>340119</v>
      </c>
      <c r="F32" s="299">
        <v>709881</v>
      </c>
      <c r="G32" s="528">
        <v>34.380000000000003</v>
      </c>
      <c r="H32" s="528">
        <v>9.49</v>
      </c>
      <c r="I32" s="243">
        <v>16289636000</v>
      </c>
      <c r="J32" s="528">
        <v>89.81</v>
      </c>
      <c r="K32" s="528">
        <v>3991.16</v>
      </c>
      <c r="L32" s="243">
        <v>549251000</v>
      </c>
      <c r="M32" s="528">
        <v>3.03</v>
      </c>
      <c r="N32" s="528">
        <v>134.57</v>
      </c>
      <c r="O32" s="243">
        <v>110668000</v>
      </c>
      <c r="P32" s="528">
        <v>7.23</v>
      </c>
      <c r="Q32" s="528">
        <v>0.61</v>
      </c>
      <c r="R32" s="528">
        <v>27.12</v>
      </c>
      <c r="S32" s="184"/>
    </row>
    <row r="33" spans="1:19" ht="20.100000000000001" customHeight="1" x14ac:dyDescent="0.3">
      <c r="A33" s="324">
        <v>1034</v>
      </c>
      <c r="B33" s="324">
        <v>2288</v>
      </c>
      <c r="C33" s="325" t="s">
        <v>16</v>
      </c>
      <c r="D33" s="325" t="s">
        <v>33</v>
      </c>
      <c r="E33" s="299">
        <v>1216</v>
      </c>
      <c r="F33" s="299">
        <v>2327</v>
      </c>
      <c r="G33" s="528">
        <v>47.3</v>
      </c>
      <c r="H33" s="528">
        <v>28.66</v>
      </c>
      <c r="I33" s="243">
        <v>53935000</v>
      </c>
      <c r="J33" s="528">
        <v>94.46</v>
      </c>
      <c r="K33" s="528">
        <v>3696.2</v>
      </c>
      <c r="L33" s="243">
        <v>1124000</v>
      </c>
      <c r="M33" s="528">
        <v>1.97</v>
      </c>
      <c r="N33" s="528">
        <v>77.03</v>
      </c>
      <c r="O33" s="243">
        <v>0</v>
      </c>
      <c r="P33" s="528">
        <v>0</v>
      </c>
      <c r="Q33" s="528">
        <v>0</v>
      </c>
      <c r="R33" s="528">
        <v>0</v>
      </c>
      <c r="S33" s="184"/>
    </row>
    <row r="34" spans="1:19" ht="20.100000000000001" customHeight="1" x14ac:dyDescent="0.3">
      <c r="A34" s="433"/>
      <c r="B34" s="324">
        <v>6028</v>
      </c>
      <c r="C34" s="326"/>
      <c r="D34" s="325" t="s">
        <v>347</v>
      </c>
      <c r="E34" s="299">
        <v>146</v>
      </c>
      <c r="F34" s="299">
        <v>209</v>
      </c>
      <c r="G34" s="528">
        <v>69.09</v>
      </c>
      <c r="H34" s="528">
        <v>70.81</v>
      </c>
      <c r="I34" s="243">
        <v>16251000</v>
      </c>
      <c r="J34" s="528">
        <v>99.57</v>
      </c>
      <c r="K34" s="528">
        <v>9275.68</v>
      </c>
      <c r="L34" s="243">
        <v>349000</v>
      </c>
      <c r="M34" s="528">
        <v>2.14</v>
      </c>
      <c r="N34" s="528">
        <v>199.2</v>
      </c>
      <c r="O34" s="243">
        <v>0</v>
      </c>
      <c r="P34" s="528">
        <v>0</v>
      </c>
      <c r="Q34" s="528">
        <v>0</v>
      </c>
      <c r="R34" s="528">
        <v>0</v>
      </c>
      <c r="S34" s="184"/>
    </row>
    <row r="35" spans="1:19" ht="20.100000000000001" customHeight="1" x14ac:dyDescent="0.3">
      <c r="A35" s="433"/>
      <c r="B35" s="324">
        <v>2287</v>
      </c>
      <c r="C35" s="326"/>
      <c r="D35" s="325" t="s">
        <v>32</v>
      </c>
      <c r="E35" s="299">
        <v>2572</v>
      </c>
      <c r="F35" s="299">
        <v>5551</v>
      </c>
      <c r="G35" s="528">
        <v>39.11</v>
      </c>
      <c r="H35" s="528">
        <v>14.25</v>
      </c>
      <c r="I35" s="243">
        <v>109025000</v>
      </c>
      <c r="J35" s="528">
        <v>102.78</v>
      </c>
      <c r="K35" s="528">
        <v>3532.43</v>
      </c>
      <c r="L35" s="243">
        <v>2404000</v>
      </c>
      <c r="M35" s="528">
        <v>2.27</v>
      </c>
      <c r="N35" s="528">
        <v>77.89</v>
      </c>
      <c r="O35" s="243">
        <v>0</v>
      </c>
      <c r="P35" s="528">
        <v>0</v>
      </c>
      <c r="Q35" s="528">
        <v>0</v>
      </c>
      <c r="R35" s="528">
        <v>0</v>
      </c>
      <c r="S35" s="184"/>
    </row>
    <row r="36" spans="1:19" ht="20.100000000000001" customHeight="1" x14ac:dyDescent="0.3">
      <c r="A36" s="324"/>
      <c r="B36" s="324"/>
      <c r="C36" s="325"/>
      <c r="D36" s="325" t="s">
        <v>118</v>
      </c>
      <c r="E36" s="299">
        <v>3934</v>
      </c>
      <c r="F36" s="299">
        <v>8087</v>
      </c>
      <c r="G36" s="528">
        <v>42.24</v>
      </c>
      <c r="H36" s="528">
        <v>19.86</v>
      </c>
      <c r="I36" s="243">
        <v>179211000</v>
      </c>
      <c r="J36" s="528">
        <v>99.84</v>
      </c>
      <c r="K36" s="528">
        <v>3796.2</v>
      </c>
      <c r="L36" s="243">
        <v>3877000</v>
      </c>
      <c r="M36" s="528">
        <v>2.16</v>
      </c>
      <c r="N36" s="528">
        <v>82.13</v>
      </c>
      <c r="O36" s="243">
        <v>0</v>
      </c>
      <c r="P36" s="528">
        <v>0</v>
      </c>
      <c r="Q36" s="528">
        <v>0</v>
      </c>
      <c r="R36" s="528">
        <v>0</v>
      </c>
      <c r="S36" s="184"/>
    </row>
    <row r="37" spans="1:19" ht="20.100000000000001" customHeight="1" x14ac:dyDescent="0.3">
      <c r="A37" s="324">
        <v>1491</v>
      </c>
      <c r="B37" s="324">
        <v>6025</v>
      </c>
      <c r="C37" s="770" t="s">
        <v>199</v>
      </c>
      <c r="D37" s="325" t="s">
        <v>212</v>
      </c>
      <c r="E37" s="299">
        <v>1035</v>
      </c>
      <c r="F37" s="299">
        <v>1827</v>
      </c>
      <c r="G37" s="528">
        <v>55.18</v>
      </c>
      <c r="H37" s="528">
        <v>42.97</v>
      </c>
      <c r="I37" s="243">
        <v>89704000</v>
      </c>
      <c r="J37" s="528">
        <v>102.96</v>
      </c>
      <c r="K37" s="528">
        <v>7222.54</v>
      </c>
      <c r="L37" s="243">
        <v>1262000</v>
      </c>
      <c r="M37" s="528">
        <v>1.45</v>
      </c>
      <c r="N37" s="528">
        <v>101.61</v>
      </c>
      <c r="O37" s="243">
        <v>-12000</v>
      </c>
      <c r="P37" s="528">
        <v>-4.3</v>
      </c>
      <c r="Q37" s="528">
        <v>-0.01</v>
      </c>
      <c r="R37" s="528">
        <v>-0.97</v>
      </c>
      <c r="S37" s="184"/>
    </row>
    <row r="38" spans="1:19" ht="20.100000000000001" customHeight="1" x14ac:dyDescent="0.3">
      <c r="A38" s="433"/>
      <c r="B38" s="324">
        <v>2032</v>
      </c>
      <c r="C38" s="332"/>
      <c r="D38" s="325" t="s">
        <v>653</v>
      </c>
      <c r="E38" s="299">
        <v>2947</v>
      </c>
      <c r="F38" s="299">
        <v>4977</v>
      </c>
      <c r="G38" s="528">
        <v>53.11</v>
      </c>
      <c r="H38" s="528">
        <v>38.06</v>
      </c>
      <c r="I38" s="243">
        <v>148684000</v>
      </c>
      <c r="J38" s="528">
        <v>116.74</v>
      </c>
      <c r="K38" s="528">
        <v>4204.3900000000003</v>
      </c>
      <c r="L38" s="243">
        <v>3191000</v>
      </c>
      <c r="M38" s="528">
        <v>2.5099999999999998</v>
      </c>
      <c r="N38" s="528">
        <v>90.23</v>
      </c>
      <c r="O38" s="243">
        <v>-52000</v>
      </c>
      <c r="P38" s="528">
        <v>-6.4</v>
      </c>
      <c r="Q38" s="528">
        <v>-0.04</v>
      </c>
      <c r="R38" s="528">
        <v>-1.47</v>
      </c>
      <c r="S38" s="184"/>
    </row>
    <row r="39" spans="1:19" ht="20.100000000000001" customHeight="1" x14ac:dyDescent="0.3">
      <c r="A39" s="433"/>
      <c r="B39" s="324">
        <v>2222</v>
      </c>
      <c r="C39" s="332"/>
      <c r="D39" s="325" t="s">
        <v>34</v>
      </c>
      <c r="E39" s="299">
        <v>1194</v>
      </c>
      <c r="F39" s="299">
        <v>2229</v>
      </c>
      <c r="G39" s="528">
        <v>43.48</v>
      </c>
      <c r="H39" s="528">
        <v>20.77</v>
      </c>
      <c r="I39" s="243">
        <v>63505000</v>
      </c>
      <c r="J39" s="528">
        <v>88.83</v>
      </c>
      <c r="K39" s="528">
        <v>4432.2299999999996</v>
      </c>
      <c r="L39" s="243">
        <v>1487000</v>
      </c>
      <c r="M39" s="528">
        <v>2.08</v>
      </c>
      <c r="N39" s="528">
        <v>103.78</v>
      </c>
      <c r="O39" s="243">
        <v>-22000</v>
      </c>
      <c r="P39" s="528">
        <v>-6.67</v>
      </c>
      <c r="Q39" s="528">
        <v>-0.03</v>
      </c>
      <c r="R39" s="528">
        <v>-1.54</v>
      </c>
      <c r="S39" s="184"/>
    </row>
    <row r="40" spans="1:19" ht="20.100000000000001" customHeight="1" x14ac:dyDescent="0.3">
      <c r="A40" s="433"/>
      <c r="B40" s="324">
        <v>6015</v>
      </c>
      <c r="C40" s="332"/>
      <c r="D40" s="325" t="s">
        <v>267</v>
      </c>
      <c r="E40" s="299">
        <v>5021</v>
      </c>
      <c r="F40" s="299">
        <v>5355</v>
      </c>
      <c r="G40" s="528">
        <v>26</v>
      </c>
      <c r="H40" s="528">
        <v>0.39</v>
      </c>
      <c r="I40" s="243">
        <v>31539000</v>
      </c>
      <c r="J40" s="528">
        <v>89.8</v>
      </c>
      <c r="K40" s="528">
        <v>523.45000000000005</v>
      </c>
      <c r="L40" s="243">
        <v>4145000</v>
      </c>
      <c r="M40" s="528">
        <v>11.8</v>
      </c>
      <c r="N40" s="528">
        <v>68.790000000000006</v>
      </c>
      <c r="O40" s="243">
        <v>-9000</v>
      </c>
      <c r="P40" s="528">
        <v>-0.69</v>
      </c>
      <c r="Q40" s="528">
        <v>-0.03</v>
      </c>
      <c r="R40" s="528">
        <v>-0.15</v>
      </c>
      <c r="S40" s="184"/>
    </row>
    <row r="41" spans="1:19" ht="20.100000000000001" customHeight="1" x14ac:dyDescent="0.3">
      <c r="A41" s="433"/>
      <c r="B41" s="324">
        <v>2033</v>
      </c>
      <c r="C41" s="332"/>
      <c r="D41" s="325" t="s">
        <v>265</v>
      </c>
      <c r="E41" s="299">
        <v>1306</v>
      </c>
      <c r="F41" s="299">
        <v>2376</v>
      </c>
      <c r="G41" s="528">
        <v>55.94</v>
      </c>
      <c r="H41" s="528">
        <v>46</v>
      </c>
      <c r="I41" s="243">
        <v>122381000</v>
      </c>
      <c r="J41" s="528">
        <v>88.5</v>
      </c>
      <c r="K41" s="528">
        <v>7808.89</v>
      </c>
      <c r="L41" s="243">
        <v>1617000</v>
      </c>
      <c r="M41" s="528">
        <v>1.17</v>
      </c>
      <c r="N41" s="528">
        <v>103.18</v>
      </c>
      <c r="O41" s="243">
        <v>-22000</v>
      </c>
      <c r="P41" s="528">
        <v>-6.15</v>
      </c>
      <c r="Q41" s="528">
        <v>-0.02</v>
      </c>
      <c r="R41" s="528">
        <v>-1.4</v>
      </c>
      <c r="S41" s="184"/>
    </row>
    <row r="42" spans="1:19" ht="20.100000000000001" customHeight="1" x14ac:dyDescent="0.3">
      <c r="A42" s="433"/>
      <c r="B42" s="324">
        <v>6094</v>
      </c>
      <c r="C42" s="332"/>
      <c r="D42" s="325" t="s">
        <v>532</v>
      </c>
      <c r="E42" s="299">
        <v>1192</v>
      </c>
      <c r="F42" s="299">
        <v>2059</v>
      </c>
      <c r="G42" s="528">
        <v>32.19</v>
      </c>
      <c r="H42" s="528">
        <v>6.8</v>
      </c>
      <c r="I42" s="243">
        <v>33812000</v>
      </c>
      <c r="J42" s="528">
        <v>125.88</v>
      </c>
      <c r="K42" s="528">
        <v>2363.81</v>
      </c>
      <c r="L42" s="243">
        <v>2061000</v>
      </c>
      <c r="M42" s="528">
        <v>7.67</v>
      </c>
      <c r="N42" s="528">
        <v>144.09</v>
      </c>
      <c r="O42" s="243">
        <v>-7000</v>
      </c>
      <c r="P42" s="528">
        <v>-2.2200000000000002</v>
      </c>
      <c r="Q42" s="528">
        <v>-0.03</v>
      </c>
      <c r="R42" s="528">
        <v>-0.49</v>
      </c>
      <c r="S42" s="184"/>
    </row>
    <row r="43" spans="1:19" ht="20.100000000000001" customHeight="1" x14ac:dyDescent="0.3">
      <c r="A43" s="433"/>
      <c r="B43" s="324">
        <v>2145</v>
      </c>
      <c r="C43" s="332"/>
      <c r="D43" s="325" t="s">
        <v>143</v>
      </c>
      <c r="E43" s="299">
        <v>1343</v>
      </c>
      <c r="F43" s="299">
        <v>2149</v>
      </c>
      <c r="G43" s="528">
        <v>50.96</v>
      </c>
      <c r="H43" s="528">
        <v>34.11</v>
      </c>
      <c r="I43" s="243">
        <v>76080000</v>
      </c>
      <c r="J43" s="528">
        <v>90.96</v>
      </c>
      <c r="K43" s="528">
        <v>4720.7700000000004</v>
      </c>
      <c r="L43" s="243">
        <v>1702000</v>
      </c>
      <c r="M43" s="528">
        <v>2.0299999999999998</v>
      </c>
      <c r="N43" s="528">
        <v>105.61</v>
      </c>
      <c r="O43" s="243">
        <v>-34000</v>
      </c>
      <c r="P43" s="528">
        <v>-8.9499999999999993</v>
      </c>
      <c r="Q43" s="528">
        <v>-0.04</v>
      </c>
      <c r="R43" s="528">
        <v>-2.11</v>
      </c>
      <c r="S43" s="184"/>
    </row>
    <row r="44" spans="1:19" ht="20.100000000000001" customHeight="1" x14ac:dyDescent="0.3">
      <c r="A44" s="433"/>
      <c r="B44" s="324">
        <v>2031</v>
      </c>
      <c r="C44" s="332"/>
      <c r="D44" s="325" t="s">
        <v>266</v>
      </c>
      <c r="E44" s="299">
        <v>1353</v>
      </c>
      <c r="F44" s="299">
        <v>2637</v>
      </c>
      <c r="G44" s="528">
        <v>50.26</v>
      </c>
      <c r="H44" s="528">
        <v>32.840000000000003</v>
      </c>
      <c r="I44" s="243">
        <v>97979000</v>
      </c>
      <c r="J44" s="528">
        <v>98.37</v>
      </c>
      <c r="K44" s="528">
        <v>6034.68</v>
      </c>
      <c r="L44" s="243">
        <v>1650000</v>
      </c>
      <c r="M44" s="528">
        <v>1.66</v>
      </c>
      <c r="N44" s="528">
        <v>101.63</v>
      </c>
      <c r="O44" s="243">
        <v>-16000</v>
      </c>
      <c r="P44" s="528">
        <v>-4.38</v>
      </c>
      <c r="Q44" s="528">
        <v>-0.02</v>
      </c>
      <c r="R44" s="528">
        <v>-0.99</v>
      </c>
      <c r="S44" s="184"/>
    </row>
    <row r="45" spans="1:19" ht="20.100000000000001" customHeight="1" x14ac:dyDescent="0.3">
      <c r="A45" s="433"/>
      <c r="B45" s="324">
        <v>27079</v>
      </c>
      <c r="C45" s="332"/>
      <c r="D45" s="325" t="s">
        <v>560</v>
      </c>
      <c r="E45" s="299">
        <v>2462</v>
      </c>
      <c r="F45" s="299">
        <v>5157</v>
      </c>
      <c r="G45" s="528">
        <v>33.08</v>
      </c>
      <c r="H45" s="528">
        <v>5.78</v>
      </c>
      <c r="I45" s="243">
        <v>89033000</v>
      </c>
      <c r="J45" s="528">
        <v>94.66</v>
      </c>
      <c r="K45" s="528">
        <v>3013.57</v>
      </c>
      <c r="L45" s="243">
        <v>2428000</v>
      </c>
      <c r="M45" s="528">
        <v>2.58</v>
      </c>
      <c r="N45" s="528">
        <v>82.18</v>
      </c>
      <c r="O45" s="243">
        <v>-15000</v>
      </c>
      <c r="P45" s="528">
        <v>-2.31</v>
      </c>
      <c r="Q45" s="528">
        <v>-0.02</v>
      </c>
      <c r="R45" s="528">
        <v>-0.51</v>
      </c>
      <c r="S45" s="184"/>
    </row>
    <row r="46" spans="1:19" s="331" customFormat="1" ht="20.100000000000001" customHeight="1" x14ac:dyDescent="0.3">
      <c r="A46" s="433"/>
      <c r="B46" s="324" t="s">
        <v>174</v>
      </c>
      <c r="C46" s="332"/>
      <c r="D46" s="325" t="s">
        <v>349</v>
      </c>
      <c r="E46" s="299"/>
      <c r="F46" s="299"/>
      <c r="G46" s="528"/>
      <c r="H46" s="528"/>
      <c r="I46" s="243">
        <v>-2559000</v>
      </c>
      <c r="J46" s="528">
        <v>0</v>
      </c>
      <c r="K46" s="528">
        <v>0</v>
      </c>
      <c r="L46" s="243">
        <v>0</v>
      </c>
      <c r="M46" s="528">
        <v>0</v>
      </c>
      <c r="N46" s="528">
        <v>0</v>
      </c>
      <c r="O46" s="243">
        <v>0</v>
      </c>
      <c r="P46" s="528">
        <v>0</v>
      </c>
      <c r="Q46" s="528">
        <v>0</v>
      </c>
      <c r="R46" s="528">
        <v>0</v>
      </c>
      <c r="S46" s="184" t="s">
        <v>107</v>
      </c>
    </row>
    <row r="47" spans="1:19" ht="20.100000000000001" customHeight="1" x14ac:dyDescent="0.3">
      <c r="A47" s="324"/>
      <c r="B47" s="324"/>
      <c r="C47" s="241"/>
      <c r="D47" s="325" t="s">
        <v>118</v>
      </c>
      <c r="E47" s="299">
        <v>17853</v>
      </c>
      <c r="F47" s="299">
        <v>28766</v>
      </c>
      <c r="G47" s="528">
        <v>42.17</v>
      </c>
      <c r="H47" s="528">
        <v>21.88</v>
      </c>
      <c r="I47" s="243">
        <v>750158000</v>
      </c>
      <c r="J47" s="528">
        <v>152.91999999999999</v>
      </c>
      <c r="K47" s="528">
        <v>8505.19</v>
      </c>
      <c r="L47" s="243">
        <v>19544000</v>
      </c>
      <c r="M47" s="528">
        <v>3.98</v>
      </c>
      <c r="N47" s="528">
        <v>221.59</v>
      </c>
      <c r="O47" s="243">
        <v>-190000</v>
      </c>
      <c r="P47" s="528">
        <v>-3.97</v>
      </c>
      <c r="Q47" s="528">
        <v>-0.04</v>
      </c>
      <c r="R47" s="528">
        <v>-2.15</v>
      </c>
      <c r="S47" s="184"/>
    </row>
    <row r="48" spans="1:19" ht="20.100000000000001" customHeight="1" x14ac:dyDescent="0.3">
      <c r="A48" s="518">
        <v>1125</v>
      </c>
      <c r="B48" s="518">
        <v>1790</v>
      </c>
      <c r="C48" s="748" t="s">
        <v>17</v>
      </c>
      <c r="D48" s="748" t="s">
        <v>126</v>
      </c>
      <c r="E48" s="516">
        <v>105496</v>
      </c>
      <c r="F48" s="516">
        <v>223204</v>
      </c>
      <c r="G48" s="656">
        <v>43.54</v>
      </c>
      <c r="H48" s="656">
        <v>20.97</v>
      </c>
      <c r="I48" s="513">
        <v>10177864000</v>
      </c>
      <c r="J48" s="656">
        <v>103.22</v>
      </c>
      <c r="K48" s="656">
        <v>8039.69</v>
      </c>
      <c r="L48" s="513">
        <v>163034000</v>
      </c>
      <c r="M48" s="656">
        <v>1.65</v>
      </c>
      <c r="N48" s="656">
        <v>128.78</v>
      </c>
      <c r="O48" s="513">
        <v>976000</v>
      </c>
      <c r="P48" s="656">
        <v>4.08</v>
      </c>
      <c r="Q48" s="656">
        <v>0.01</v>
      </c>
      <c r="R48" s="656">
        <v>0.77</v>
      </c>
      <c r="S48" s="184"/>
    </row>
    <row r="49" spans="1:19" ht="20.100000000000001" customHeight="1" x14ac:dyDescent="0.3">
      <c r="A49" s="518"/>
      <c r="B49" s="518">
        <v>1791</v>
      </c>
      <c r="C49" s="748"/>
      <c r="D49" s="748" t="s">
        <v>120</v>
      </c>
      <c r="E49" s="516">
        <v>46937</v>
      </c>
      <c r="F49" s="516">
        <v>101414</v>
      </c>
      <c r="G49" s="656">
        <v>40.49</v>
      </c>
      <c r="H49" s="656">
        <v>16.29</v>
      </c>
      <c r="I49" s="513">
        <v>2046196000</v>
      </c>
      <c r="J49" s="656">
        <v>83.43</v>
      </c>
      <c r="K49" s="656">
        <v>3632.88</v>
      </c>
      <c r="L49" s="513">
        <v>68935000</v>
      </c>
      <c r="M49" s="656">
        <v>2.81</v>
      </c>
      <c r="N49" s="656">
        <v>122.39</v>
      </c>
      <c r="O49" s="513">
        <v>301000</v>
      </c>
      <c r="P49" s="656">
        <v>14.21</v>
      </c>
      <c r="Q49" s="656">
        <v>0.01</v>
      </c>
      <c r="R49" s="656">
        <v>0.53</v>
      </c>
      <c r="S49" s="184"/>
    </row>
    <row r="50" spans="1:19" ht="20.100000000000001" customHeight="1" x14ac:dyDescent="0.3">
      <c r="A50" s="518"/>
      <c r="B50" s="518">
        <v>1800</v>
      </c>
      <c r="C50" s="748"/>
      <c r="D50" s="748" t="s">
        <v>124</v>
      </c>
      <c r="E50" s="516">
        <v>74947</v>
      </c>
      <c r="F50" s="516">
        <v>164791</v>
      </c>
      <c r="G50" s="656">
        <v>40.15</v>
      </c>
      <c r="H50" s="656">
        <v>15.52</v>
      </c>
      <c r="I50" s="513">
        <v>4342138000</v>
      </c>
      <c r="J50" s="656">
        <v>92.67</v>
      </c>
      <c r="K50" s="656">
        <v>4828.01</v>
      </c>
      <c r="L50" s="513">
        <v>112053000</v>
      </c>
      <c r="M50" s="656">
        <v>2.39</v>
      </c>
      <c r="N50" s="656">
        <v>124.59</v>
      </c>
      <c r="O50" s="513">
        <v>539000</v>
      </c>
      <c r="P50" s="656">
        <v>9.3800000000000008</v>
      </c>
      <c r="Q50" s="656">
        <v>0.01</v>
      </c>
      <c r="R50" s="656">
        <v>0.6</v>
      </c>
      <c r="S50" s="184"/>
    </row>
    <row r="51" spans="1:19" ht="20.100000000000001" customHeight="1" x14ac:dyDescent="0.3">
      <c r="A51" s="518"/>
      <c r="B51" s="518">
        <v>2247</v>
      </c>
      <c r="C51" s="748"/>
      <c r="D51" s="748" t="s">
        <v>37</v>
      </c>
      <c r="E51" s="516">
        <v>316368</v>
      </c>
      <c r="F51" s="516">
        <v>694333</v>
      </c>
      <c r="G51" s="656">
        <v>33.909999999999997</v>
      </c>
      <c r="H51" s="656">
        <v>8.3699999999999992</v>
      </c>
      <c r="I51" s="513">
        <v>13264814000</v>
      </c>
      <c r="J51" s="656">
        <v>85.71</v>
      </c>
      <c r="K51" s="656">
        <v>3494.04</v>
      </c>
      <c r="L51" s="513">
        <v>461339000</v>
      </c>
      <c r="M51" s="656">
        <v>2.98</v>
      </c>
      <c r="N51" s="656">
        <v>121.52</v>
      </c>
      <c r="O51" s="513">
        <v>1625000</v>
      </c>
      <c r="P51" s="656">
        <v>11.1</v>
      </c>
      <c r="Q51" s="656">
        <v>0.01</v>
      </c>
      <c r="R51" s="656">
        <v>0.43</v>
      </c>
      <c r="S51" s="184"/>
    </row>
    <row r="52" spans="1:19" ht="20.100000000000001" customHeight="1" x14ac:dyDescent="0.3">
      <c r="A52" s="518"/>
      <c r="B52" s="518">
        <v>27065</v>
      </c>
      <c r="C52" s="748"/>
      <c r="D52" s="748" t="s">
        <v>558</v>
      </c>
      <c r="E52" s="516">
        <v>55372</v>
      </c>
      <c r="F52" s="516">
        <v>110256</v>
      </c>
      <c r="G52" s="656">
        <v>31.33</v>
      </c>
      <c r="H52" s="656">
        <v>4.78</v>
      </c>
      <c r="I52" s="513">
        <v>1614110000</v>
      </c>
      <c r="J52" s="656">
        <v>79.92</v>
      </c>
      <c r="K52" s="656">
        <v>2429.19</v>
      </c>
      <c r="L52" s="513">
        <v>76502000</v>
      </c>
      <c r="M52" s="656">
        <v>3.79</v>
      </c>
      <c r="N52" s="656">
        <v>115.13</v>
      </c>
      <c r="O52" s="513">
        <v>157000</v>
      </c>
      <c r="P52" s="656">
        <v>14.8</v>
      </c>
      <c r="Q52" s="656">
        <v>0.01</v>
      </c>
      <c r="R52" s="656">
        <v>0.24</v>
      </c>
      <c r="S52" s="184"/>
    </row>
    <row r="53" spans="1:19" ht="20.100000000000001" customHeight="1" x14ac:dyDescent="0.3">
      <c r="A53" s="518"/>
      <c r="B53" s="518">
        <v>6071</v>
      </c>
      <c r="C53" s="748"/>
      <c r="D53" s="748" t="s">
        <v>654</v>
      </c>
      <c r="E53" s="516">
        <v>454</v>
      </c>
      <c r="F53" s="516">
        <v>874</v>
      </c>
      <c r="G53" s="656">
        <v>41.86</v>
      </c>
      <c r="H53" s="656">
        <v>16.93</v>
      </c>
      <c r="I53" s="513">
        <v>23749000</v>
      </c>
      <c r="J53" s="656">
        <v>58</v>
      </c>
      <c r="K53" s="656">
        <v>4359.21</v>
      </c>
      <c r="L53" s="513">
        <v>668000</v>
      </c>
      <c r="M53" s="656">
        <v>1.63</v>
      </c>
      <c r="N53" s="656">
        <v>122.61</v>
      </c>
      <c r="O53" s="513">
        <v>3000</v>
      </c>
      <c r="P53" s="656">
        <v>3.23</v>
      </c>
      <c r="Q53" s="656">
        <v>0.01</v>
      </c>
      <c r="R53" s="656">
        <v>0.55000000000000004</v>
      </c>
      <c r="S53" s="184"/>
    </row>
    <row r="54" spans="1:19" ht="20.100000000000001" customHeight="1" x14ac:dyDescent="0.3">
      <c r="A54" s="518"/>
      <c r="B54" s="518">
        <v>1797</v>
      </c>
      <c r="C54" s="748"/>
      <c r="D54" s="748" t="s">
        <v>123</v>
      </c>
      <c r="E54" s="516">
        <v>73193</v>
      </c>
      <c r="F54" s="516">
        <v>165129</v>
      </c>
      <c r="G54" s="656">
        <v>39.65</v>
      </c>
      <c r="H54" s="656">
        <v>14.85</v>
      </c>
      <c r="I54" s="513">
        <v>2999281000</v>
      </c>
      <c r="J54" s="656">
        <v>91.85</v>
      </c>
      <c r="K54" s="656">
        <v>3414.81</v>
      </c>
      <c r="L54" s="513">
        <v>108109000</v>
      </c>
      <c r="M54" s="656">
        <v>3.31</v>
      </c>
      <c r="N54" s="656">
        <v>123.09</v>
      </c>
      <c r="O54" s="513">
        <v>475000</v>
      </c>
      <c r="P54" s="656">
        <v>16.63</v>
      </c>
      <c r="Q54" s="656">
        <v>0.01</v>
      </c>
      <c r="R54" s="656">
        <v>0.54</v>
      </c>
      <c r="S54" s="184"/>
    </row>
    <row r="55" spans="1:19" ht="20.100000000000001" customHeight="1" x14ac:dyDescent="0.3">
      <c r="A55" s="518"/>
      <c r="B55" s="518">
        <v>2249</v>
      </c>
      <c r="C55" s="748"/>
      <c r="D55" s="748" t="s">
        <v>38</v>
      </c>
      <c r="E55" s="516">
        <v>169966</v>
      </c>
      <c r="F55" s="516">
        <v>380185</v>
      </c>
      <c r="G55" s="656">
        <v>35.64</v>
      </c>
      <c r="H55" s="656">
        <v>9.7799999999999994</v>
      </c>
      <c r="I55" s="513">
        <v>6847822000</v>
      </c>
      <c r="J55" s="656">
        <v>89.91</v>
      </c>
      <c r="K55" s="656">
        <v>3357.45</v>
      </c>
      <c r="L55" s="513">
        <v>249898000</v>
      </c>
      <c r="M55" s="656">
        <v>3.28</v>
      </c>
      <c r="N55" s="656">
        <v>122.52</v>
      </c>
      <c r="O55" s="513">
        <v>1243000</v>
      </c>
      <c r="P55" s="656">
        <v>17.98</v>
      </c>
      <c r="Q55" s="656">
        <v>0.02</v>
      </c>
      <c r="R55" s="656">
        <v>0.61</v>
      </c>
      <c r="S55" s="184"/>
    </row>
    <row r="56" spans="1:19" ht="20.100000000000001" customHeight="1" x14ac:dyDescent="0.3">
      <c r="A56" s="518"/>
      <c r="B56" s="518">
        <v>1793</v>
      </c>
      <c r="C56" s="748"/>
      <c r="D56" s="748" t="s">
        <v>121</v>
      </c>
      <c r="E56" s="516">
        <v>12235</v>
      </c>
      <c r="F56" s="516">
        <v>22121</v>
      </c>
      <c r="G56" s="656">
        <v>48.47</v>
      </c>
      <c r="H56" s="656">
        <v>30.85</v>
      </c>
      <c r="I56" s="513">
        <v>916010000</v>
      </c>
      <c r="J56" s="656">
        <v>95.34</v>
      </c>
      <c r="K56" s="656">
        <v>6239</v>
      </c>
      <c r="L56" s="513">
        <v>18459000</v>
      </c>
      <c r="M56" s="656">
        <v>1.92</v>
      </c>
      <c r="N56" s="656">
        <v>125.73</v>
      </c>
      <c r="O56" s="513">
        <v>102000</v>
      </c>
      <c r="P56" s="656">
        <v>4.96</v>
      </c>
      <c r="Q56" s="656">
        <v>0.01</v>
      </c>
      <c r="R56" s="656">
        <v>0.69</v>
      </c>
      <c r="S56" s="184"/>
    </row>
    <row r="57" spans="1:19" ht="20.100000000000001" customHeight="1" x14ac:dyDescent="0.3">
      <c r="A57" s="518"/>
      <c r="B57" s="518">
        <v>1794</v>
      </c>
      <c r="C57" s="748"/>
      <c r="D57" s="748" t="s">
        <v>122</v>
      </c>
      <c r="E57" s="516">
        <v>50719</v>
      </c>
      <c r="F57" s="516">
        <v>111202</v>
      </c>
      <c r="G57" s="656">
        <v>36.28</v>
      </c>
      <c r="H57" s="656">
        <v>10.51</v>
      </c>
      <c r="I57" s="513">
        <v>1634740000</v>
      </c>
      <c r="J57" s="656">
        <v>80.739999999999995</v>
      </c>
      <c r="K57" s="656">
        <v>2685.94</v>
      </c>
      <c r="L57" s="513">
        <v>71885000</v>
      </c>
      <c r="M57" s="656">
        <v>3.55</v>
      </c>
      <c r="N57" s="656">
        <v>118.11</v>
      </c>
      <c r="O57" s="513">
        <v>188000</v>
      </c>
      <c r="P57" s="656">
        <v>10.83</v>
      </c>
      <c r="Q57" s="656">
        <v>0.01</v>
      </c>
      <c r="R57" s="656">
        <v>0.31</v>
      </c>
      <c r="S57" s="184"/>
    </row>
    <row r="58" spans="1:19" ht="20.100000000000001" customHeight="1" x14ac:dyDescent="0.3">
      <c r="A58" s="518"/>
      <c r="B58" s="518">
        <v>1801</v>
      </c>
      <c r="C58" s="748"/>
      <c r="D58" s="748" t="s">
        <v>125</v>
      </c>
      <c r="E58" s="516">
        <v>5075</v>
      </c>
      <c r="F58" s="516">
        <v>10129</v>
      </c>
      <c r="G58" s="656">
        <v>39.01</v>
      </c>
      <c r="H58" s="656">
        <v>14.22</v>
      </c>
      <c r="I58" s="513">
        <v>206762000</v>
      </c>
      <c r="J58" s="656">
        <v>73.72</v>
      </c>
      <c r="K58" s="656">
        <v>3395.11</v>
      </c>
      <c r="L58" s="513">
        <v>7403000</v>
      </c>
      <c r="M58" s="656">
        <v>2.64</v>
      </c>
      <c r="N58" s="656">
        <v>121.56</v>
      </c>
      <c r="O58" s="513">
        <v>25000</v>
      </c>
      <c r="P58" s="656">
        <v>9.43</v>
      </c>
      <c r="Q58" s="656">
        <v>0.01</v>
      </c>
      <c r="R58" s="656">
        <v>0.41</v>
      </c>
      <c r="S58" s="184"/>
    </row>
    <row r="59" spans="1:19" ht="20.100000000000001" customHeight="1" x14ac:dyDescent="0.3">
      <c r="A59" s="518"/>
      <c r="B59" s="518">
        <v>2248</v>
      </c>
      <c r="C59" s="748"/>
      <c r="D59" s="748" t="s">
        <v>39</v>
      </c>
      <c r="E59" s="516">
        <v>154565</v>
      </c>
      <c r="F59" s="516">
        <v>330891</v>
      </c>
      <c r="G59" s="656">
        <v>30.72</v>
      </c>
      <c r="H59" s="656">
        <v>5.36</v>
      </c>
      <c r="I59" s="513">
        <v>4436999000</v>
      </c>
      <c r="J59" s="656">
        <v>73.900000000000006</v>
      </c>
      <c r="K59" s="656">
        <v>2392.1999999999998</v>
      </c>
      <c r="L59" s="513">
        <v>216403000</v>
      </c>
      <c r="M59" s="656">
        <v>3.6</v>
      </c>
      <c r="N59" s="656">
        <v>116.67</v>
      </c>
      <c r="O59" s="513">
        <v>391000</v>
      </c>
      <c r="P59" s="656">
        <v>9.3000000000000007</v>
      </c>
      <c r="Q59" s="656">
        <v>0.01</v>
      </c>
      <c r="R59" s="656">
        <v>0.21</v>
      </c>
      <c r="S59" s="184"/>
    </row>
    <row r="60" spans="1:19" ht="20.100000000000001" customHeight="1" x14ac:dyDescent="0.3">
      <c r="A60" s="518"/>
      <c r="B60" s="518">
        <v>27080</v>
      </c>
      <c r="C60" s="748"/>
      <c r="D60" s="748" t="s">
        <v>561</v>
      </c>
      <c r="E60" s="516">
        <v>45337</v>
      </c>
      <c r="F60" s="516">
        <v>52930</v>
      </c>
      <c r="G60" s="656">
        <v>34.46</v>
      </c>
      <c r="H60" s="656">
        <v>4.22</v>
      </c>
      <c r="I60" s="513">
        <v>567558000</v>
      </c>
      <c r="J60" s="656">
        <v>66.819999999999993</v>
      </c>
      <c r="K60" s="656">
        <v>1043.22</v>
      </c>
      <c r="L60" s="513">
        <v>60142000</v>
      </c>
      <c r="M60" s="656">
        <v>7.08</v>
      </c>
      <c r="N60" s="656">
        <v>110.55</v>
      </c>
      <c r="O60" s="513">
        <v>50000</v>
      </c>
      <c r="P60" s="656">
        <v>14.01</v>
      </c>
      <c r="Q60" s="656">
        <v>0.01</v>
      </c>
      <c r="R60" s="656">
        <v>0.09</v>
      </c>
      <c r="S60" s="184"/>
    </row>
    <row r="61" spans="1:19" ht="20.100000000000001" customHeight="1" x14ac:dyDescent="0.3">
      <c r="A61" s="518"/>
      <c r="B61" s="518">
        <v>2337</v>
      </c>
      <c r="C61" s="748"/>
      <c r="D61" s="748" t="s">
        <v>177</v>
      </c>
      <c r="E61" s="516">
        <v>7927</v>
      </c>
      <c r="F61" s="516">
        <v>16027</v>
      </c>
      <c r="G61" s="656">
        <v>46.59</v>
      </c>
      <c r="H61" s="656">
        <v>26.72</v>
      </c>
      <c r="I61" s="513">
        <v>1077984000</v>
      </c>
      <c r="J61" s="656">
        <v>118.78</v>
      </c>
      <c r="K61" s="656">
        <v>11332.41</v>
      </c>
      <c r="L61" s="513">
        <v>12000000</v>
      </c>
      <c r="M61" s="656">
        <v>1.32</v>
      </c>
      <c r="N61" s="656">
        <v>126.15</v>
      </c>
      <c r="O61" s="513">
        <v>47000</v>
      </c>
      <c r="P61" s="656">
        <v>2.75</v>
      </c>
      <c r="Q61" s="656">
        <v>0.01</v>
      </c>
      <c r="R61" s="656">
        <v>0.49</v>
      </c>
      <c r="S61" s="184"/>
    </row>
    <row r="62" spans="1:19" ht="20.100000000000001" customHeight="1" x14ac:dyDescent="0.3">
      <c r="A62" s="518"/>
      <c r="B62" s="518">
        <v>1798</v>
      </c>
      <c r="C62" s="748"/>
      <c r="D62" s="748" t="s">
        <v>36</v>
      </c>
      <c r="E62" s="516">
        <v>16903</v>
      </c>
      <c r="F62" s="516">
        <v>28462</v>
      </c>
      <c r="G62" s="656">
        <v>34.65</v>
      </c>
      <c r="H62" s="656">
        <v>12.25</v>
      </c>
      <c r="I62" s="513">
        <v>308502000</v>
      </c>
      <c r="J62" s="656">
        <v>86.36</v>
      </c>
      <c r="K62" s="656">
        <v>1520.94</v>
      </c>
      <c r="L62" s="513">
        <v>23287000</v>
      </c>
      <c r="M62" s="656">
        <v>6.52</v>
      </c>
      <c r="N62" s="656">
        <v>114.81</v>
      </c>
      <c r="O62" s="513">
        <v>-1000</v>
      </c>
      <c r="P62" s="656">
        <v>-100</v>
      </c>
      <c r="Q62" s="656">
        <v>0</v>
      </c>
      <c r="R62" s="656">
        <v>0</v>
      </c>
      <c r="S62" s="184"/>
    </row>
    <row r="63" spans="1:19" ht="20.100000000000001" customHeight="1" x14ac:dyDescent="0.3">
      <c r="A63" s="518"/>
      <c r="B63" s="518">
        <v>1799</v>
      </c>
      <c r="C63" s="748"/>
      <c r="D63" s="748" t="s">
        <v>35</v>
      </c>
      <c r="E63" s="516">
        <v>211492</v>
      </c>
      <c r="F63" s="516">
        <v>365033</v>
      </c>
      <c r="G63" s="656">
        <v>30.37</v>
      </c>
      <c r="H63" s="656">
        <v>7.63</v>
      </c>
      <c r="I63" s="513">
        <v>5740313000</v>
      </c>
      <c r="J63" s="656">
        <v>103.26</v>
      </c>
      <c r="K63" s="656">
        <v>2261.83</v>
      </c>
      <c r="L63" s="513">
        <v>301916000</v>
      </c>
      <c r="M63" s="656">
        <v>5.43</v>
      </c>
      <c r="N63" s="656">
        <v>118.96</v>
      </c>
      <c r="O63" s="513">
        <v>82099000</v>
      </c>
      <c r="P63" s="656">
        <v>41.03</v>
      </c>
      <c r="Q63" s="656">
        <v>1.48</v>
      </c>
      <c r="R63" s="656">
        <v>32.35</v>
      </c>
      <c r="S63" s="184"/>
    </row>
    <row r="64" spans="1:19" ht="20.100000000000001" customHeight="1" x14ac:dyDescent="0.3">
      <c r="A64" s="518"/>
      <c r="B64" s="518">
        <v>6072</v>
      </c>
      <c r="C64" s="748"/>
      <c r="D64" s="748" t="s">
        <v>604</v>
      </c>
      <c r="E64" s="516">
        <v>6026</v>
      </c>
      <c r="F64" s="516">
        <v>7812</v>
      </c>
      <c r="G64" s="656">
        <v>34.630000000000003</v>
      </c>
      <c r="H64" s="656">
        <v>8.42</v>
      </c>
      <c r="I64" s="513">
        <v>66230000</v>
      </c>
      <c r="J64" s="656">
        <v>67.23</v>
      </c>
      <c r="K64" s="656">
        <v>915.89</v>
      </c>
      <c r="L64" s="513">
        <v>8382000</v>
      </c>
      <c r="M64" s="656">
        <v>8.51</v>
      </c>
      <c r="N64" s="656">
        <v>115.91</v>
      </c>
      <c r="O64" s="513">
        <v>1000000</v>
      </c>
      <c r="P64" s="656">
        <v>24.56</v>
      </c>
      <c r="Q64" s="656">
        <v>1.02</v>
      </c>
      <c r="R64" s="656">
        <v>13.83</v>
      </c>
      <c r="S64" s="184"/>
    </row>
    <row r="65" spans="1:19" ht="20.100000000000001" customHeight="1" x14ac:dyDescent="0.3">
      <c r="A65" s="518"/>
      <c r="B65" s="518"/>
      <c r="C65" s="748"/>
      <c r="D65" s="748" t="s">
        <v>118</v>
      </c>
      <c r="E65" s="516">
        <v>1353012</v>
      </c>
      <c r="F65" s="516">
        <v>2784793</v>
      </c>
      <c r="G65" s="656">
        <v>35.25</v>
      </c>
      <c r="H65" s="656">
        <v>10.43</v>
      </c>
      <c r="I65" s="513">
        <v>56271072000</v>
      </c>
      <c r="J65" s="656">
        <v>90.09</v>
      </c>
      <c r="K65" s="656">
        <v>3465.79</v>
      </c>
      <c r="L65" s="513">
        <v>1960416000</v>
      </c>
      <c r="M65" s="656">
        <v>3.14</v>
      </c>
      <c r="N65" s="656">
        <v>120.74</v>
      </c>
      <c r="O65" s="513">
        <v>89220000</v>
      </c>
      <c r="P65" s="656">
        <v>32.82</v>
      </c>
      <c r="Q65" s="656">
        <v>0.14000000000000001</v>
      </c>
      <c r="R65" s="656">
        <v>5.5</v>
      </c>
      <c r="S65" s="184"/>
    </row>
    <row r="66" spans="1:19" ht="20.100000000000001" customHeight="1" x14ac:dyDescent="0.3">
      <c r="A66" s="324">
        <v>1202</v>
      </c>
      <c r="B66" s="324">
        <v>6092</v>
      </c>
      <c r="C66" s="325" t="s">
        <v>202</v>
      </c>
      <c r="D66" s="325" t="s">
        <v>605</v>
      </c>
      <c r="E66" s="299">
        <v>22730</v>
      </c>
      <c r="F66" s="299">
        <v>45349</v>
      </c>
      <c r="G66" s="528">
        <v>31.52</v>
      </c>
      <c r="H66" s="528">
        <v>5.82</v>
      </c>
      <c r="I66" s="243">
        <v>590863000</v>
      </c>
      <c r="J66" s="528">
        <v>83.38</v>
      </c>
      <c r="K66" s="528">
        <v>2166.2399999999998</v>
      </c>
      <c r="L66" s="243">
        <v>29964000</v>
      </c>
      <c r="M66" s="528">
        <v>4.2300000000000004</v>
      </c>
      <c r="N66" s="528">
        <v>109.85</v>
      </c>
      <c r="O66" s="243">
        <v>0</v>
      </c>
      <c r="P66" s="528">
        <v>0</v>
      </c>
      <c r="Q66" s="528">
        <v>0</v>
      </c>
      <c r="R66" s="528">
        <v>0</v>
      </c>
      <c r="S66" s="184"/>
    </row>
    <row r="67" spans="1:19" ht="20.100000000000001" customHeight="1" x14ac:dyDescent="0.3">
      <c r="A67" s="433"/>
      <c r="B67" s="324">
        <v>6083</v>
      </c>
      <c r="C67" s="326"/>
      <c r="D67" s="325" t="s">
        <v>606</v>
      </c>
      <c r="E67" s="299">
        <v>9483</v>
      </c>
      <c r="F67" s="299">
        <v>20667</v>
      </c>
      <c r="G67" s="528">
        <v>35.43</v>
      </c>
      <c r="H67" s="528">
        <v>12.36</v>
      </c>
      <c r="I67" s="243">
        <v>436462000</v>
      </c>
      <c r="J67" s="528">
        <v>100.09</v>
      </c>
      <c r="K67" s="528">
        <v>3835.48</v>
      </c>
      <c r="L67" s="243">
        <v>13092000</v>
      </c>
      <c r="M67" s="528">
        <v>3</v>
      </c>
      <c r="N67" s="528">
        <v>115.05</v>
      </c>
      <c r="O67" s="243">
        <v>0</v>
      </c>
      <c r="P67" s="528">
        <v>0</v>
      </c>
      <c r="Q67" s="528">
        <v>0</v>
      </c>
      <c r="R67" s="528">
        <v>0</v>
      </c>
      <c r="S67" s="184"/>
    </row>
    <row r="68" spans="1:19" ht="20.100000000000001" customHeight="1" x14ac:dyDescent="0.3">
      <c r="A68" s="433"/>
      <c r="B68" s="324">
        <v>2020</v>
      </c>
      <c r="C68" s="326"/>
      <c r="D68" s="325" t="s">
        <v>607</v>
      </c>
      <c r="E68" s="299">
        <v>13502</v>
      </c>
      <c r="F68" s="299">
        <v>25586</v>
      </c>
      <c r="G68" s="528">
        <v>46.65</v>
      </c>
      <c r="H68" s="528">
        <v>27.02</v>
      </c>
      <c r="I68" s="243">
        <v>769963000</v>
      </c>
      <c r="J68" s="528">
        <v>104</v>
      </c>
      <c r="K68" s="528">
        <v>4752.1499999999996</v>
      </c>
      <c r="L68" s="243">
        <v>19198000</v>
      </c>
      <c r="M68" s="528">
        <v>2.59</v>
      </c>
      <c r="N68" s="528">
        <v>118.49</v>
      </c>
      <c r="O68" s="243">
        <v>0</v>
      </c>
      <c r="P68" s="528">
        <v>0</v>
      </c>
      <c r="Q68" s="528">
        <v>0</v>
      </c>
      <c r="R68" s="528">
        <v>0</v>
      </c>
      <c r="S68" s="184"/>
    </row>
    <row r="69" spans="1:19" ht="20.100000000000001" customHeight="1" x14ac:dyDescent="0.3">
      <c r="A69" s="433"/>
      <c r="B69" s="324">
        <v>2018</v>
      </c>
      <c r="C69" s="326"/>
      <c r="D69" s="325" t="s">
        <v>609</v>
      </c>
      <c r="E69" s="299">
        <v>15410</v>
      </c>
      <c r="F69" s="299">
        <v>27790</v>
      </c>
      <c r="G69" s="528">
        <v>50.21</v>
      </c>
      <c r="H69" s="528">
        <v>30.44</v>
      </c>
      <c r="I69" s="243">
        <v>1040011000</v>
      </c>
      <c r="J69" s="528">
        <v>96.62</v>
      </c>
      <c r="K69" s="528">
        <v>5624.11</v>
      </c>
      <c r="L69" s="243">
        <v>23732000</v>
      </c>
      <c r="M69" s="528">
        <v>2.2000000000000002</v>
      </c>
      <c r="N69" s="528">
        <v>128.34</v>
      </c>
      <c r="O69" s="243">
        <v>0</v>
      </c>
      <c r="P69" s="528">
        <v>0</v>
      </c>
      <c r="Q69" s="528">
        <v>0</v>
      </c>
      <c r="R69" s="528">
        <v>0</v>
      </c>
      <c r="S69" s="184"/>
    </row>
    <row r="70" spans="1:19" ht="20.100000000000001" customHeight="1" x14ac:dyDescent="0.3">
      <c r="A70" s="433"/>
      <c r="B70" s="324">
        <v>2015</v>
      </c>
      <c r="C70" s="326"/>
      <c r="D70" s="325" t="s">
        <v>407</v>
      </c>
      <c r="E70" s="299">
        <v>3116</v>
      </c>
      <c r="F70" s="299">
        <v>4949</v>
      </c>
      <c r="G70" s="528">
        <v>60.92</v>
      </c>
      <c r="H70" s="528">
        <v>52.54</v>
      </c>
      <c r="I70" s="243">
        <v>340199000</v>
      </c>
      <c r="J70" s="528">
        <v>103.16</v>
      </c>
      <c r="K70" s="528">
        <v>9098.18</v>
      </c>
      <c r="L70" s="243">
        <v>4664000</v>
      </c>
      <c r="M70" s="528">
        <v>1.41</v>
      </c>
      <c r="N70" s="528">
        <v>124.73</v>
      </c>
      <c r="O70" s="243">
        <v>0</v>
      </c>
      <c r="P70" s="528">
        <v>0</v>
      </c>
      <c r="Q70" s="528">
        <v>0</v>
      </c>
      <c r="R70" s="528">
        <v>0</v>
      </c>
      <c r="S70" s="184"/>
    </row>
    <row r="71" spans="1:19" ht="20.100000000000001" customHeight="1" x14ac:dyDescent="0.3">
      <c r="A71" s="433"/>
      <c r="B71" s="324">
        <v>2019</v>
      </c>
      <c r="C71" s="326"/>
      <c r="D71" s="325" t="s">
        <v>127</v>
      </c>
      <c r="E71" s="299">
        <v>968</v>
      </c>
      <c r="F71" s="299">
        <v>1394</v>
      </c>
      <c r="G71" s="528">
        <v>65.510000000000005</v>
      </c>
      <c r="H71" s="528">
        <v>62.7</v>
      </c>
      <c r="I71" s="243">
        <v>150135000</v>
      </c>
      <c r="J71" s="528">
        <v>90.01</v>
      </c>
      <c r="K71" s="528">
        <v>12924.85</v>
      </c>
      <c r="L71" s="243">
        <v>1490000</v>
      </c>
      <c r="M71" s="528">
        <v>0.89</v>
      </c>
      <c r="N71" s="528">
        <v>128.27000000000001</v>
      </c>
      <c r="O71" s="243">
        <v>0</v>
      </c>
      <c r="P71" s="528">
        <v>0</v>
      </c>
      <c r="Q71" s="528">
        <v>0</v>
      </c>
      <c r="R71" s="528">
        <v>0</v>
      </c>
      <c r="S71" s="184"/>
    </row>
    <row r="72" spans="1:19" ht="20.100000000000001" customHeight="1" x14ac:dyDescent="0.3">
      <c r="A72" s="433"/>
      <c r="B72" s="324">
        <v>2348</v>
      </c>
      <c r="C72" s="326"/>
      <c r="D72" s="325" t="s">
        <v>608</v>
      </c>
      <c r="E72" s="299">
        <v>3592</v>
      </c>
      <c r="F72" s="299">
        <v>4983</v>
      </c>
      <c r="G72" s="528">
        <v>39.71</v>
      </c>
      <c r="H72" s="528">
        <v>18.559999999999999</v>
      </c>
      <c r="I72" s="243">
        <v>102764000</v>
      </c>
      <c r="J72" s="528">
        <v>122.43</v>
      </c>
      <c r="K72" s="528">
        <v>2384.09</v>
      </c>
      <c r="L72" s="243">
        <v>2679000</v>
      </c>
      <c r="M72" s="528">
        <v>3.19</v>
      </c>
      <c r="N72" s="528">
        <v>62.15</v>
      </c>
      <c r="O72" s="243">
        <v>444000</v>
      </c>
      <c r="P72" s="528">
        <v>52.98</v>
      </c>
      <c r="Q72" s="528">
        <v>0.53</v>
      </c>
      <c r="R72" s="528">
        <v>10.3</v>
      </c>
      <c r="S72" s="184"/>
    </row>
    <row r="73" spans="1:19" s="331" customFormat="1" ht="20.100000000000001" customHeight="1" x14ac:dyDescent="0.3">
      <c r="A73" s="433"/>
      <c r="B73" s="324" t="s">
        <v>175</v>
      </c>
      <c r="C73" s="326"/>
      <c r="D73" s="328" t="s">
        <v>349</v>
      </c>
      <c r="E73" s="329"/>
      <c r="F73" s="329"/>
      <c r="G73" s="671"/>
      <c r="H73" s="671"/>
      <c r="I73" s="330">
        <v>0</v>
      </c>
      <c r="J73" s="671">
        <v>0</v>
      </c>
      <c r="K73" s="671">
        <v>0</v>
      </c>
      <c r="L73" s="330">
        <v>0</v>
      </c>
      <c r="M73" s="671">
        <v>0</v>
      </c>
      <c r="N73" s="671">
        <v>0</v>
      </c>
      <c r="O73" s="330">
        <v>0</v>
      </c>
      <c r="P73" s="671">
        <v>0</v>
      </c>
      <c r="Q73" s="671">
        <v>0</v>
      </c>
      <c r="R73" s="671">
        <v>0</v>
      </c>
      <c r="S73" s="184"/>
    </row>
    <row r="74" spans="1:19" ht="20.100000000000001" customHeight="1" x14ac:dyDescent="0.3">
      <c r="A74" s="324"/>
      <c r="B74" s="324"/>
      <c r="C74" s="325"/>
      <c r="D74" s="325" t="s">
        <v>118</v>
      </c>
      <c r="E74" s="299">
        <v>68801</v>
      </c>
      <c r="F74" s="299">
        <v>130718</v>
      </c>
      <c r="G74" s="528">
        <v>40.86</v>
      </c>
      <c r="H74" s="528">
        <v>19.100000000000001</v>
      </c>
      <c r="I74" s="243">
        <v>3430397000</v>
      </c>
      <c r="J74" s="528">
        <v>96.85</v>
      </c>
      <c r="K74" s="528">
        <v>4154.97</v>
      </c>
      <c r="L74" s="243">
        <v>94819000</v>
      </c>
      <c r="M74" s="528">
        <v>2.68</v>
      </c>
      <c r="N74" s="528">
        <v>114.85</v>
      </c>
      <c r="O74" s="243">
        <v>444000</v>
      </c>
      <c r="P74" s="528">
        <v>52.98</v>
      </c>
      <c r="Q74" s="528">
        <v>0.53</v>
      </c>
      <c r="R74" s="528">
        <v>10.3</v>
      </c>
      <c r="S74" s="184"/>
    </row>
    <row r="75" spans="1:19" ht="20.100000000000001" customHeight="1" x14ac:dyDescent="0.3">
      <c r="A75" s="324">
        <v>1554</v>
      </c>
      <c r="B75" s="324">
        <v>2298</v>
      </c>
      <c r="C75" s="325" t="s">
        <v>18</v>
      </c>
      <c r="D75" s="325" t="s">
        <v>208</v>
      </c>
      <c r="E75" s="299">
        <v>4015</v>
      </c>
      <c r="F75" s="299">
        <v>9259</v>
      </c>
      <c r="G75" s="528">
        <v>38.770000000000003</v>
      </c>
      <c r="H75" s="528">
        <v>13.09</v>
      </c>
      <c r="I75" s="243">
        <v>155115000</v>
      </c>
      <c r="J75" s="528">
        <v>89.65</v>
      </c>
      <c r="K75" s="528">
        <v>3219.49</v>
      </c>
      <c r="L75" s="243">
        <v>0</v>
      </c>
      <c r="M75" s="528">
        <v>0</v>
      </c>
      <c r="N75" s="528">
        <v>0</v>
      </c>
      <c r="O75" s="243">
        <v>0</v>
      </c>
      <c r="P75" s="528">
        <v>0</v>
      </c>
      <c r="Q75" s="528">
        <v>0</v>
      </c>
      <c r="R75" s="528">
        <v>0</v>
      </c>
      <c r="S75" s="184"/>
    </row>
    <row r="76" spans="1:19" ht="20.100000000000001" customHeight="1" x14ac:dyDescent="0.3">
      <c r="A76" s="433"/>
      <c r="B76" s="324">
        <v>6048</v>
      </c>
      <c r="C76" s="326"/>
      <c r="D76" s="325" t="s">
        <v>409</v>
      </c>
      <c r="E76" s="299">
        <v>2621</v>
      </c>
      <c r="F76" s="299">
        <v>5661</v>
      </c>
      <c r="G76" s="528">
        <v>30.81</v>
      </c>
      <c r="H76" s="528">
        <v>3.8</v>
      </c>
      <c r="I76" s="243">
        <v>41113000</v>
      </c>
      <c r="J76" s="528">
        <v>55.89</v>
      </c>
      <c r="K76" s="528">
        <v>1307.17</v>
      </c>
      <c r="L76" s="243">
        <v>0</v>
      </c>
      <c r="M76" s="528">
        <v>0</v>
      </c>
      <c r="N76" s="528">
        <v>0</v>
      </c>
      <c r="O76" s="243">
        <v>0</v>
      </c>
      <c r="P76" s="528">
        <v>0</v>
      </c>
      <c r="Q76" s="528">
        <v>0</v>
      </c>
      <c r="R76" s="528">
        <v>0</v>
      </c>
      <c r="S76" s="184"/>
    </row>
    <row r="77" spans="1:19" ht="20.100000000000001" customHeight="1" x14ac:dyDescent="0.3">
      <c r="A77" s="433"/>
      <c r="B77" s="324">
        <v>2349</v>
      </c>
      <c r="C77" s="326"/>
      <c r="D77" s="325" t="s">
        <v>213</v>
      </c>
      <c r="E77" s="299">
        <v>2134</v>
      </c>
      <c r="F77" s="299">
        <v>4670</v>
      </c>
      <c r="G77" s="528">
        <v>36.49</v>
      </c>
      <c r="H77" s="528">
        <v>10.130000000000001</v>
      </c>
      <c r="I77" s="243">
        <v>113870000</v>
      </c>
      <c r="J77" s="528">
        <v>100.84</v>
      </c>
      <c r="K77" s="528">
        <v>4446.66</v>
      </c>
      <c r="L77" s="243">
        <v>0</v>
      </c>
      <c r="M77" s="528">
        <v>0</v>
      </c>
      <c r="N77" s="528">
        <v>0</v>
      </c>
      <c r="O77" s="243">
        <v>0</v>
      </c>
      <c r="P77" s="528">
        <v>0</v>
      </c>
      <c r="Q77" s="528">
        <v>0</v>
      </c>
      <c r="R77" s="528">
        <v>0</v>
      </c>
      <c r="S77" s="184"/>
    </row>
    <row r="78" spans="1:19" ht="20.100000000000001" customHeight="1" x14ac:dyDescent="0.3">
      <c r="A78" s="324"/>
      <c r="B78" s="324"/>
      <c r="C78" s="325"/>
      <c r="D78" s="325" t="s">
        <v>118</v>
      </c>
      <c r="E78" s="299">
        <v>8770</v>
      </c>
      <c r="F78" s="299">
        <v>19590</v>
      </c>
      <c r="G78" s="528">
        <v>35.92</v>
      </c>
      <c r="H78" s="528">
        <v>9.6999999999999993</v>
      </c>
      <c r="I78" s="243">
        <v>310098000</v>
      </c>
      <c r="J78" s="528">
        <v>179.23</v>
      </c>
      <c r="K78" s="528">
        <v>6436.24</v>
      </c>
      <c r="L78" s="243">
        <v>0</v>
      </c>
      <c r="M78" s="528">
        <v>0</v>
      </c>
      <c r="N78" s="528">
        <v>0</v>
      </c>
      <c r="O78" s="243">
        <v>0</v>
      </c>
      <c r="P78" s="528">
        <v>0</v>
      </c>
      <c r="Q78" s="528">
        <v>0</v>
      </c>
      <c r="R78" s="528">
        <v>0</v>
      </c>
      <c r="S78" s="184"/>
    </row>
    <row r="79" spans="1:19" ht="20.100000000000001" customHeight="1" x14ac:dyDescent="0.3">
      <c r="A79" s="324">
        <v>1141</v>
      </c>
      <c r="B79" s="324">
        <v>1883</v>
      </c>
      <c r="C79" s="326" t="s">
        <v>603</v>
      </c>
      <c r="D79" s="325" t="s">
        <v>613</v>
      </c>
      <c r="E79" s="299">
        <v>2087</v>
      </c>
      <c r="F79" s="299">
        <v>4263</v>
      </c>
      <c r="G79" s="528">
        <v>47</v>
      </c>
      <c r="H79" s="528">
        <v>24.75</v>
      </c>
      <c r="I79" s="243">
        <v>109296000</v>
      </c>
      <c r="J79" s="528">
        <v>112.43</v>
      </c>
      <c r="K79" s="528">
        <v>4364.16</v>
      </c>
      <c r="L79" s="243">
        <v>2886000</v>
      </c>
      <c r="M79" s="528">
        <v>2.97</v>
      </c>
      <c r="N79" s="528">
        <v>115.24</v>
      </c>
      <c r="O79" s="243">
        <v>0</v>
      </c>
      <c r="P79" s="528">
        <v>0</v>
      </c>
      <c r="Q79" s="528">
        <v>0</v>
      </c>
      <c r="R79" s="528">
        <v>0</v>
      </c>
      <c r="S79" s="184"/>
    </row>
    <row r="80" spans="1:19" ht="20.100000000000001" customHeight="1" x14ac:dyDescent="0.3">
      <c r="A80" s="433"/>
      <c r="B80" s="324">
        <v>1761</v>
      </c>
      <c r="C80" s="326"/>
      <c r="D80" s="325" t="s">
        <v>610</v>
      </c>
      <c r="E80" s="299">
        <v>201</v>
      </c>
      <c r="F80" s="299">
        <v>288</v>
      </c>
      <c r="G80" s="528">
        <v>70.53</v>
      </c>
      <c r="H80" s="528">
        <v>76.39</v>
      </c>
      <c r="I80" s="243">
        <v>24289000</v>
      </c>
      <c r="J80" s="528">
        <v>89.54</v>
      </c>
      <c r="K80" s="528">
        <v>10070.07</v>
      </c>
      <c r="L80" s="243">
        <v>296000</v>
      </c>
      <c r="M80" s="528">
        <v>1.0900000000000001</v>
      </c>
      <c r="N80" s="528">
        <v>122.72</v>
      </c>
      <c r="O80" s="243">
        <v>0</v>
      </c>
      <c r="P80" s="528">
        <v>0</v>
      </c>
      <c r="Q80" s="528">
        <v>0</v>
      </c>
      <c r="R80" s="528">
        <v>0</v>
      </c>
      <c r="S80" s="184"/>
    </row>
    <row r="81" spans="1:19" ht="20.100000000000001" customHeight="1" x14ac:dyDescent="0.3">
      <c r="A81" s="433"/>
      <c r="B81" s="324">
        <v>6031</v>
      </c>
      <c r="C81" s="326"/>
      <c r="D81" s="325" t="s">
        <v>612</v>
      </c>
      <c r="E81" s="299">
        <v>4811</v>
      </c>
      <c r="F81" s="299">
        <v>8654</v>
      </c>
      <c r="G81" s="528">
        <v>46.39</v>
      </c>
      <c r="H81" s="528">
        <v>24.52</v>
      </c>
      <c r="I81" s="243">
        <v>305009000</v>
      </c>
      <c r="J81" s="528">
        <v>108.86</v>
      </c>
      <c r="K81" s="528">
        <v>5283.19</v>
      </c>
      <c r="L81" s="243">
        <v>6599000</v>
      </c>
      <c r="M81" s="528">
        <v>2.36</v>
      </c>
      <c r="N81" s="528">
        <v>114.3</v>
      </c>
      <c r="O81" s="243">
        <v>0</v>
      </c>
      <c r="P81" s="528">
        <v>0</v>
      </c>
      <c r="Q81" s="528">
        <v>0</v>
      </c>
      <c r="R81" s="528">
        <v>0</v>
      </c>
      <c r="S81" s="184"/>
    </row>
    <row r="82" spans="1:19" ht="20.100000000000001" customHeight="1" x14ac:dyDescent="0.3">
      <c r="A82" s="433"/>
      <c r="B82" s="324">
        <v>1882</v>
      </c>
      <c r="C82" s="326"/>
      <c r="D82" s="325" t="s">
        <v>408</v>
      </c>
      <c r="E82" s="299">
        <v>3957</v>
      </c>
      <c r="F82" s="299">
        <v>5485</v>
      </c>
      <c r="G82" s="528">
        <v>36.200000000000003</v>
      </c>
      <c r="H82" s="528">
        <v>9.61</v>
      </c>
      <c r="I82" s="243">
        <v>88538000</v>
      </c>
      <c r="J82" s="528">
        <v>125.08</v>
      </c>
      <c r="K82" s="528">
        <v>1864.59</v>
      </c>
      <c r="L82" s="243">
        <v>5211000</v>
      </c>
      <c r="M82" s="528">
        <v>7.36</v>
      </c>
      <c r="N82" s="528">
        <v>109.74</v>
      </c>
      <c r="O82" s="243">
        <v>0</v>
      </c>
      <c r="P82" s="528">
        <v>0</v>
      </c>
      <c r="Q82" s="528">
        <v>0</v>
      </c>
      <c r="R82" s="528">
        <v>0</v>
      </c>
      <c r="S82" s="184"/>
    </row>
    <row r="83" spans="1:19" ht="20.100000000000001" customHeight="1" x14ac:dyDescent="0.3">
      <c r="A83" s="433"/>
      <c r="B83" s="324">
        <v>6076</v>
      </c>
      <c r="C83" s="326"/>
      <c r="D83" s="325" t="s">
        <v>451</v>
      </c>
      <c r="E83" s="299">
        <v>535</v>
      </c>
      <c r="F83" s="299">
        <v>846</v>
      </c>
      <c r="G83" s="528">
        <v>57.59</v>
      </c>
      <c r="H83" s="528">
        <v>44.21</v>
      </c>
      <c r="I83" s="243">
        <v>38470000</v>
      </c>
      <c r="J83" s="528">
        <v>72.34</v>
      </c>
      <c r="K83" s="528">
        <v>5992.21</v>
      </c>
      <c r="L83" s="243">
        <v>779000</v>
      </c>
      <c r="M83" s="528">
        <v>1.46</v>
      </c>
      <c r="N83" s="528">
        <v>121.34</v>
      </c>
      <c r="O83" s="243">
        <v>0</v>
      </c>
      <c r="P83" s="528">
        <v>0</v>
      </c>
      <c r="Q83" s="528">
        <v>0</v>
      </c>
      <c r="R83" s="528">
        <v>0</v>
      </c>
      <c r="S83" s="184"/>
    </row>
    <row r="84" spans="1:19" ht="20.100000000000001" customHeight="1" x14ac:dyDescent="0.3">
      <c r="A84" s="433"/>
      <c r="B84" s="324">
        <v>1759</v>
      </c>
      <c r="C84" s="326"/>
      <c r="D84" s="325" t="s">
        <v>141</v>
      </c>
      <c r="E84" s="299">
        <v>2154</v>
      </c>
      <c r="F84" s="299">
        <v>3496</v>
      </c>
      <c r="G84" s="528">
        <v>55</v>
      </c>
      <c r="H84" s="528">
        <v>35.130000000000003</v>
      </c>
      <c r="I84" s="243">
        <v>155984000</v>
      </c>
      <c r="J84" s="528">
        <v>83.89</v>
      </c>
      <c r="K84" s="528">
        <v>6034.66</v>
      </c>
      <c r="L84" s="243">
        <v>3095000</v>
      </c>
      <c r="M84" s="528">
        <v>1.66</v>
      </c>
      <c r="N84" s="528">
        <v>119.74</v>
      </c>
      <c r="O84" s="243">
        <v>0</v>
      </c>
      <c r="P84" s="528">
        <v>0</v>
      </c>
      <c r="Q84" s="528">
        <v>0</v>
      </c>
      <c r="R84" s="528">
        <v>0</v>
      </c>
      <c r="S84" s="184"/>
    </row>
    <row r="85" spans="1:19" ht="20.100000000000001" customHeight="1" x14ac:dyDescent="0.3">
      <c r="A85" s="433"/>
      <c r="B85" s="324">
        <v>1757</v>
      </c>
      <c r="C85" s="326"/>
      <c r="D85" s="325" t="s">
        <v>801</v>
      </c>
      <c r="E85" s="299">
        <v>1082</v>
      </c>
      <c r="F85" s="299">
        <v>1700</v>
      </c>
      <c r="G85" s="528">
        <v>53.34</v>
      </c>
      <c r="H85" s="528">
        <v>37.71</v>
      </c>
      <c r="I85" s="243">
        <v>75427000</v>
      </c>
      <c r="J85" s="528">
        <v>111.57</v>
      </c>
      <c r="K85" s="528">
        <v>5809.23</v>
      </c>
      <c r="L85" s="243">
        <v>1640000</v>
      </c>
      <c r="M85" s="528">
        <v>2.4300000000000002</v>
      </c>
      <c r="N85" s="528">
        <v>126.31</v>
      </c>
      <c r="O85" s="243">
        <v>0</v>
      </c>
      <c r="P85" s="528">
        <v>0</v>
      </c>
      <c r="Q85" s="528">
        <v>0</v>
      </c>
      <c r="R85" s="528">
        <v>0</v>
      </c>
      <c r="S85" s="184"/>
    </row>
    <row r="86" spans="1:19" ht="20.100000000000001" customHeight="1" x14ac:dyDescent="0.3">
      <c r="A86" s="433"/>
      <c r="B86" s="324">
        <v>1760</v>
      </c>
      <c r="C86" s="326"/>
      <c r="D86" s="325" t="s">
        <v>611</v>
      </c>
      <c r="E86" s="299">
        <v>1571</v>
      </c>
      <c r="F86" s="299">
        <v>2661</v>
      </c>
      <c r="G86" s="528">
        <v>47.3</v>
      </c>
      <c r="H86" s="528">
        <v>26.31</v>
      </c>
      <c r="I86" s="243">
        <v>67102000</v>
      </c>
      <c r="J86" s="528">
        <v>135.66999999999999</v>
      </c>
      <c r="K86" s="528">
        <v>3559.41</v>
      </c>
      <c r="L86" s="243">
        <v>2179000</v>
      </c>
      <c r="M86" s="528">
        <v>4.41</v>
      </c>
      <c r="N86" s="528">
        <v>115.58</v>
      </c>
      <c r="O86" s="243">
        <v>0</v>
      </c>
      <c r="P86" s="528">
        <v>0</v>
      </c>
      <c r="Q86" s="528">
        <v>0</v>
      </c>
      <c r="R86" s="528">
        <v>0</v>
      </c>
      <c r="S86" s="184"/>
    </row>
    <row r="87" spans="1:19" ht="20.100000000000001" customHeight="1" x14ac:dyDescent="0.3">
      <c r="A87" s="433"/>
      <c r="B87" s="324">
        <v>6067</v>
      </c>
      <c r="C87" s="326"/>
      <c r="D87" s="325" t="s">
        <v>614</v>
      </c>
      <c r="E87" s="299">
        <v>556</v>
      </c>
      <c r="F87" s="299">
        <v>862</v>
      </c>
      <c r="G87" s="528">
        <v>60.63</v>
      </c>
      <c r="H87" s="528">
        <v>53.25</v>
      </c>
      <c r="I87" s="243">
        <v>69825000</v>
      </c>
      <c r="J87" s="528">
        <v>91.58</v>
      </c>
      <c r="K87" s="528">
        <v>10465.379999999999</v>
      </c>
      <c r="L87" s="243">
        <v>820000</v>
      </c>
      <c r="M87" s="528">
        <v>1.08</v>
      </c>
      <c r="N87" s="528">
        <v>122.9</v>
      </c>
      <c r="O87" s="243">
        <v>0</v>
      </c>
      <c r="P87" s="528">
        <v>0</v>
      </c>
      <c r="Q87" s="528">
        <v>0</v>
      </c>
      <c r="R87" s="528">
        <v>0</v>
      </c>
      <c r="S87" s="184"/>
    </row>
    <row r="88" spans="1:19" ht="20.100000000000001" customHeight="1" x14ac:dyDescent="0.3">
      <c r="A88" s="324"/>
      <c r="B88" s="324"/>
      <c r="C88" s="325"/>
      <c r="D88" s="325" t="s">
        <v>118</v>
      </c>
      <c r="E88" s="299">
        <v>16954</v>
      </c>
      <c r="F88" s="299">
        <v>28255</v>
      </c>
      <c r="G88" s="528">
        <v>47.09</v>
      </c>
      <c r="H88" s="528">
        <v>25.93</v>
      </c>
      <c r="I88" s="243">
        <v>933941000</v>
      </c>
      <c r="J88" s="528">
        <v>102.89</v>
      </c>
      <c r="K88" s="528">
        <v>4590.5600000000004</v>
      </c>
      <c r="L88" s="243">
        <v>23505000</v>
      </c>
      <c r="M88" s="528">
        <v>2.59</v>
      </c>
      <c r="N88" s="528">
        <v>115.53</v>
      </c>
      <c r="O88" s="243">
        <v>0</v>
      </c>
      <c r="P88" s="528">
        <v>0</v>
      </c>
      <c r="Q88" s="528">
        <v>0</v>
      </c>
      <c r="R88" s="528">
        <v>0</v>
      </c>
      <c r="S88" s="184"/>
    </row>
    <row r="89" spans="1:19" ht="20.100000000000001" customHeight="1" x14ac:dyDescent="0.3">
      <c r="A89" s="518">
        <v>1537</v>
      </c>
      <c r="B89" s="518">
        <v>60981</v>
      </c>
      <c r="C89" s="748" t="s">
        <v>19</v>
      </c>
      <c r="D89" s="748" t="s">
        <v>42</v>
      </c>
      <c r="E89" s="516">
        <v>0</v>
      </c>
      <c r="F89" s="516">
        <v>0</v>
      </c>
      <c r="G89" s="656">
        <v>0</v>
      </c>
      <c r="H89" s="656">
        <v>0</v>
      </c>
      <c r="I89" s="513">
        <v>25878000</v>
      </c>
      <c r="J89" s="656">
        <v>103.87</v>
      </c>
      <c r="K89" s="656">
        <v>0</v>
      </c>
      <c r="L89" s="513">
        <v>724000</v>
      </c>
      <c r="M89" s="656">
        <v>2.91</v>
      </c>
      <c r="N89" s="656">
        <v>0</v>
      </c>
      <c r="O89" s="513">
        <v>78000</v>
      </c>
      <c r="P89" s="656">
        <v>13.38</v>
      </c>
      <c r="Q89" s="656">
        <v>0.31</v>
      </c>
      <c r="R89" s="656">
        <v>0</v>
      </c>
      <c r="S89" s="184"/>
    </row>
    <row r="90" spans="1:19" ht="20.100000000000001" customHeight="1" x14ac:dyDescent="0.3">
      <c r="A90" s="518"/>
      <c r="B90" s="518">
        <v>23391</v>
      </c>
      <c r="C90" s="748"/>
      <c r="D90" s="748" t="s">
        <v>142</v>
      </c>
      <c r="E90" s="516">
        <v>0</v>
      </c>
      <c r="F90" s="516">
        <v>0</v>
      </c>
      <c r="G90" s="656">
        <v>0</v>
      </c>
      <c r="H90" s="656">
        <v>0</v>
      </c>
      <c r="I90" s="513">
        <v>39737000</v>
      </c>
      <c r="J90" s="656">
        <v>93.51</v>
      </c>
      <c r="K90" s="656">
        <v>0</v>
      </c>
      <c r="L90" s="513">
        <v>1550000</v>
      </c>
      <c r="M90" s="656">
        <v>3.65</v>
      </c>
      <c r="N90" s="656">
        <v>0</v>
      </c>
      <c r="O90" s="513">
        <v>-173000</v>
      </c>
      <c r="P90" s="656">
        <v>-19.12</v>
      </c>
      <c r="Q90" s="656">
        <v>-0.41</v>
      </c>
      <c r="R90" s="656">
        <v>0</v>
      </c>
      <c r="S90" s="184"/>
    </row>
    <row r="91" spans="1:19" ht="20.100000000000001" customHeight="1" x14ac:dyDescent="0.3">
      <c r="A91" s="518"/>
      <c r="B91" s="518">
        <v>21911</v>
      </c>
      <c r="C91" s="748"/>
      <c r="D91" s="748" t="s">
        <v>133</v>
      </c>
      <c r="E91" s="516">
        <v>0</v>
      </c>
      <c r="F91" s="516">
        <v>0</v>
      </c>
      <c r="G91" s="656">
        <v>0</v>
      </c>
      <c r="H91" s="656">
        <v>0</v>
      </c>
      <c r="I91" s="513">
        <v>246347000</v>
      </c>
      <c r="J91" s="656">
        <v>93.25</v>
      </c>
      <c r="K91" s="656">
        <v>0</v>
      </c>
      <c r="L91" s="513">
        <v>2299000</v>
      </c>
      <c r="M91" s="656">
        <v>0.87</v>
      </c>
      <c r="N91" s="656">
        <v>0</v>
      </c>
      <c r="O91" s="513">
        <v>2034000</v>
      </c>
      <c r="P91" s="656">
        <v>72.36</v>
      </c>
      <c r="Q91" s="656">
        <v>0.77</v>
      </c>
      <c r="R91" s="656">
        <v>0</v>
      </c>
      <c r="S91" s="184"/>
    </row>
    <row r="92" spans="1:19" ht="20.100000000000001" customHeight="1" x14ac:dyDescent="0.3">
      <c r="A92" s="518"/>
      <c r="B92" s="518">
        <v>21921</v>
      </c>
      <c r="C92" s="748"/>
      <c r="D92" s="748" t="s">
        <v>134</v>
      </c>
      <c r="E92" s="516">
        <v>0</v>
      </c>
      <c r="F92" s="516">
        <v>0</v>
      </c>
      <c r="G92" s="656">
        <v>0</v>
      </c>
      <c r="H92" s="656">
        <v>0</v>
      </c>
      <c r="I92" s="513">
        <v>857978000</v>
      </c>
      <c r="J92" s="656">
        <v>99.99</v>
      </c>
      <c r="K92" s="656">
        <v>0</v>
      </c>
      <c r="L92" s="513">
        <v>11715000</v>
      </c>
      <c r="M92" s="656">
        <v>1.37</v>
      </c>
      <c r="N92" s="656">
        <v>0</v>
      </c>
      <c r="O92" s="513">
        <v>4171000</v>
      </c>
      <c r="P92" s="656">
        <v>29.48</v>
      </c>
      <c r="Q92" s="656">
        <v>0.49</v>
      </c>
      <c r="R92" s="656">
        <v>0</v>
      </c>
      <c r="S92" s="184"/>
    </row>
    <row r="93" spans="1:19" ht="20.100000000000001" customHeight="1" x14ac:dyDescent="0.3">
      <c r="A93" s="518"/>
      <c r="B93" s="518"/>
      <c r="C93" s="748"/>
      <c r="D93" s="748" t="s">
        <v>118</v>
      </c>
      <c r="E93" s="516">
        <v>0</v>
      </c>
      <c r="F93" s="516">
        <v>0</v>
      </c>
      <c r="G93" s="656">
        <v>0</v>
      </c>
      <c r="H93" s="656">
        <v>0</v>
      </c>
      <c r="I93" s="513">
        <v>1169940000</v>
      </c>
      <c r="J93" s="656">
        <v>98.34</v>
      </c>
      <c r="K93" s="656">
        <v>0</v>
      </c>
      <c r="L93" s="513">
        <v>16288000</v>
      </c>
      <c r="M93" s="656">
        <v>1.37</v>
      </c>
      <c r="N93" s="656">
        <v>0</v>
      </c>
      <c r="O93" s="513">
        <v>6110000</v>
      </c>
      <c r="P93" s="656">
        <v>33.119999999999997</v>
      </c>
      <c r="Q93" s="656">
        <v>0.51</v>
      </c>
      <c r="R93" s="656">
        <v>0</v>
      </c>
      <c r="S93" s="184"/>
    </row>
    <row r="94" spans="1:19" ht="20.100000000000001" customHeight="1" x14ac:dyDescent="0.3">
      <c r="A94" s="324">
        <v>1087</v>
      </c>
      <c r="B94" s="324">
        <v>6036</v>
      </c>
      <c r="C94" s="325" t="s">
        <v>200</v>
      </c>
      <c r="D94" s="325" t="s">
        <v>450</v>
      </c>
      <c r="E94" s="299">
        <v>11877</v>
      </c>
      <c r="F94" s="299">
        <v>28817</v>
      </c>
      <c r="G94" s="528">
        <v>30.27</v>
      </c>
      <c r="H94" s="528">
        <v>5.64</v>
      </c>
      <c r="I94" s="243">
        <v>423172000</v>
      </c>
      <c r="J94" s="528">
        <v>93.24</v>
      </c>
      <c r="K94" s="528">
        <v>2969.13</v>
      </c>
      <c r="L94" s="243">
        <v>10931000</v>
      </c>
      <c r="M94" s="528">
        <v>2.41</v>
      </c>
      <c r="N94" s="528">
        <v>76.7</v>
      </c>
      <c r="O94" s="243">
        <v>443000</v>
      </c>
      <c r="P94" s="528">
        <v>2.16</v>
      </c>
      <c r="Q94" s="528">
        <v>0.1</v>
      </c>
      <c r="R94" s="528">
        <v>3.11</v>
      </c>
      <c r="S94" s="184"/>
    </row>
    <row r="95" spans="1:19" ht="20.100000000000001" customHeight="1" x14ac:dyDescent="0.3">
      <c r="A95" s="433"/>
      <c r="B95" s="324">
        <v>1907</v>
      </c>
      <c r="C95" s="326"/>
      <c r="D95" s="325" t="s">
        <v>449</v>
      </c>
      <c r="E95" s="299">
        <v>1676</v>
      </c>
      <c r="F95" s="299">
        <v>3484</v>
      </c>
      <c r="G95" s="528">
        <v>37.83</v>
      </c>
      <c r="H95" s="528">
        <v>13.12</v>
      </c>
      <c r="I95" s="243">
        <v>53464000</v>
      </c>
      <c r="J95" s="528">
        <v>100.77</v>
      </c>
      <c r="K95" s="528">
        <v>2658.31</v>
      </c>
      <c r="L95" s="243">
        <v>1404000</v>
      </c>
      <c r="M95" s="528">
        <v>2.65</v>
      </c>
      <c r="N95" s="528">
        <v>69.81</v>
      </c>
      <c r="O95" s="243">
        <v>0</v>
      </c>
      <c r="P95" s="528">
        <v>0</v>
      </c>
      <c r="Q95" s="528">
        <v>0</v>
      </c>
      <c r="R95" s="528">
        <v>0</v>
      </c>
      <c r="S95" s="184"/>
    </row>
    <row r="96" spans="1:19" ht="20.100000000000001" customHeight="1" x14ac:dyDescent="0.3">
      <c r="A96" s="433"/>
      <c r="B96" s="324">
        <v>1905</v>
      </c>
      <c r="C96" s="326"/>
      <c r="D96" s="325" t="s">
        <v>130</v>
      </c>
      <c r="E96" s="299">
        <v>11550</v>
      </c>
      <c r="F96" s="299">
        <v>20443</v>
      </c>
      <c r="G96" s="528">
        <v>56.38</v>
      </c>
      <c r="H96" s="528">
        <v>42.57</v>
      </c>
      <c r="I96" s="243">
        <v>917915000</v>
      </c>
      <c r="J96" s="528">
        <v>90.89</v>
      </c>
      <c r="K96" s="528">
        <v>6622.76</v>
      </c>
      <c r="L96" s="243">
        <v>21841000</v>
      </c>
      <c r="M96" s="528">
        <v>2.16</v>
      </c>
      <c r="N96" s="528">
        <v>157.58000000000001</v>
      </c>
      <c r="O96" s="243">
        <v>-667000</v>
      </c>
      <c r="P96" s="528">
        <v>-2.14</v>
      </c>
      <c r="Q96" s="528">
        <v>-7.0000000000000007E-2</v>
      </c>
      <c r="R96" s="528">
        <v>-4.8099999999999996</v>
      </c>
      <c r="S96" s="184"/>
    </row>
    <row r="97" spans="1:19" ht="20.100000000000001" customHeight="1" x14ac:dyDescent="0.3">
      <c r="A97" s="433"/>
      <c r="B97" s="324">
        <v>6079</v>
      </c>
      <c r="C97" s="326"/>
      <c r="D97" s="325" t="s">
        <v>473</v>
      </c>
      <c r="E97" s="299">
        <v>2489</v>
      </c>
      <c r="F97" s="299">
        <v>5117</v>
      </c>
      <c r="G97" s="528">
        <v>27.73</v>
      </c>
      <c r="H97" s="528">
        <v>2.21</v>
      </c>
      <c r="I97" s="243">
        <v>51346000</v>
      </c>
      <c r="J97" s="528">
        <v>71.650000000000006</v>
      </c>
      <c r="K97" s="528">
        <v>1719.1</v>
      </c>
      <c r="L97" s="243">
        <v>2001000</v>
      </c>
      <c r="M97" s="528">
        <v>2.79</v>
      </c>
      <c r="N97" s="528">
        <v>66.989999999999995</v>
      </c>
      <c r="O97" s="243">
        <v>1042000</v>
      </c>
      <c r="P97" s="528">
        <v>233.11</v>
      </c>
      <c r="Q97" s="528">
        <v>1.45</v>
      </c>
      <c r="R97" s="528">
        <v>34.89</v>
      </c>
      <c r="S97" s="184"/>
    </row>
    <row r="98" spans="1:19" ht="20.100000000000001" customHeight="1" x14ac:dyDescent="0.3">
      <c r="A98" s="433"/>
      <c r="B98" s="324">
        <v>2362</v>
      </c>
      <c r="C98" s="326"/>
      <c r="D98" s="325" t="s">
        <v>131</v>
      </c>
      <c r="E98" s="299">
        <v>1853</v>
      </c>
      <c r="F98" s="299">
        <v>2481</v>
      </c>
      <c r="G98" s="528">
        <v>69.989999999999995</v>
      </c>
      <c r="H98" s="528">
        <v>72.349999999999994</v>
      </c>
      <c r="I98" s="243">
        <v>218435000</v>
      </c>
      <c r="J98" s="528">
        <v>85.09</v>
      </c>
      <c r="K98" s="528">
        <v>9823.48</v>
      </c>
      <c r="L98" s="243">
        <v>4871000</v>
      </c>
      <c r="M98" s="528">
        <v>1.9</v>
      </c>
      <c r="N98" s="528">
        <v>219.06</v>
      </c>
      <c r="O98" s="243">
        <v>-61000</v>
      </c>
      <c r="P98" s="528">
        <v>-1.3</v>
      </c>
      <c r="Q98" s="528">
        <v>-0.02</v>
      </c>
      <c r="R98" s="528">
        <v>-2.74</v>
      </c>
      <c r="S98" s="184"/>
    </row>
    <row r="99" spans="1:19" ht="20.100000000000001" customHeight="1" x14ac:dyDescent="0.3">
      <c r="A99" s="433"/>
      <c r="B99" s="324">
        <v>1906</v>
      </c>
      <c r="C99" s="326"/>
      <c r="D99" s="325" t="s">
        <v>132</v>
      </c>
      <c r="E99" s="299">
        <v>4395</v>
      </c>
      <c r="F99" s="299">
        <v>10435</v>
      </c>
      <c r="G99" s="528">
        <v>42.5</v>
      </c>
      <c r="H99" s="528">
        <v>21.54</v>
      </c>
      <c r="I99" s="243">
        <v>265769000</v>
      </c>
      <c r="J99" s="528">
        <v>85.15</v>
      </c>
      <c r="K99" s="528">
        <v>5039.2299999999996</v>
      </c>
      <c r="L99" s="243">
        <v>6436000</v>
      </c>
      <c r="M99" s="528">
        <v>2.06</v>
      </c>
      <c r="N99" s="528">
        <v>122.03</v>
      </c>
      <c r="O99" s="243">
        <v>-542000</v>
      </c>
      <c r="P99" s="528">
        <v>-5.23</v>
      </c>
      <c r="Q99" s="528">
        <v>-0.17</v>
      </c>
      <c r="R99" s="528">
        <v>-10.28</v>
      </c>
      <c r="S99" s="184"/>
    </row>
    <row r="100" spans="1:19" ht="20.100000000000001" customHeight="1" x14ac:dyDescent="0.3">
      <c r="A100" s="324"/>
      <c r="B100" s="324"/>
      <c r="C100" s="325"/>
      <c r="D100" s="325" t="s">
        <v>118</v>
      </c>
      <c r="E100" s="299">
        <v>33840</v>
      </c>
      <c r="F100" s="299">
        <v>70777</v>
      </c>
      <c r="G100" s="528">
        <v>41.2</v>
      </c>
      <c r="H100" s="528">
        <v>21.11</v>
      </c>
      <c r="I100" s="243">
        <v>1930100000</v>
      </c>
      <c r="J100" s="528">
        <v>89.47</v>
      </c>
      <c r="K100" s="528">
        <v>4753</v>
      </c>
      <c r="L100" s="243">
        <v>47483000</v>
      </c>
      <c r="M100" s="528">
        <v>2.2000000000000002</v>
      </c>
      <c r="N100" s="528">
        <v>116.93</v>
      </c>
      <c r="O100" s="243">
        <v>215000</v>
      </c>
      <c r="P100" s="528">
        <v>0.32</v>
      </c>
      <c r="Q100" s="528">
        <v>0.01</v>
      </c>
      <c r="R100" s="528">
        <v>0.56000000000000005</v>
      </c>
      <c r="S100" s="184"/>
    </row>
    <row r="101" spans="1:19" ht="20.100000000000001" customHeight="1" x14ac:dyDescent="0.3">
      <c r="A101" s="324">
        <v>1466</v>
      </c>
      <c r="B101" s="324">
        <v>2341</v>
      </c>
      <c r="C101" s="325" t="s">
        <v>358</v>
      </c>
      <c r="D101" s="325" t="s">
        <v>180</v>
      </c>
      <c r="E101" s="299">
        <v>1172</v>
      </c>
      <c r="F101" s="299">
        <v>2644</v>
      </c>
      <c r="G101" s="528">
        <v>26.87</v>
      </c>
      <c r="H101" s="528">
        <v>0.72</v>
      </c>
      <c r="I101" s="243">
        <v>55708000</v>
      </c>
      <c r="J101" s="528">
        <v>94.62</v>
      </c>
      <c r="K101" s="528">
        <v>3961.04</v>
      </c>
      <c r="L101" s="243">
        <v>0</v>
      </c>
      <c r="M101" s="528">
        <v>0</v>
      </c>
      <c r="N101" s="528">
        <v>0</v>
      </c>
      <c r="O101" s="243">
        <v>6920000</v>
      </c>
      <c r="P101" s="528">
        <v>12.42</v>
      </c>
      <c r="Q101" s="528">
        <v>11.75</v>
      </c>
      <c r="R101" s="528">
        <v>492.04</v>
      </c>
      <c r="S101" s="184"/>
    </row>
    <row r="102" spans="1:19" ht="20.100000000000001" customHeight="1" x14ac:dyDescent="0.3">
      <c r="A102" s="433"/>
      <c r="B102" s="324">
        <v>1990</v>
      </c>
      <c r="C102" s="326"/>
      <c r="D102" s="325" t="s">
        <v>179</v>
      </c>
      <c r="E102" s="299">
        <v>5245</v>
      </c>
      <c r="F102" s="299">
        <v>6716</v>
      </c>
      <c r="G102" s="528">
        <v>34.229999999999997</v>
      </c>
      <c r="H102" s="528">
        <v>0.25</v>
      </c>
      <c r="I102" s="243">
        <v>29205000</v>
      </c>
      <c r="J102" s="528">
        <v>79.95</v>
      </c>
      <c r="K102" s="528">
        <v>464.01</v>
      </c>
      <c r="L102" s="243">
        <v>0</v>
      </c>
      <c r="M102" s="528">
        <v>0</v>
      </c>
      <c r="N102" s="528">
        <v>0</v>
      </c>
      <c r="O102" s="243">
        <v>-2664000</v>
      </c>
      <c r="P102" s="528">
        <v>-9.1199999999999992</v>
      </c>
      <c r="Q102" s="528">
        <v>-7.29</v>
      </c>
      <c r="R102" s="528">
        <v>-42.33</v>
      </c>
      <c r="S102" s="184"/>
    </row>
    <row r="103" spans="1:19" ht="20.100000000000001" customHeight="1" x14ac:dyDescent="0.3">
      <c r="A103" s="324"/>
      <c r="B103" s="324"/>
      <c r="C103" s="325"/>
      <c r="D103" s="325" t="s">
        <v>118</v>
      </c>
      <c r="E103" s="299">
        <v>6417</v>
      </c>
      <c r="F103" s="299">
        <v>9360</v>
      </c>
      <c r="G103" s="528">
        <v>32.15</v>
      </c>
      <c r="H103" s="528">
        <v>0.39</v>
      </c>
      <c r="I103" s="243">
        <v>84914000</v>
      </c>
      <c r="J103" s="528">
        <v>89.01</v>
      </c>
      <c r="K103" s="528">
        <v>1102.72</v>
      </c>
      <c r="L103" s="243">
        <v>0</v>
      </c>
      <c r="M103" s="528">
        <v>0</v>
      </c>
      <c r="N103" s="528">
        <v>0</v>
      </c>
      <c r="O103" s="243">
        <v>4256000</v>
      </c>
      <c r="P103" s="528">
        <v>5.01</v>
      </c>
      <c r="Q103" s="528">
        <v>4.46</v>
      </c>
      <c r="R103" s="528">
        <v>55.27</v>
      </c>
      <c r="S103" s="184"/>
    </row>
    <row r="104" spans="1:19" ht="20.100000000000001" customHeight="1" x14ac:dyDescent="0.3">
      <c r="A104" s="324">
        <v>1149</v>
      </c>
      <c r="B104" s="324">
        <v>1830</v>
      </c>
      <c r="C104" s="325" t="s">
        <v>20</v>
      </c>
      <c r="D104" s="325" t="s">
        <v>618</v>
      </c>
      <c r="E104" s="299">
        <v>8927</v>
      </c>
      <c r="F104" s="299">
        <v>13032</v>
      </c>
      <c r="G104" s="528">
        <v>62.24</v>
      </c>
      <c r="H104" s="528">
        <v>55</v>
      </c>
      <c r="I104" s="243">
        <v>718306000</v>
      </c>
      <c r="J104" s="528">
        <v>96.87</v>
      </c>
      <c r="K104" s="528">
        <v>6705.37</v>
      </c>
      <c r="L104" s="243">
        <v>10443000</v>
      </c>
      <c r="M104" s="528">
        <v>1.41</v>
      </c>
      <c r="N104" s="528">
        <v>97.49</v>
      </c>
      <c r="O104" s="243">
        <v>9586000</v>
      </c>
      <c r="P104" s="528">
        <v>29.46</v>
      </c>
      <c r="Q104" s="528">
        <v>1.29</v>
      </c>
      <c r="R104" s="528">
        <v>89.49</v>
      </c>
      <c r="S104" s="184"/>
    </row>
    <row r="105" spans="1:19" ht="20.100000000000001" customHeight="1" x14ac:dyDescent="0.3">
      <c r="A105" s="433"/>
      <c r="B105" s="324">
        <v>2293</v>
      </c>
      <c r="C105" s="326"/>
      <c r="D105" s="325" t="s">
        <v>137</v>
      </c>
      <c r="E105" s="299">
        <v>5262</v>
      </c>
      <c r="F105" s="299">
        <v>7140</v>
      </c>
      <c r="G105" s="528">
        <v>38.81</v>
      </c>
      <c r="H105" s="528">
        <v>18.43</v>
      </c>
      <c r="I105" s="243">
        <v>158209000</v>
      </c>
      <c r="J105" s="528">
        <v>99.33</v>
      </c>
      <c r="K105" s="528">
        <v>2505.5300000000002</v>
      </c>
      <c r="L105" s="243">
        <v>2077000</v>
      </c>
      <c r="M105" s="528">
        <v>1.3</v>
      </c>
      <c r="N105" s="528">
        <v>32.89</v>
      </c>
      <c r="O105" s="243">
        <v>2542000</v>
      </c>
      <c r="P105" s="528">
        <v>32.01</v>
      </c>
      <c r="Q105" s="528">
        <v>1.6</v>
      </c>
      <c r="R105" s="528">
        <v>40.26</v>
      </c>
      <c r="S105" s="184"/>
    </row>
    <row r="106" spans="1:19" ht="20.100000000000001" customHeight="1" x14ac:dyDescent="0.3">
      <c r="A106" s="433"/>
      <c r="B106" s="324">
        <v>1829</v>
      </c>
      <c r="C106" s="326"/>
      <c r="D106" s="325" t="s">
        <v>133</v>
      </c>
      <c r="E106" s="299">
        <v>1833</v>
      </c>
      <c r="F106" s="299">
        <v>2314</v>
      </c>
      <c r="G106" s="528">
        <v>66.64</v>
      </c>
      <c r="H106" s="528">
        <v>61.32</v>
      </c>
      <c r="I106" s="243">
        <v>204528000</v>
      </c>
      <c r="J106" s="528">
        <v>76.05</v>
      </c>
      <c r="K106" s="528">
        <v>9298.42</v>
      </c>
      <c r="L106" s="243">
        <v>3397000</v>
      </c>
      <c r="M106" s="528">
        <v>1.26</v>
      </c>
      <c r="N106" s="528">
        <v>154.44</v>
      </c>
      <c r="O106" s="243">
        <v>1604000</v>
      </c>
      <c r="P106" s="528">
        <v>25.02</v>
      </c>
      <c r="Q106" s="528">
        <v>0.6</v>
      </c>
      <c r="R106" s="528">
        <v>72.92</v>
      </c>
      <c r="S106" s="184"/>
    </row>
    <row r="107" spans="1:19" ht="20.100000000000001" customHeight="1" x14ac:dyDescent="0.3">
      <c r="A107" s="433"/>
      <c r="B107" s="324">
        <v>2261</v>
      </c>
      <c r="C107" s="326"/>
      <c r="D107" s="325" t="s">
        <v>615</v>
      </c>
      <c r="E107" s="299">
        <v>25531</v>
      </c>
      <c r="F107" s="299">
        <v>63105</v>
      </c>
      <c r="G107" s="528">
        <v>33.39</v>
      </c>
      <c r="H107" s="528">
        <v>8.2799999999999994</v>
      </c>
      <c r="I107" s="243">
        <v>896401000</v>
      </c>
      <c r="J107" s="528">
        <v>88.99</v>
      </c>
      <c r="K107" s="528">
        <v>2925.86</v>
      </c>
      <c r="L107" s="243">
        <v>12913000</v>
      </c>
      <c r="M107" s="528">
        <v>1.28</v>
      </c>
      <c r="N107" s="528">
        <v>42.15</v>
      </c>
      <c r="O107" s="243">
        <v>146000</v>
      </c>
      <c r="P107" s="528">
        <v>0.98</v>
      </c>
      <c r="Q107" s="528">
        <v>0.01</v>
      </c>
      <c r="R107" s="528">
        <v>0.48</v>
      </c>
      <c r="S107" s="184"/>
    </row>
    <row r="108" spans="1:19" ht="20.100000000000001" customHeight="1" x14ac:dyDescent="0.3">
      <c r="A108" s="433"/>
      <c r="B108" s="324">
        <v>1832</v>
      </c>
      <c r="C108" s="326"/>
      <c r="D108" s="325" t="s">
        <v>616</v>
      </c>
      <c r="E108" s="299">
        <v>12682</v>
      </c>
      <c r="F108" s="299">
        <v>30362</v>
      </c>
      <c r="G108" s="528">
        <v>33.85</v>
      </c>
      <c r="H108" s="528">
        <v>11.07</v>
      </c>
      <c r="I108" s="243">
        <v>504790000</v>
      </c>
      <c r="J108" s="528">
        <v>89.82</v>
      </c>
      <c r="K108" s="528">
        <v>3316.97</v>
      </c>
      <c r="L108" s="243">
        <v>8534000</v>
      </c>
      <c r="M108" s="528">
        <v>1.52</v>
      </c>
      <c r="N108" s="528">
        <v>56.08</v>
      </c>
      <c r="O108" s="243">
        <v>-1060000</v>
      </c>
      <c r="P108" s="528">
        <v>-14.42</v>
      </c>
      <c r="Q108" s="528">
        <v>-0.19</v>
      </c>
      <c r="R108" s="528">
        <v>-6.97</v>
      </c>
      <c r="S108" s="184"/>
    </row>
    <row r="109" spans="1:19" ht="20.100000000000001" customHeight="1" x14ac:dyDescent="0.3">
      <c r="A109" s="433"/>
      <c r="B109" s="324">
        <v>1831</v>
      </c>
      <c r="C109" s="326"/>
      <c r="D109" s="325" t="s">
        <v>617</v>
      </c>
      <c r="E109" s="299">
        <v>23689</v>
      </c>
      <c r="F109" s="299">
        <v>53796</v>
      </c>
      <c r="G109" s="528">
        <v>39.049999999999997</v>
      </c>
      <c r="H109" s="528">
        <v>16.22</v>
      </c>
      <c r="I109" s="243">
        <v>1415910000</v>
      </c>
      <c r="J109" s="528">
        <v>92.02</v>
      </c>
      <c r="K109" s="528">
        <v>4980.8999999999996</v>
      </c>
      <c r="L109" s="243">
        <v>21993000</v>
      </c>
      <c r="M109" s="528">
        <v>1.43</v>
      </c>
      <c r="N109" s="528">
        <v>77.37</v>
      </c>
      <c r="O109" s="243">
        <v>21376000</v>
      </c>
      <c r="P109" s="528">
        <v>20.55</v>
      </c>
      <c r="Q109" s="528">
        <v>1.39</v>
      </c>
      <c r="R109" s="528">
        <v>75.2</v>
      </c>
      <c r="S109" s="184"/>
    </row>
    <row r="110" spans="1:19" ht="20.100000000000001" customHeight="1" x14ac:dyDescent="0.3">
      <c r="A110" s="433"/>
      <c r="B110" s="324">
        <v>2294</v>
      </c>
      <c r="C110" s="326"/>
      <c r="D110" s="325" t="s">
        <v>40</v>
      </c>
      <c r="E110" s="299">
        <v>9345</v>
      </c>
      <c r="F110" s="299">
        <v>21809</v>
      </c>
      <c r="G110" s="528">
        <v>32.81</v>
      </c>
      <c r="H110" s="528">
        <v>6.55</v>
      </c>
      <c r="I110" s="243">
        <v>383928000</v>
      </c>
      <c r="J110" s="528">
        <v>102.12</v>
      </c>
      <c r="K110" s="528">
        <v>3423.65</v>
      </c>
      <c r="L110" s="243">
        <v>6495000</v>
      </c>
      <c r="M110" s="528">
        <v>1.73</v>
      </c>
      <c r="N110" s="528">
        <v>57.92</v>
      </c>
      <c r="O110" s="243">
        <v>-1067000</v>
      </c>
      <c r="P110" s="528">
        <v>-20.61</v>
      </c>
      <c r="Q110" s="528">
        <v>-0.28000000000000003</v>
      </c>
      <c r="R110" s="528">
        <v>-9.51</v>
      </c>
      <c r="S110" s="184"/>
    </row>
    <row r="111" spans="1:19" ht="20.100000000000001" customHeight="1" x14ac:dyDescent="0.3">
      <c r="A111" s="324"/>
      <c r="B111" s="324"/>
      <c r="C111" s="325"/>
      <c r="D111" s="325" t="s">
        <v>118</v>
      </c>
      <c r="E111" s="299">
        <v>87269</v>
      </c>
      <c r="F111" s="299">
        <v>191558</v>
      </c>
      <c r="G111" s="528">
        <v>37.549999999999997</v>
      </c>
      <c r="H111" s="528">
        <v>14.95</v>
      </c>
      <c r="I111" s="243">
        <v>4282073000</v>
      </c>
      <c r="J111" s="528">
        <v>92.01</v>
      </c>
      <c r="K111" s="528">
        <v>4088.96</v>
      </c>
      <c r="L111" s="243">
        <v>65853000</v>
      </c>
      <c r="M111" s="528">
        <v>1.42</v>
      </c>
      <c r="N111" s="528">
        <v>62.88</v>
      </c>
      <c r="O111" s="243">
        <v>33129000</v>
      </c>
      <c r="P111" s="528">
        <v>18.57</v>
      </c>
      <c r="Q111" s="528">
        <v>0.71</v>
      </c>
      <c r="R111" s="528">
        <v>31.63</v>
      </c>
      <c r="S111" s="184"/>
    </row>
    <row r="112" spans="1:19" ht="20.100000000000001" customHeight="1" x14ac:dyDescent="0.3">
      <c r="A112" s="324">
        <v>1506</v>
      </c>
      <c r="B112" s="324">
        <v>2085</v>
      </c>
      <c r="C112" s="325" t="s">
        <v>21</v>
      </c>
      <c r="D112" s="325" t="s">
        <v>138</v>
      </c>
      <c r="E112" s="299">
        <v>1674</v>
      </c>
      <c r="F112" s="299">
        <v>4022</v>
      </c>
      <c r="G112" s="528">
        <v>33.700000000000003</v>
      </c>
      <c r="H112" s="528">
        <v>7.41</v>
      </c>
      <c r="I112" s="243">
        <v>51270000</v>
      </c>
      <c r="J112" s="528">
        <v>101.35</v>
      </c>
      <c r="K112" s="528">
        <v>2552.27</v>
      </c>
      <c r="L112" s="243">
        <v>1322000</v>
      </c>
      <c r="M112" s="528">
        <v>2.61</v>
      </c>
      <c r="N112" s="528">
        <v>65.81</v>
      </c>
      <c r="O112" s="243">
        <v>-174000</v>
      </c>
      <c r="P112" s="528">
        <v>-28.95</v>
      </c>
      <c r="Q112" s="528">
        <v>-0.34</v>
      </c>
      <c r="R112" s="528">
        <v>-8.66</v>
      </c>
      <c r="S112" s="184"/>
    </row>
    <row r="113" spans="1:19" ht="20.100000000000001" customHeight="1" x14ac:dyDescent="0.3">
      <c r="A113" s="433"/>
      <c r="B113" s="324">
        <v>2086</v>
      </c>
      <c r="C113" s="326"/>
      <c r="D113" s="325" t="s">
        <v>66</v>
      </c>
      <c r="E113" s="299">
        <v>818</v>
      </c>
      <c r="F113" s="299">
        <v>1942</v>
      </c>
      <c r="G113" s="528">
        <v>30.79</v>
      </c>
      <c r="H113" s="528">
        <v>4.12</v>
      </c>
      <c r="I113" s="243">
        <v>23455000</v>
      </c>
      <c r="J113" s="528">
        <v>86.63</v>
      </c>
      <c r="K113" s="528">
        <v>2389.4699999999998</v>
      </c>
      <c r="L113" s="243">
        <v>915000</v>
      </c>
      <c r="M113" s="528">
        <v>3.38</v>
      </c>
      <c r="N113" s="528">
        <v>93.22</v>
      </c>
      <c r="O113" s="243">
        <v>-2772000</v>
      </c>
      <c r="P113" s="528">
        <v>-36.96</v>
      </c>
      <c r="Q113" s="528">
        <v>-10.24</v>
      </c>
      <c r="R113" s="528">
        <v>-282.39999999999998</v>
      </c>
      <c r="S113" s="184"/>
    </row>
    <row r="114" spans="1:19" ht="20.100000000000001" customHeight="1" x14ac:dyDescent="0.3">
      <c r="A114" s="433"/>
      <c r="B114" s="324">
        <v>2088</v>
      </c>
      <c r="C114" s="326"/>
      <c r="D114" s="325" t="s">
        <v>169</v>
      </c>
      <c r="E114" s="299">
        <v>151</v>
      </c>
      <c r="F114" s="299">
        <v>304</v>
      </c>
      <c r="G114" s="528">
        <v>46.69</v>
      </c>
      <c r="H114" s="528">
        <v>19.739999999999998</v>
      </c>
      <c r="I114" s="243">
        <v>10338000</v>
      </c>
      <c r="J114" s="528">
        <v>121.25</v>
      </c>
      <c r="K114" s="528">
        <v>5705.3</v>
      </c>
      <c r="L114" s="243">
        <v>162000</v>
      </c>
      <c r="M114" s="528">
        <v>1.9</v>
      </c>
      <c r="N114" s="528">
        <v>89.4</v>
      </c>
      <c r="O114" s="243">
        <v>-16000</v>
      </c>
      <c r="P114" s="528">
        <v>-29.09</v>
      </c>
      <c r="Q114" s="528">
        <v>-0.19</v>
      </c>
      <c r="R114" s="528">
        <v>-8.83</v>
      </c>
      <c r="S114" s="184"/>
    </row>
    <row r="115" spans="1:19" ht="20.100000000000001" customHeight="1" x14ac:dyDescent="0.3">
      <c r="A115" s="433"/>
      <c r="B115" s="324">
        <v>2087</v>
      </c>
      <c r="C115" s="326"/>
      <c r="D115" s="325" t="s">
        <v>168</v>
      </c>
      <c r="E115" s="299">
        <v>3240</v>
      </c>
      <c r="F115" s="299">
        <v>7912</v>
      </c>
      <c r="G115" s="528">
        <v>30.17</v>
      </c>
      <c r="H115" s="528">
        <v>3.53</v>
      </c>
      <c r="I115" s="243">
        <v>93673000</v>
      </c>
      <c r="J115" s="528">
        <v>82.56</v>
      </c>
      <c r="K115" s="528">
        <v>2409.2800000000002</v>
      </c>
      <c r="L115" s="243">
        <v>3312000</v>
      </c>
      <c r="M115" s="528">
        <v>2.92</v>
      </c>
      <c r="N115" s="528">
        <v>85.19</v>
      </c>
      <c r="O115" s="243">
        <v>-288000</v>
      </c>
      <c r="P115" s="528">
        <v>-25.85</v>
      </c>
      <c r="Q115" s="528">
        <v>-0.25</v>
      </c>
      <c r="R115" s="528">
        <v>-7.41</v>
      </c>
      <c r="S115" s="184"/>
    </row>
    <row r="116" spans="1:19" ht="20.100000000000001" customHeight="1" x14ac:dyDescent="0.3">
      <c r="A116" s="324"/>
      <c r="B116" s="324"/>
      <c r="C116" s="325"/>
      <c r="D116" s="325" t="s">
        <v>118</v>
      </c>
      <c r="E116" s="299">
        <v>5883</v>
      </c>
      <c r="F116" s="299">
        <v>14180</v>
      </c>
      <c r="G116" s="528">
        <v>31.61</v>
      </c>
      <c r="H116" s="528">
        <v>5.0599999999999996</v>
      </c>
      <c r="I116" s="243">
        <v>178736000</v>
      </c>
      <c r="J116" s="528">
        <v>89.53</v>
      </c>
      <c r="K116" s="528">
        <v>2531.81</v>
      </c>
      <c r="L116" s="243">
        <v>5712000</v>
      </c>
      <c r="M116" s="528">
        <v>2.86</v>
      </c>
      <c r="N116" s="528">
        <v>80.91</v>
      </c>
      <c r="O116" s="243">
        <v>-3250000</v>
      </c>
      <c r="P116" s="528">
        <v>-35.06</v>
      </c>
      <c r="Q116" s="528">
        <v>-1.63</v>
      </c>
      <c r="R116" s="528">
        <v>-46.04</v>
      </c>
      <c r="S116" s="184"/>
    </row>
    <row r="117" spans="1:19" ht="20.100000000000001" customHeight="1" x14ac:dyDescent="0.3">
      <c r="A117" s="433">
        <v>1140</v>
      </c>
      <c r="B117" s="324">
        <v>1955</v>
      </c>
      <c r="C117" s="325" t="s">
        <v>96</v>
      </c>
      <c r="D117" s="325" t="s">
        <v>41</v>
      </c>
      <c r="E117" s="299">
        <v>2400</v>
      </c>
      <c r="F117" s="299">
        <v>4167</v>
      </c>
      <c r="G117" s="528">
        <v>52.28</v>
      </c>
      <c r="H117" s="528">
        <v>32.159999999999997</v>
      </c>
      <c r="I117" s="243">
        <v>236560000</v>
      </c>
      <c r="J117" s="528">
        <v>93.35</v>
      </c>
      <c r="K117" s="528">
        <v>8213.89</v>
      </c>
      <c r="L117" s="243">
        <v>2196000</v>
      </c>
      <c r="M117" s="528">
        <v>0.87</v>
      </c>
      <c r="N117" s="528">
        <v>76.25</v>
      </c>
      <c r="O117" s="243">
        <v>129000</v>
      </c>
      <c r="P117" s="528">
        <v>22.63</v>
      </c>
      <c r="Q117" s="528">
        <v>0.05</v>
      </c>
      <c r="R117" s="528">
        <v>4.4800000000000004</v>
      </c>
      <c r="S117" s="184"/>
    </row>
    <row r="118" spans="1:19" ht="20.100000000000001" customHeight="1" x14ac:dyDescent="0.3">
      <c r="A118" s="433"/>
      <c r="B118" s="324">
        <v>6055</v>
      </c>
      <c r="C118" s="326"/>
      <c r="D118" s="325" t="s">
        <v>548</v>
      </c>
      <c r="E118" s="299">
        <v>3652</v>
      </c>
      <c r="F118" s="299">
        <v>7221</v>
      </c>
      <c r="G118" s="528">
        <v>53.9</v>
      </c>
      <c r="H118" s="528">
        <v>39.15</v>
      </c>
      <c r="I118" s="243">
        <v>198045000</v>
      </c>
      <c r="J118" s="528">
        <v>91.75</v>
      </c>
      <c r="K118" s="528">
        <v>4519.1000000000004</v>
      </c>
      <c r="L118" s="243">
        <v>2783000</v>
      </c>
      <c r="M118" s="528">
        <v>1.29</v>
      </c>
      <c r="N118" s="528">
        <v>63.5</v>
      </c>
      <c r="O118" s="243">
        <v>194000</v>
      </c>
      <c r="P118" s="528">
        <v>22.51</v>
      </c>
      <c r="Q118" s="528">
        <v>0.09</v>
      </c>
      <c r="R118" s="528">
        <v>4.43</v>
      </c>
      <c r="S118" s="184"/>
    </row>
    <row r="119" spans="1:19" ht="20.100000000000001" customHeight="1" x14ac:dyDescent="0.3">
      <c r="A119" s="433"/>
      <c r="B119" s="324">
        <v>27172</v>
      </c>
      <c r="C119" s="326"/>
      <c r="D119" s="325" t="s">
        <v>798</v>
      </c>
      <c r="E119" s="299">
        <v>377</v>
      </c>
      <c r="F119" s="299">
        <v>432</v>
      </c>
      <c r="G119" s="528">
        <v>39.1</v>
      </c>
      <c r="H119" s="528">
        <v>7.18</v>
      </c>
      <c r="I119" s="243">
        <v>963000</v>
      </c>
      <c r="J119" s="528">
        <v>39.58</v>
      </c>
      <c r="K119" s="528">
        <v>212.86</v>
      </c>
      <c r="L119" s="243">
        <v>80000</v>
      </c>
      <c r="M119" s="528">
        <v>3.29</v>
      </c>
      <c r="N119" s="528">
        <v>17.68</v>
      </c>
      <c r="O119" s="243">
        <v>6000</v>
      </c>
      <c r="P119" s="528">
        <v>20.69</v>
      </c>
      <c r="Q119" s="528">
        <v>0.25</v>
      </c>
      <c r="R119" s="528">
        <v>1.33</v>
      </c>
      <c r="S119" s="184"/>
    </row>
    <row r="120" spans="1:19" ht="20.100000000000001" customHeight="1" x14ac:dyDescent="0.3">
      <c r="A120" s="433"/>
      <c r="B120" s="324">
        <v>6085</v>
      </c>
      <c r="C120" s="326"/>
      <c r="D120" s="325" t="s">
        <v>550</v>
      </c>
      <c r="E120" s="299">
        <v>9767</v>
      </c>
      <c r="F120" s="299">
        <v>19721</v>
      </c>
      <c r="G120" s="528">
        <v>28.11</v>
      </c>
      <c r="H120" s="528">
        <v>3.34</v>
      </c>
      <c r="I120" s="243">
        <v>205565000</v>
      </c>
      <c r="J120" s="528">
        <v>89.89</v>
      </c>
      <c r="K120" s="528">
        <v>1753.91</v>
      </c>
      <c r="L120" s="243">
        <v>5667000</v>
      </c>
      <c r="M120" s="528">
        <v>2.48</v>
      </c>
      <c r="N120" s="528">
        <v>48.35</v>
      </c>
      <c r="O120" s="243">
        <v>457000</v>
      </c>
      <c r="P120" s="528">
        <v>22.53</v>
      </c>
      <c r="Q120" s="528">
        <v>0.2</v>
      </c>
      <c r="R120" s="528">
        <v>3.9</v>
      </c>
      <c r="S120" s="184"/>
    </row>
    <row r="121" spans="1:19" ht="20.100000000000001" customHeight="1" x14ac:dyDescent="0.3">
      <c r="A121" s="433"/>
      <c r="B121" s="324">
        <v>1952</v>
      </c>
      <c r="C121" s="326"/>
      <c r="D121" s="325" t="s">
        <v>656</v>
      </c>
      <c r="E121" s="299">
        <v>18051</v>
      </c>
      <c r="F121" s="299">
        <v>38001</v>
      </c>
      <c r="G121" s="528">
        <v>41.57</v>
      </c>
      <c r="H121" s="528">
        <v>15.91</v>
      </c>
      <c r="I121" s="243">
        <v>1081541000</v>
      </c>
      <c r="J121" s="528">
        <v>89.46</v>
      </c>
      <c r="K121" s="528">
        <v>4992.99</v>
      </c>
      <c r="L121" s="243">
        <v>16245000</v>
      </c>
      <c r="M121" s="528">
        <v>1.34</v>
      </c>
      <c r="N121" s="528">
        <v>75</v>
      </c>
      <c r="O121" s="243">
        <v>954000</v>
      </c>
      <c r="P121" s="528">
        <v>22.53</v>
      </c>
      <c r="Q121" s="528">
        <v>0.08</v>
      </c>
      <c r="R121" s="528">
        <v>4.4000000000000004</v>
      </c>
      <c r="S121" s="184"/>
    </row>
    <row r="122" spans="1:19" ht="20.100000000000001" customHeight="1" x14ac:dyDescent="0.3">
      <c r="A122" s="433"/>
      <c r="B122" s="324">
        <v>6059</v>
      </c>
      <c r="C122" s="326"/>
      <c r="D122" s="325" t="s">
        <v>549</v>
      </c>
      <c r="E122" s="299">
        <v>4589</v>
      </c>
      <c r="F122" s="299">
        <v>8419</v>
      </c>
      <c r="G122" s="528">
        <v>50.98</v>
      </c>
      <c r="H122" s="528">
        <v>32.68</v>
      </c>
      <c r="I122" s="243">
        <v>239178000</v>
      </c>
      <c r="J122" s="528">
        <v>89.99</v>
      </c>
      <c r="K122" s="528">
        <v>4343.32</v>
      </c>
      <c r="L122" s="243">
        <v>3674000</v>
      </c>
      <c r="M122" s="528">
        <v>1.38</v>
      </c>
      <c r="N122" s="528">
        <v>66.72</v>
      </c>
      <c r="O122" s="243">
        <v>243000</v>
      </c>
      <c r="P122" s="528">
        <v>22.58</v>
      </c>
      <c r="Q122" s="528">
        <v>0.09</v>
      </c>
      <c r="R122" s="528">
        <v>4.41</v>
      </c>
      <c r="S122" s="184"/>
    </row>
    <row r="123" spans="1:19" ht="20.100000000000001" customHeight="1" x14ac:dyDescent="0.3">
      <c r="A123" s="433"/>
      <c r="B123" s="324">
        <v>1956</v>
      </c>
      <c r="C123" s="326"/>
      <c r="D123" s="325" t="s">
        <v>657</v>
      </c>
      <c r="E123" s="299">
        <v>33728</v>
      </c>
      <c r="F123" s="299">
        <v>68871</v>
      </c>
      <c r="G123" s="528">
        <v>32.01</v>
      </c>
      <c r="H123" s="528">
        <v>6.29</v>
      </c>
      <c r="I123" s="243">
        <v>1111672000</v>
      </c>
      <c r="J123" s="528">
        <v>84.71</v>
      </c>
      <c r="K123" s="528">
        <v>2746.66</v>
      </c>
      <c r="L123" s="243">
        <v>26428000</v>
      </c>
      <c r="M123" s="528">
        <v>2.0099999999999998</v>
      </c>
      <c r="N123" s="528">
        <v>65.3</v>
      </c>
      <c r="O123" s="243">
        <v>1745000</v>
      </c>
      <c r="P123" s="528">
        <v>22.53</v>
      </c>
      <c r="Q123" s="528">
        <v>0.13</v>
      </c>
      <c r="R123" s="528">
        <v>4.3099999999999996</v>
      </c>
      <c r="S123" s="184"/>
    </row>
    <row r="124" spans="1:19" ht="20.100000000000001" customHeight="1" x14ac:dyDescent="0.3">
      <c r="A124" s="433"/>
      <c r="B124" s="324">
        <v>6058</v>
      </c>
      <c r="C124" s="326"/>
      <c r="D124" s="325" t="s">
        <v>181</v>
      </c>
      <c r="E124" s="299">
        <v>1642</v>
      </c>
      <c r="F124" s="299">
        <v>2681</v>
      </c>
      <c r="G124" s="528">
        <v>59.1</v>
      </c>
      <c r="H124" s="528">
        <v>49.46</v>
      </c>
      <c r="I124" s="243">
        <v>152845000</v>
      </c>
      <c r="J124" s="528">
        <v>102.92</v>
      </c>
      <c r="K124" s="528">
        <v>7757.05</v>
      </c>
      <c r="L124" s="243">
        <v>1291000</v>
      </c>
      <c r="M124" s="528">
        <v>0.87</v>
      </c>
      <c r="N124" s="528">
        <v>65.52</v>
      </c>
      <c r="O124" s="243">
        <v>88000</v>
      </c>
      <c r="P124" s="528">
        <v>22.62</v>
      </c>
      <c r="Q124" s="528">
        <v>0.06</v>
      </c>
      <c r="R124" s="528">
        <v>4.47</v>
      </c>
      <c r="S124" s="184"/>
    </row>
    <row r="125" spans="1:19" ht="20.100000000000001" customHeight="1" x14ac:dyDescent="0.3">
      <c r="A125" s="433"/>
      <c r="B125" s="324" t="s">
        <v>176</v>
      </c>
      <c r="C125" s="326"/>
      <c r="D125" s="325" t="s">
        <v>349</v>
      </c>
      <c r="E125" s="299"/>
      <c r="F125" s="299"/>
      <c r="G125" s="528"/>
      <c r="H125" s="528"/>
      <c r="I125" s="243">
        <v>-5000</v>
      </c>
      <c r="J125" s="528">
        <v>0</v>
      </c>
      <c r="K125" s="528">
        <v>0</v>
      </c>
      <c r="L125" s="243">
        <v>0</v>
      </c>
      <c r="M125" s="528">
        <v>0</v>
      </c>
      <c r="N125" s="528">
        <v>0</v>
      </c>
      <c r="O125" s="243">
        <v>0</v>
      </c>
      <c r="P125" s="528">
        <v>0</v>
      </c>
      <c r="Q125" s="528">
        <v>0</v>
      </c>
      <c r="R125" s="528">
        <v>0</v>
      </c>
      <c r="S125" s="184"/>
    </row>
    <row r="126" spans="1:19" ht="20.100000000000001" customHeight="1" x14ac:dyDescent="0.3">
      <c r="A126" s="324"/>
      <c r="B126" s="324"/>
      <c r="C126" s="325"/>
      <c r="D126" s="325" t="s">
        <v>118</v>
      </c>
      <c r="E126" s="299">
        <v>74206</v>
      </c>
      <c r="F126" s="299">
        <v>149513</v>
      </c>
      <c r="G126" s="528">
        <v>37.119999999999997</v>
      </c>
      <c r="H126" s="528">
        <v>12.91</v>
      </c>
      <c r="I126" s="243">
        <v>3226364000</v>
      </c>
      <c r="J126" s="528">
        <v>88.74</v>
      </c>
      <c r="K126" s="528">
        <v>3623.21</v>
      </c>
      <c r="L126" s="243">
        <v>58365000</v>
      </c>
      <c r="M126" s="528">
        <v>1.61</v>
      </c>
      <c r="N126" s="528">
        <v>65.540000000000006</v>
      </c>
      <c r="O126" s="243">
        <v>3816000</v>
      </c>
      <c r="P126" s="528">
        <v>22.53</v>
      </c>
      <c r="Q126" s="528">
        <v>0.1</v>
      </c>
      <c r="R126" s="528">
        <v>4.29</v>
      </c>
      <c r="S126" s="184"/>
    </row>
    <row r="127" spans="1:19" ht="20.100000000000001" customHeight="1" x14ac:dyDescent="0.3">
      <c r="A127" s="324">
        <v>1167</v>
      </c>
      <c r="B127" s="324">
        <v>2049</v>
      </c>
      <c r="C127" s="325" t="s">
        <v>637</v>
      </c>
      <c r="D127" s="325" t="s">
        <v>268</v>
      </c>
      <c r="E127" s="299">
        <v>71103</v>
      </c>
      <c r="F127" s="299">
        <v>165521</v>
      </c>
      <c r="G127" s="528">
        <v>33.25</v>
      </c>
      <c r="H127" s="528">
        <v>7.43</v>
      </c>
      <c r="I127" s="243">
        <v>2281831000</v>
      </c>
      <c r="J127" s="528">
        <v>82.02</v>
      </c>
      <c r="K127" s="528">
        <v>2674.33</v>
      </c>
      <c r="L127" s="243">
        <v>107678000</v>
      </c>
      <c r="M127" s="528">
        <v>3.87</v>
      </c>
      <c r="N127" s="528">
        <v>126.2</v>
      </c>
      <c r="O127" s="243">
        <v>-23999000</v>
      </c>
      <c r="P127" s="528">
        <v>-12.51</v>
      </c>
      <c r="Q127" s="528">
        <v>-0.86</v>
      </c>
      <c r="R127" s="528">
        <v>-28.13</v>
      </c>
      <c r="S127" s="184"/>
    </row>
    <row r="128" spans="1:19" ht="20.100000000000001" customHeight="1" x14ac:dyDescent="0.3">
      <c r="A128" s="433"/>
      <c r="B128" s="324">
        <v>2057</v>
      </c>
      <c r="C128" s="326"/>
      <c r="D128" s="325" t="s">
        <v>475</v>
      </c>
      <c r="E128" s="299">
        <v>2839</v>
      </c>
      <c r="F128" s="299">
        <v>5428</v>
      </c>
      <c r="G128" s="528">
        <v>50.1</v>
      </c>
      <c r="H128" s="528">
        <v>34.409999999999997</v>
      </c>
      <c r="I128" s="243">
        <v>245608000</v>
      </c>
      <c r="J128" s="528">
        <v>88.68</v>
      </c>
      <c r="K128" s="528">
        <v>7209.35</v>
      </c>
      <c r="L128" s="243">
        <v>6896000</v>
      </c>
      <c r="M128" s="528">
        <v>2.4900000000000002</v>
      </c>
      <c r="N128" s="528">
        <v>202.42</v>
      </c>
      <c r="O128" s="243">
        <v>-1198000</v>
      </c>
      <c r="P128" s="528">
        <v>-15.17</v>
      </c>
      <c r="Q128" s="528">
        <v>-0.43</v>
      </c>
      <c r="R128" s="528">
        <v>-35.159999999999997</v>
      </c>
      <c r="S128" s="184"/>
    </row>
    <row r="129" spans="1:19" ht="20.100000000000001" customHeight="1" x14ac:dyDescent="0.3">
      <c r="A129" s="433"/>
      <c r="B129" s="324">
        <v>2265</v>
      </c>
      <c r="C129" s="326"/>
      <c r="D129" s="325" t="s">
        <v>658</v>
      </c>
      <c r="E129" s="299">
        <v>4136</v>
      </c>
      <c r="F129" s="299">
        <v>4658</v>
      </c>
      <c r="G129" s="528">
        <v>34.11</v>
      </c>
      <c r="H129" s="528">
        <v>3.82</v>
      </c>
      <c r="I129" s="243">
        <v>40164000</v>
      </c>
      <c r="J129" s="528">
        <v>61.17</v>
      </c>
      <c r="K129" s="528">
        <v>809.24</v>
      </c>
      <c r="L129" s="243">
        <v>1456000</v>
      </c>
      <c r="M129" s="528">
        <v>2.2200000000000002</v>
      </c>
      <c r="N129" s="528">
        <v>29.34</v>
      </c>
      <c r="O129" s="243">
        <v>93000</v>
      </c>
      <c r="P129" s="528">
        <v>0.96</v>
      </c>
      <c r="Q129" s="528">
        <v>0.14000000000000001</v>
      </c>
      <c r="R129" s="528">
        <v>1.87</v>
      </c>
      <c r="S129" s="184"/>
    </row>
    <row r="130" spans="1:19" ht="20.100000000000001" customHeight="1" x14ac:dyDescent="0.3">
      <c r="A130" s="433"/>
      <c r="B130" s="324">
        <v>2053</v>
      </c>
      <c r="C130" s="326"/>
      <c r="D130" s="325" t="s">
        <v>474</v>
      </c>
      <c r="E130" s="299">
        <v>30487</v>
      </c>
      <c r="F130" s="299">
        <v>65660</v>
      </c>
      <c r="G130" s="528">
        <v>39.44</v>
      </c>
      <c r="H130" s="528">
        <v>16.64</v>
      </c>
      <c r="I130" s="243">
        <v>1555006000</v>
      </c>
      <c r="J130" s="528">
        <v>96.17</v>
      </c>
      <c r="K130" s="528">
        <v>4250.46</v>
      </c>
      <c r="L130" s="243">
        <v>58982000</v>
      </c>
      <c r="M130" s="528">
        <v>3.65</v>
      </c>
      <c r="N130" s="528">
        <v>161.22</v>
      </c>
      <c r="O130" s="243">
        <v>-11010000</v>
      </c>
      <c r="P130" s="528">
        <v>-13.27</v>
      </c>
      <c r="Q130" s="528">
        <v>-0.68</v>
      </c>
      <c r="R130" s="528">
        <v>-30.09</v>
      </c>
      <c r="S130" s="184"/>
    </row>
    <row r="131" spans="1:19" ht="20.100000000000001" customHeight="1" x14ac:dyDescent="0.3">
      <c r="A131" s="433"/>
      <c r="B131" s="324">
        <v>2263</v>
      </c>
      <c r="C131" s="326"/>
      <c r="D131" s="325" t="s">
        <v>476</v>
      </c>
      <c r="E131" s="299">
        <v>47558</v>
      </c>
      <c r="F131" s="299">
        <v>55795</v>
      </c>
      <c r="G131" s="528">
        <v>27.62</v>
      </c>
      <c r="H131" s="528">
        <v>3.95</v>
      </c>
      <c r="I131" s="243">
        <v>428796000</v>
      </c>
      <c r="J131" s="528">
        <v>89.66</v>
      </c>
      <c r="K131" s="528">
        <v>751.36</v>
      </c>
      <c r="L131" s="243">
        <v>18662000</v>
      </c>
      <c r="M131" s="528">
        <v>3.9</v>
      </c>
      <c r="N131" s="528">
        <v>32.700000000000003</v>
      </c>
      <c r="O131" s="243">
        <v>-19370000</v>
      </c>
      <c r="P131" s="528">
        <v>-12.6</v>
      </c>
      <c r="Q131" s="528">
        <v>-4.05</v>
      </c>
      <c r="R131" s="528">
        <v>-33.94</v>
      </c>
      <c r="S131" s="184"/>
    </row>
    <row r="132" spans="1:19" ht="20.100000000000001" customHeight="1" x14ac:dyDescent="0.3">
      <c r="A132" s="433"/>
      <c r="B132" s="324">
        <v>2039</v>
      </c>
      <c r="C132" s="325"/>
      <c r="D132" s="325" t="s">
        <v>71</v>
      </c>
      <c r="E132" s="299">
        <v>316</v>
      </c>
      <c r="F132" s="299">
        <v>479</v>
      </c>
      <c r="G132" s="528">
        <v>64.78</v>
      </c>
      <c r="H132" s="528">
        <v>63.67</v>
      </c>
      <c r="I132" s="243">
        <v>59199000</v>
      </c>
      <c r="J132" s="528">
        <v>102.18</v>
      </c>
      <c r="K132" s="528">
        <v>15611.55</v>
      </c>
      <c r="L132" s="243">
        <v>903000</v>
      </c>
      <c r="M132" s="528">
        <v>1.56</v>
      </c>
      <c r="N132" s="528">
        <v>238.13</v>
      </c>
      <c r="O132" s="243">
        <v>-150000</v>
      </c>
      <c r="P132" s="528">
        <v>-16.72</v>
      </c>
      <c r="Q132" s="528">
        <v>-0.26</v>
      </c>
      <c r="R132" s="528">
        <v>-39.56</v>
      </c>
      <c r="S132" s="184"/>
    </row>
    <row r="133" spans="1:19" ht="20.100000000000001" customHeight="1" x14ac:dyDescent="0.3">
      <c r="A133" s="324"/>
      <c r="B133" s="324"/>
      <c r="C133" s="325"/>
      <c r="D133" s="325" t="s">
        <v>118</v>
      </c>
      <c r="E133" s="299">
        <v>156439</v>
      </c>
      <c r="F133" s="299">
        <v>297541</v>
      </c>
      <c r="G133" s="528">
        <v>33.93</v>
      </c>
      <c r="H133" s="528">
        <v>9.34</v>
      </c>
      <c r="I133" s="243">
        <v>4610604000</v>
      </c>
      <c r="J133" s="528">
        <v>87.36</v>
      </c>
      <c r="K133" s="528">
        <v>2456.02</v>
      </c>
      <c r="L133" s="243">
        <v>194577000</v>
      </c>
      <c r="M133" s="528">
        <v>3.69</v>
      </c>
      <c r="N133" s="528">
        <v>103.65</v>
      </c>
      <c r="O133" s="243">
        <v>-55634000</v>
      </c>
      <c r="P133" s="528">
        <v>-12.45</v>
      </c>
      <c r="Q133" s="528">
        <v>-1.05</v>
      </c>
      <c r="R133" s="528">
        <v>-29.64</v>
      </c>
      <c r="S133" s="184"/>
    </row>
    <row r="134" spans="1:19" ht="20.100000000000001" customHeight="1" x14ac:dyDescent="0.3">
      <c r="A134" s="518">
        <v>1486</v>
      </c>
      <c r="B134" s="518">
        <v>6098</v>
      </c>
      <c r="C134" s="748" t="s">
        <v>795</v>
      </c>
      <c r="D134" s="748" t="s">
        <v>42</v>
      </c>
      <c r="E134" s="516">
        <v>966</v>
      </c>
      <c r="F134" s="516">
        <v>2138</v>
      </c>
      <c r="G134" s="656">
        <v>30.21</v>
      </c>
      <c r="H134" s="656">
        <v>4.82</v>
      </c>
      <c r="I134" s="513">
        <v>5563000</v>
      </c>
      <c r="J134" s="656">
        <v>114.02</v>
      </c>
      <c r="K134" s="656">
        <v>479.9</v>
      </c>
      <c r="L134" s="513">
        <v>500000</v>
      </c>
      <c r="M134" s="656">
        <v>10.25</v>
      </c>
      <c r="N134" s="656">
        <v>43.13</v>
      </c>
      <c r="O134" s="513">
        <v>7000</v>
      </c>
      <c r="P134" s="656">
        <v>3.7</v>
      </c>
      <c r="Q134" s="656">
        <v>0.14000000000000001</v>
      </c>
      <c r="R134" s="656">
        <v>0.6</v>
      </c>
      <c r="S134" s="184"/>
    </row>
    <row r="135" spans="1:19" ht="20.100000000000001" customHeight="1" x14ac:dyDescent="0.3">
      <c r="A135" s="518"/>
      <c r="B135" s="518">
        <v>2339</v>
      </c>
      <c r="C135" s="748"/>
      <c r="D135" s="748" t="s">
        <v>142</v>
      </c>
      <c r="E135" s="516">
        <v>1587</v>
      </c>
      <c r="F135" s="516">
        <v>2780</v>
      </c>
      <c r="G135" s="656">
        <v>38.450000000000003</v>
      </c>
      <c r="H135" s="656">
        <v>13.02</v>
      </c>
      <c r="I135" s="513">
        <v>8077000</v>
      </c>
      <c r="J135" s="656">
        <v>96.49</v>
      </c>
      <c r="K135" s="656">
        <v>424.12</v>
      </c>
      <c r="L135" s="513">
        <v>813000</v>
      </c>
      <c r="M135" s="656">
        <v>9.7100000000000009</v>
      </c>
      <c r="N135" s="656">
        <v>42.69</v>
      </c>
      <c r="O135" s="513">
        <v>1000</v>
      </c>
      <c r="P135" s="656">
        <v>3.03</v>
      </c>
      <c r="Q135" s="656">
        <v>0.01</v>
      </c>
      <c r="R135" s="656">
        <v>0.05</v>
      </c>
      <c r="S135" s="184"/>
    </row>
    <row r="136" spans="1:19" ht="20.100000000000001" customHeight="1" x14ac:dyDescent="0.3">
      <c r="A136" s="518"/>
      <c r="B136" s="518">
        <v>6086</v>
      </c>
      <c r="C136" s="748"/>
      <c r="D136" s="748" t="s">
        <v>662</v>
      </c>
      <c r="E136" s="516">
        <v>5424</v>
      </c>
      <c r="F136" s="516">
        <v>11571</v>
      </c>
      <c r="G136" s="656">
        <v>31.23</v>
      </c>
      <c r="H136" s="656">
        <v>6.78</v>
      </c>
      <c r="I136" s="513">
        <v>193699000</v>
      </c>
      <c r="J136" s="656">
        <v>128</v>
      </c>
      <c r="K136" s="656">
        <v>2975.96</v>
      </c>
      <c r="L136" s="513">
        <v>8453000</v>
      </c>
      <c r="M136" s="656">
        <v>5.59</v>
      </c>
      <c r="N136" s="656">
        <v>129.87</v>
      </c>
      <c r="O136" s="513">
        <v>0</v>
      </c>
      <c r="P136" s="656">
        <v>0</v>
      </c>
      <c r="Q136" s="656">
        <v>0</v>
      </c>
      <c r="R136" s="656">
        <v>0</v>
      </c>
      <c r="S136" s="184"/>
    </row>
    <row r="137" spans="1:19" ht="20.100000000000001" customHeight="1" x14ac:dyDescent="0.3">
      <c r="A137" s="518"/>
      <c r="B137" s="518">
        <v>1847</v>
      </c>
      <c r="C137" s="748"/>
      <c r="D137" s="748" t="s">
        <v>660</v>
      </c>
      <c r="E137" s="516">
        <v>23042</v>
      </c>
      <c r="F137" s="516">
        <v>58261</v>
      </c>
      <c r="G137" s="656">
        <v>29.78</v>
      </c>
      <c r="H137" s="656">
        <v>4.17</v>
      </c>
      <c r="I137" s="513">
        <v>1149848000</v>
      </c>
      <c r="J137" s="656">
        <v>94.05</v>
      </c>
      <c r="K137" s="656">
        <v>4158.5200000000004</v>
      </c>
      <c r="L137" s="513">
        <v>72145000</v>
      </c>
      <c r="M137" s="656">
        <v>5.9</v>
      </c>
      <c r="N137" s="656">
        <v>260.92</v>
      </c>
      <c r="O137" s="513">
        <v>0</v>
      </c>
      <c r="P137" s="656">
        <v>0</v>
      </c>
      <c r="Q137" s="656">
        <v>0</v>
      </c>
      <c r="R137" s="656">
        <v>0</v>
      </c>
      <c r="S137" s="184"/>
    </row>
    <row r="138" spans="1:19" ht="20.100000000000001" customHeight="1" x14ac:dyDescent="0.3">
      <c r="A138" s="518"/>
      <c r="B138" s="518">
        <v>1849</v>
      </c>
      <c r="C138" s="748"/>
      <c r="D138" s="748" t="s">
        <v>794</v>
      </c>
      <c r="E138" s="516">
        <v>13509</v>
      </c>
      <c r="F138" s="516">
        <v>30971</v>
      </c>
      <c r="G138" s="656">
        <v>33.79</v>
      </c>
      <c r="H138" s="656">
        <v>9.73</v>
      </c>
      <c r="I138" s="513">
        <v>888027000</v>
      </c>
      <c r="J138" s="656">
        <v>94.88</v>
      </c>
      <c r="K138" s="656">
        <v>5478</v>
      </c>
      <c r="L138" s="513">
        <v>42905000</v>
      </c>
      <c r="M138" s="656">
        <v>4.58</v>
      </c>
      <c r="N138" s="656">
        <v>264.67</v>
      </c>
      <c r="O138" s="513">
        <v>0</v>
      </c>
      <c r="P138" s="656">
        <v>0</v>
      </c>
      <c r="Q138" s="656">
        <v>0</v>
      </c>
      <c r="R138" s="656">
        <v>0</v>
      </c>
      <c r="S138" s="184"/>
    </row>
    <row r="139" spans="1:19" ht="20.100000000000001" customHeight="1" x14ac:dyDescent="0.3">
      <c r="A139" s="518"/>
      <c r="B139" s="518">
        <v>2191</v>
      </c>
      <c r="C139" s="748"/>
      <c r="D139" s="748" t="s">
        <v>133</v>
      </c>
      <c r="E139" s="516">
        <v>2888</v>
      </c>
      <c r="F139" s="516">
        <v>6553</v>
      </c>
      <c r="G139" s="656">
        <v>40.79</v>
      </c>
      <c r="H139" s="656">
        <v>11.11</v>
      </c>
      <c r="I139" s="513">
        <v>43018000</v>
      </c>
      <c r="J139" s="656">
        <v>84.61</v>
      </c>
      <c r="K139" s="656">
        <v>1241.29</v>
      </c>
      <c r="L139" s="513">
        <v>1493000</v>
      </c>
      <c r="M139" s="656">
        <v>2.94</v>
      </c>
      <c r="N139" s="656">
        <v>43.08</v>
      </c>
      <c r="O139" s="513">
        <v>22000</v>
      </c>
      <c r="P139" s="656">
        <v>3.9</v>
      </c>
      <c r="Q139" s="656">
        <v>0.04</v>
      </c>
      <c r="R139" s="656">
        <v>0.63</v>
      </c>
      <c r="S139" s="184"/>
    </row>
    <row r="140" spans="1:19" ht="20.100000000000001" customHeight="1" x14ac:dyDescent="0.3">
      <c r="A140" s="518"/>
      <c r="B140" s="518">
        <v>6097</v>
      </c>
      <c r="C140" s="748"/>
      <c r="D140" s="748" t="s">
        <v>802</v>
      </c>
      <c r="E140" s="516">
        <v>843</v>
      </c>
      <c r="F140" s="516">
        <v>1694</v>
      </c>
      <c r="G140" s="656">
        <v>30.75</v>
      </c>
      <c r="H140" s="656">
        <v>5.84</v>
      </c>
      <c r="I140" s="513">
        <v>25620000</v>
      </c>
      <c r="J140" s="656">
        <v>102.17</v>
      </c>
      <c r="K140" s="656">
        <v>2532.62</v>
      </c>
      <c r="L140" s="513">
        <v>2419000</v>
      </c>
      <c r="M140" s="656">
        <v>9.65</v>
      </c>
      <c r="N140" s="656">
        <v>239.13</v>
      </c>
      <c r="O140" s="513">
        <v>0</v>
      </c>
      <c r="P140" s="656">
        <v>0</v>
      </c>
      <c r="Q140" s="656">
        <v>0</v>
      </c>
      <c r="R140" s="656">
        <v>0</v>
      </c>
      <c r="S140" s="184"/>
    </row>
    <row r="141" spans="1:19" ht="20.100000000000001" customHeight="1" x14ac:dyDescent="0.3">
      <c r="A141" s="518"/>
      <c r="B141" s="518">
        <v>1848</v>
      </c>
      <c r="C141" s="748"/>
      <c r="D141" s="748" t="s">
        <v>661</v>
      </c>
      <c r="E141" s="516">
        <v>2612</v>
      </c>
      <c r="F141" s="516">
        <v>4768</v>
      </c>
      <c r="G141" s="656">
        <v>51.3</v>
      </c>
      <c r="H141" s="656">
        <v>33.729999999999997</v>
      </c>
      <c r="I141" s="513">
        <v>253553000</v>
      </c>
      <c r="J141" s="656">
        <v>89.9</v>
      </c>
      <c r="K141" s="656">
        <v>8089.36</v>
      </c>
      <c r="L141" s="513">
        <v>8352000</v>
      </c>
      <c r="M141" s="656">
        <v>2.96</v>
      </c>
      <c r="N141" s="656">
        <v>266.45999999999998</v>
      </c>
      <c r="O141" s="513">
        <v>0</v>
      </c>
      <c r="P141" s="656">
        <v>0</v>
      </c>
      <c r="Q141" s="656">
        <v>0</v>
      </c>
      <c r="R141" s="656">
        <v>0</v>
      </c>
      <c r="S141" s="184"/>
    </row>
    <row r="142" spans="1:19" ht="20.100000000000001" customHeight="1" x14ac:dyDescent="0.3">
      <c r="A142" s="518"/>
      <c r="B142" s="518">
        <v>2192</v>
      </c>
      <c r="C142" s="748"/>
      <c r="D142" s="748" t="s">
        <v>134</v>
      </c>
      <c r="E142" s="516">
        <v>14614</v>
      </c>
      <c r="F142" s="516">
        <v>39327</v>
      </c>
      <c r="G142" s="656">
        <v>32.57</v>
      </c>
      <c r="H142" s="656">
        <v>5.16</v>
      </c>
      <c r="I142" s="513">
        <v>146966000</v>
      </c>
      <c r="J142" s="656">
        <v>87.59</v>
      </c>
      <c r="K142" s="656">
        <v>838.04</v>
      </c>
      <c r="L142" s="513">
        <v>7563000</v>
      </c>
      <c r="M142" s="656">
        <v>4.51</v>
      </c>
      <c r="N142" s="656">
        <v>43.13</v>
      </c>
      <c r="O142" s="513">
        <v>109000</v>
      </c>
      <c r="P142" s="656">
        <v>3.87</v>
      </c>
      <c r="Q142" s="656">
        <v>0.06</v>
      </c>
      <c r="R142" s="656">
        <v>0.62</v>
      </c>
      <c r="S142" s="184"/>
    </row>
    <row r="143" spans="1:19" ht="20.100000000000001" customHeight="1" x14ac:dyDescent="0.3">
      <c r="A143" s="518"/>
      <c r="B143" s="518"/>
      <c r="C143" s="748"/>
      <c r="D143" s="748" t="s">
        <v>118</v>
      </c>
      <c r="E143" s="516">
        <v>65485</v>
      </c>
      <c r="F143" s="516">
        <v>158063</v>
      </c>
      <c r="G143" s="656">
        <v>32.64</v>
      </c>
      <c r="H143" s="656">
        <v>7.06</v>
      </c>
      <c r="I143" s="513">
        <v>2714371000</v>
      </c>
      <c r="J143" s="656">
        <v>95.28</v>
      </c>
      <c r="K143" s="656">
        <v>3454.19</v>
      </c>
      <c r="L143" s="513">
        <v>144645000</v>
      </c>
      <c r="M143" s="656">
        <v>5.08</v>
      </c>
      <c r="N143" s="656">
        <v>184.07</v>
      </c>
      <c r="O143" s="513">
        <v>140000</v>
      </c>
      <c r="P143" s="656">
        <v>3.88</v>
      </c>
      <c r="Q143" s="656">
        <v>0.06</v>
      </c>
      <c r="R143" s="656">
        <v>0.57999999999999996</v>
      </c>
      <c r="S143" s="184"/>
    </row>
    <row r="144" spans="1:19" ht="20.100000000000001" customHeight="1" x14ac:dyDescent="0.3">
      <c r="A144" s="324">
        <v>1464</v>
      </c>
      <c r="B144" s="324">
        <v>1810</v>
      </c>
      <c r="C144" s="325" t="s">
        <v>97</v>
      </c>
      <c r="D144" s="325" t="s">
        <v>145</v>
      </c>
      <c r="E144" s="299">
        <v>152</v>
      </c>
      <c r="F144" s="299">
        <v>326</v>
      </c>
      <c r="G144" s="528">
        <v>49.81</v>
      </c>
      <c r="H144" s="528">
        <v>32.21</v>
      </c>
      <c r="I144" s="243">
        <v>11300000</v>
      </c>
      <c r="J144" s="528">
        <v>77.31</v>
      </c>
      <c r="K144" s="528">
        <v>6195.18</v>
      </c>
      <c r="L144" s="243">
        <v>190000</v>
      </c>
      <c r="M144" s="528">
        <v>1.3</v>
      </c>
      <c r="N144" s="528">
        <v>104.17</v>
      </c>
      <c r="O144" s="243">
        <v>18000</v>
      </c>
      <c r="P144" s="528">
        <v>51.43</v>
      </c>
      <c r="Q144" s="528">
        <v>0.12</v>
      </c>
      <c r="R144" s="528">
        <v>9.8699999999999992</v>
      </c>
      <c r="S144" s="184"/>
    </row>
    <row r="145" spans="1:19" ht="20.100000000000001" customHeight="1" x14ac:dyDescent="0.3">
      <c r="A145" s="433"/>
      <c r="B145" s="324">
        <v>2342</v>
      </c>
      <c r="C145" s="326"/>
      <c r="D145" s="325" t="s">
        <v>182</v>
      </c>
      <c r="E145" s="299">
        <v>233</v>
      </c>
      <c r="F145" s="299">
        <v>349</v>
      </c>
      <c r="G145" s="528">
        <v>36.17</v>
      </c>
      <c r="H145" s="528">
        <v>17.190000000000001</v>
      </c>
      <c r="I145" s="243">
        <v>4910000</v>
      </c>
      <c r="J145" s="528">
        <v>100.24</v>
      </c>
      <c r="K145" s="528">
        <v>1756.08</v>
      </c>
      <c r="L145" s="243">
        <v>53000</v>
      </c>
      <c r="M145" s="528">
        <v>1.08</v>
      </c>
      <c r="N145" s="528">
        <v>18.96</v>
      </c>
      <c r="O145" s="243">
        <v>-1000</v>
      </c>
      <c r="P145" s="528">
        <v>-0.08</v>
      </c>
      <c r="Q145" s="528">
        <v>-0.02</v>
      </c>
      <c r="R145" s="528">
        <v>-0.36</v>
      </c>
      <c r="S145" s="184"/>
    </row>
    <row r="146" spans="1:19" ht="20.100000000000001" customHeight="1" x14ac:dyDescent="0.3">
      <c r="A146" s="433"/>
      <c r="B146" s="324">
        <v>1811</v>
      </c>
      <c r="C146" s="326"/>
      <c r="D146" s="325" t="s">
        <v>144</v>
      </c>
      <c r="E146" s="299">
        <v>481</v>
      </c>
      <c r="F146" s="299">
        <v>1038</v>
      </c>
      <c r="G146" s="528">
        <v>41.63</v>
      </c>
      <c r="H146" s="528">
        <v>15.8</v>
      </c>
      <c r="I146" s="243">
        <v>28823000</v>
      </c>
      <c r="J146" s="528">
        <v>109.46</v>
      </c>
      <c r="K146" s="528">
        <v>4993.59</v>
      </c>
      <c r="L146" s="243">
        <v>573000</v>
      </c>
      <c r="M146" s="528">
        <v>2.1800000000000002</v>
      </c>
      <c r="N146" s="528">
        <v>99.27</v>
      </c>
      <c r="O146" s="243">
        <v>50000</v>
      </c>
      <c r="P146" s="528">
        <v>43.1</v>
      </c>
      <c r="Q146" s="528">
        <v>0.19</v>
      </c>
      <c r="R146" s="528">
        <v>8.66</v>
      </c>
      <c r="S146" s="184"/>
    </row>
    <row r="147" spans="1:19" ht="20.100000000000001" customHeight="1" x14ac:dyDescent="0.3">
      <c r="A147" s="433"/>
      <c r="B147" s="324">
        <v>2343</v>
      </c>
      <c r="C147" s="326"/>
      <c r="D147" s="325" t="s">
        <v>183</v>
      </c>
      <c r="E147" s="299">
        <v>172</v>
      </c>
      <c r="F147" s="299">
        <v>261</v>
      </c>
      <c r="G147" s="528">
        <v>33.799999999999997</v>
      </c>
      <c r="H147" s="528">
        <v>7.28</v>
      </c>
      <c r="I147" s="243">
        <v>3040000</v>
      </c>
      <c r="J147" s="528">
        <v>79.52</v>
      </c>
      <c r="K147" s="528">
        <v>1472.87</v>
      </c>
      <c r="L147" s="243">
        <v>0</v>
      </c>
      <c r="M147" s="528">
        <v>0</v>
      </c>
      <c r="N147" s="528">
        <v>0</v>
      </c>
      <c r="O147" s="243">
        <v>-1008000</v>
      </c>
      <c r="P147" s="528">
        <v>-32.17</v>
      </c>
      <c r="Q147" s="528">
        <v>-26.37</v>
      </c>
      <c r="R147" s="528">
        <v>-488.37</v>
      </c>
      <c r="S147" s="184"/>
    </row>
    <row r="148" spans="1:19" ht="20.100000000000001" customHeight="1" x14ac:dyDescent="0.3">
      <c r="A148" s="324"/>
      <c r="B148" s="324"/>
      <c r="C148" s="325"/>
      <c r="D148" s="325" t="s">
        <v>118</v>
      </c>
      <c r="E148" s="299">
        <v>1038</v>
      </c>
      <c r="F148" s="299">
        <v>1974</v>
      </c>
      <c r="G148" s="528">
        <v>40.98</v>
      </c>
      <c r="H148" s="528">
        <v>17.63</v>
      </c>
      <c r="I148" s="243">
        <v>48073000</v>
      </c>
      <c r="J148" s="528">
        <v>96.78</v>
      </c>
      <c r="K148" s="528">
        <v>3859.43</v>
      </c>
      <c r="L148" s="243">
        <v>816000</v>
      </c>
      <c r="M148" s="528">
        <v>1.78</v>
      </c>
      <c r="N148" s="528">
        <v>78.52</v>
      </c>
      <c r="O148" s="243">
        <v>-942000</v>
      </c>
      <c r="P148" s="528">
        <v>-20.79</v>
      </c>
      <c r="Q148" s="528">
        <v>-1.9</v>
      </c>
      <c r="R148" s="528">
        <v>-75.63</v>
      </c>
      <c r="S148" s="184"/>
    </row>
    <row r="149" spans="1:19" ht="20.100000000000001" customHeight="1" x14ac:dyDescent="0.3">
      <c r="A149" s="324">
        <v>1592</v>
      </c>
      <c r="B149" s="324">
        <v>2282</v>
      </c>
      <c r="C149" s="325" t="s">
        <v>116</v>
      </c>
      <c r="D149" s="325" t="s">
        <v>43</v>
      </c>
      <c r="E149" s="299">
        <v>1292</v>
      </c>
      <c r="F149" s="299">
        <v>4195</v>
      </c>
      <c r="G149" s="528">
        <v>26.98</v>
      </c>
      <c r="H149" s="528">
        <v>1.03</v>
      </c>
      <c r="I149" s="243">
        <v>61826000</v>
      </c>
      <c r="J149" s="528">
        <v>77.08</v>
      </c>
      <c r="K149" s="528">
        <v>3987.75</v>
      </c>
      <c r="L149" s="243">
        <v>1114000</v>
      </c>
      <c r="M149" s="528">
        <v>1.39</v>
      </c>
      <c r="N149" s="528">
        <v>71.849999999999994</v>
      </c>
      <c r="O149" s="243">
        <v>51000</v>
      </c>
      <c r="P149" s="528">
        <v>1.55</v>
      </c>
      <c r="Q149" s="528">
        <v>0.06</v>
      </c>
      <c r="R149" s="528">
        <v>3.29</v>
      </c>
      <c r="S149" s="184"/>
    </row>
    <row r="150" spans="1:19" ht="20.100000000000001" customHeight="1" x14ac:dyDescent="0.3">
      <c r="A150" s="433"/>
      <c r="B150" s="324">
        <v>27150</v>
      </c>
      <c r="C150" s="326"/>
      <c r="D150" s="325" t="s">
        <v>571</v>
      </c>
      <c r="E150" s="299">
        <v>4048</v>
      </c>
      <c r="F150" s="299">
        <v>8820</v>
      </c>
      <c r="G150" s="528">
        <v>27.92</v>
      </c>
      <c r="H150" s="528">
        <v>0.25</v>
      </c>
      <c r="I150" s="243">
        <v>92793000</v>
      </c>
      <c r="J150" s="528">
        <v>83.54</v>
      </c>
      <c r="K150" s="528">
        <v>1910.26</v>
      </c>
      <c r="L150" s="243">
        <v>2127000</v>
      </c>
      <c r="M150" s="528">
        <v>1.91</v>
      </c>
      <c r="N150" s="528">
        <v>43.79</v>
      </c>
      <c r="O150" s="243">
        <v>245000</v>
      </c>
      <c r="P150" s="528">
        <v>4.09</v>
      </c>
      <c r="Q150" s="528">
        <v>0.22</v>
      </c>
      <c r="R150" s="528">
        <v>5.04</v>
      </c>
      <c r="S150" s="184"/>
    </row>
    <row r="151" spans="1:19" ht="20.100000000000001" customHeight="1" x14ac:dyDescent="0.3">
      <c r="A151" s="433"/>
      <c r="B151" s="324">
        <v>1984</v>
      </c>
      <c r="C151" s="326"/>
      <c r="D151" s="325" t="s">
        <v>146</v>
      </c>
      <c r="E151" s="299">
        <v>5909</v>
      </c>
      <c r="F151" s="299">
        <v>8649</v>
      </c>
      <c r="G151" s="528">
        <v>32.700000000000003</v>
      </c>
      <c r="H151" s="528">
        <v>0.53</v>
      </c>
      <c r="I151" s="243">
        <v>100160000</v>
      </c>
      <c r="J151" s="528">
        <v>84.98</v>
      </c>
      <c r="K151" s="528">
        <v>1412.53</v>
      </c>
      <c r="L151" s="243">
        <v>2882000</v>
      </c>
      <c r="M151" s="528">
        <v>2.4500000000000002</v>
      </c>
      <c r="N151" s="528">
        <v>40.64</v>
      </c>
      <c r="O151" s="243">
        <v>-1501000</v>
      </c>
      <c r="P151" s="528">
        <v>-20.03</v>
      </c>
      <c r="Q151" s="528">
        <v>-1.27</v>
      </c>
      <c r="R151" s="528">
        <v>-21.17</v>
      </c>
      <c r="S151" s="184"/>
    </row>
    <row r="152" spans="1:19" ht="20.100000000000001" customHeight="1" x14ac:dyDescent="0.3">
      <c r="A152" s="324"/>
      <c r="B152" s="324"/>
      <c r="C152" s="325"/>
      <c r="D152" s="325" t="s">
        <v>118</v>
      </c>
      <c r="E152" s="299">
        <v>11249</v>
      </c>
      <c r="F152" s="299">
        <v>21664</v>
      </c>
      <c r="G152" s="528">
        <v>29.65</v>
      </c>
      <c r="H152" s="528">
        <v>0.51</v>
      </c>
      <c r="I152" s="243">
        <v>254780000</v>
      </c>
      <c r="J152" s="528">
        <v>82.41</v>
      </c>
      <c r="K152" s="528">
        <v>1887.43</v>
      </c>
      <c r="L152" s="243">
        <v>6122000</v>
      </c>
      <c r="M152" s="528">
        <v>1.98</v>
      </c>
      <c r="N152" s="528">
        <v>45.35</v>
      </c>
      <c r="O152" s="243">
        <v>-1205000</v>
      </c>
      <c r="P152" s="528">
        <v>-7.19</v>
      </c>
      <c r="Q152" s="528">
        <v>-0.39</v>
      </c>
      <c r="R152" s="528">
        <v>-8.93</v>
      </c>
      <c r="S152" s="184"/>
    </row>
    <row r="153" spans="1:19" ht="9.9499999999999993" customHeight="1" thickBot="1" x14ac:dyDescent="0.35">
      <c r="A153" s="335"/>
      <c r="B153" s="524"/>
      <c r="C153" s="336"/>
      <c r="D153" s="336"/>
      <c r="E153" s="337" t="s">
        <v>197</v>
      </c>
      <c r="F153" s="337" t="s">
        <v>197</v>
      </c>
      <c r="G153" s="659" t="s">
        <v>197</v>
      </c>
      <c r="H153" s="532" t="s">
        <v>197</v>
      </c>
      <c r="I153" s="248"/>
      <c r="J153" s="532"/>
      <c r="K153" s="659"/>
      <c r="L153" s="248"/>
      <c r="M153" s="532"/>
      <c r="N153" s="659"/>
      <c r="O153" s="248"/>
      <c r="P153" s="248"/>
      <c r="Q153" s="532"/>
      <c r="R153" s="659"/>
      <c r="S153" s="184"/>
    </row>
    <row r="154" spans="1:19" ht="20.100000000000001" customHeight="1" thickBot="1" x14ac:dyDescent="0.35">
      <c r="A154" s="1149" t="s">
        <v>232</v>
      </c>
      <c r="B154" s="1297"/>
      <c r="C154" s="1297"/>
      <c r="D154" s="1298"/>
      <c r="E154" s="303">
        <v>2351958</v>
      </c>
      <c r="F154" s="303">
        <v>4835649</v>
      </c>
      <c r="G154" s="563">
        <v>35.51</v>
      </c>
      <c r="H154" s="563">
        <v>10.98</v>
      </c>
      <c r="I154" s="279">
        <v>101590773000</v>
      </c>
      <c r="J154" s="563">
        <v>90.55</v>
      </c>
      <c r="K154" s="563">
        <v>3599.51</v>
      </c>
      <c r="L154" s="279">
        <v>3330666000</v>
      </c>
      <c r="M154" s="563">
        <v>2.98</v>
      </c>
      <c r="N154" s="563">
        <v>118.79</v>
      </c>
      <c r="O154" s="279">
        <v>202952000</v>
      </c>
      <c r="P154" s="563">
        <v>7.37</v>
      </c>
      <c r="Q154" s="563">
        <v>0.19</v>
      </c>
      <c r="R154" s="563">
        <v>7.65</v>
      </c>
      <c r="S154" s="184"/>
    </row>
    <row r="155" spans="1:19" ht="20.100000000000001" customHeight="1" thickTop="1" x14ac:dyDescent="0.3">
      <c r="A155" s="1299" t="s">
        <v>197</v>
      </c>
      <c r="B155" s="1300"/>
      <c r="C155" s="1300"/>
      <c r="D155" s="1300"/>
      <c r="E155" s="1300"/>
      <c r="F155" s="1300"/>
      <c r="G155" s="1300"/>
      <c r="H155" s="1300"/>
      <c r="I155" s="1300"/>
      <c r="J155" s="1300"/>
      <c r="K155" s="1300"/>
      <c r="L155" s="1300"/>
      <c r="M155" s="1300"/>
      <c r="N155" s="1300"/>
      <c r="O155" s="1300"/>
      <c r="P155" s="1300"/>
      <c r="Q155" s="1300"/>
      <c r="R155" s="1301"/>
      <c r="S155" s="258"/>
    </row>
    <row r="156" spans="1:19" ht="20.100000000000001" customHeight="1" x14ac:dyDescent="0.3">
      <c r="A156" s="1127" t="s">
        <v>233</v>
      </c>
      <c r="B156" s="1178"/>
      <c r="C156" s="1178"/>
      <c r="D156" s="1178"/>
      <c r="E156" s="1178"/>
      <c r="F156" s="1178"/>
      <c r="G156" s="1178"/>
      <c r="H156" s="1178"/>
      <c r="I156" s="1178"/>
      <c r="J156" s="1178"/>
      <c r="K156" s="1178"/>
      <c r="L156" s="1178"/>
      <c r="M156" s="1178"/>
      <c r="N156" s="1178"/>
      <c r="O156" s="1178"/>
      <c r="P156" s="1178"/>
      <c r="Q156" s="1178"/>
      <c r="R156" s="1304"/>
      <c r="S156" s="258"/>
    </row>
    <row r="157" spans="1:19" ht="9.9499999999999993" customHeight="1" x14ac:dyDescent="0.3">
      <c r="A157" s="1200" t="s">
        <v>197</v>
      </c>
      <c r="B157" s="1302"/>
      <c r="C157" s="1302"/>
      <c r="D157" s="1302"/>
      <c r="E157" s="1302"/>
      <c r="F157" s="1302"/>
      <c r="G157" s="1302"/>
      <c r="H157" s="1302"/>
      <c r="I157" s="1302"/>
      <c r="J157" s="1302"/>
      <c r="K157" s="1302"/>
      <c r="L157" s="1302"/>
      <c r="M157" s="1302"/>
      <c r="N157" s="1302"/>
      <c r="O157" s="1302"/>
      <c r="P157" s="1302"/>
      <c r="Q157" s="1302"/>
      <c r="R157" s="1303"/>
      <c r="S157" s="258"/>
    </row>
    <row r="158" spans="1:19" ht="20.100000000000001" customHeight="1" x14ac:dyDescent="0.3">
      <c r="A158" s="433">
        <v>1005</v>
      </c>
      <c r="B158" s="251">
        <v>2075</v>
      </c>
      <c r="C158" s="325" t="s">
        <v>22</v>
      </c>
      <c r="D158" s="325" t="s">
        <v>147</v>
      </c>
      <c r="E158" s="299">
        <v>3714</v>
      </c>
      <c r="F158" s="299">
        <v>6949</v>
      </c>
      <c r="G158" s="528">
        <v>48.76</v>
      </c>
      <c r="H158" s="528">
        <v>36.869999999999997</v>
      </c>
      <c r="I158" s="243">
        <v>326592000</v>
      </c>
      <c r="J158" s="528">
        <v>102.21</v>
      </c>
      <c r="K158" s="528">
        <v>7327.95</v>
      </c>
      <c r="L158" s="243">
        <v>5714000</v>
      </c>
      <c r="M158" s="528">
        <v>1.79</v>
      </c>
      <c r="N158" s="528">
        <v>128.21</v>
      </c>
      <c r="O158" s="243">
        <v>-189000</v>
      </c>
      <c r="P158" s="528">
        <v>-11.8</v>
      </c>
      <c r="Q158" s="528">
        <v>-0.06</v>
      </c>
      <c r="R158" s="528">
        <v>-4.24</v>
      </c>
      <c r="S158" s="184"/>
    </row>
    <row r="159" spans="1:19" ht="20.100000000000001" customHeight="1" x14ac:dyDescent="0.3">
      <c r="A159" s="433"/>
      <c r="B159" s="525">
        <v>2076</v>
      </c>
      <c r="C159" s="326"/>
      <c r="D159" s="325" t="s">
        <v>134</v>
      </c>
      <c r="E159" s="299">
        <v>1822</v>
      </c>
      <c r="F159" s="299">
        <v>4468</v>
      </c>
      <c r="G159" s="528">
        <v>24.97</v>
      </c>
      <c r="H159" s="528">
        <v>0.9</v>
      </c>
      <c r="I159" s="243">
        <v>47930000</v>
      </c>
      <c r="J159" s="528">
        <v>55.8</v>
      </c>
      <c r="K159" s="528">
        <v>2192.19</v>
      </c>
      <c r="L159" s="243">
        <v>2127000</v>
      </c>
      <c r="M159" s="528">
        <v>2.48</v>
      </c>
      <c r="N159" s="528">
        <v>97.28</v>
      </c>
      <c r="O159" s="243">
        <v>-87000</v>
      </c>
      <c r="P159" s="528">
        <v>-11.43</v>
      </c>
      <c r="Q159" s="528">
        <v>-0.1</v>
      </c>
      <c r="R159" s="528">
        <v>-3.98</v>
      </c>
      <c r="S159" s="184"/>
    </row>
    <row r="160" spans="1:19" ht="20.100000000000001" customHeight="1" x14ac:dyDescent="0.3">
      <c r="A160" s="324"/>
      <c r="B160" s="240"/>
      <c r="C160" s="325"/>
      <c r="D160" s="325" t="s">
        <v>118</v>
      </c>
      <c r="E160" s="299">
        <v>5536</v>
      </c>
      <c r="F160" s="299">
        <v>11417</v>
      </c>
      <c r="G160" s="528">
        <v>39.450000000000003</v>
      </c>
      <c r="H160" s="528">
        <v>22.79</v>
      </c>
      <c r="I160" s="243">
        <v>374521000</v>
      </c>
      <c r="J160" s="528">
        <v>92.38</v>
      </c>
      <c r="K160" s="528">
        <v>5637.66</v>
      </c>
      <c r="L160" s="243">
        <v>7841000</v>
      </c>
      <c r="M160" s="528">
        <v>1.93</v>
      </c>
      <c r="N160" s="528">
        <v>118.03</v>
      </c>
      <c r="O160" s="243">
        <v>-276000</v>
      </c>
      <c r="P160" s="528">
        <v>-11.68</v>
      </c>
      <c r="Q160" s="528">
        <v>-7.0000000000000007E-2</v>
      </c>
      <c r="R160" s="528">
        <v>-4.1500000000000004</v>
      </c>
      <c r="S160" s="184"/>
    </row>
    <row r="161" spans="1:19" ht="20.100000000000001" customHeight="1" x14ac:dyDescent="0.3">
      <c r="A161" s="1203">
        <v>1465</v>
      </c>
      <c r="B161" s="324">
        <v>2036</v>
      </c>
      <c r="C161" s="1196" t="s">
        <v>538</v>
      </c>
      <c r="D161" s="325" t="s">
        <v>538</v>
      </c>
      <c r="E161" s="299">
        <v>1582</v>
      </c>
      <c r="F161" s="299">
        <v>3636</v>
      </c>
      <c r="G161" s="528">
        <v>34.18</v>
      </c>
      <c r="H161" s="528">
        <v>8.31</v>
      </c>
      <c r="I161" s="243">
        <v>99950000</v>
      </c>
      <c r="J161" s="528">
        <v>94.87</v>
      </c>
      <c r="K161" s="528">
        <v>5264.96</v>
      </c>
      <c r="L161" s="243">
        <v>1881000</v>
      </c>
      <c r="M161" s="528">
        <v>1.79</v>
      </c>
      <c r="N161" s="528">
        <v>99.08</v>
      </c>
      <c r="O161" s="243">
        <v>0</v>
      </c>
      <c r="P161" s="528">
        <v>0</v>
      </c>
      <c r="Q161" s="528">
        <v>0</v>
      </c>
      <c r="R161" s="528">
        <v>0</v>
      </c>
      <c r="S161" s="184"/>
    </row>
    <row r="162" spans="1:19" ht="20.100000000000001" customHeight="1" x14ac:dyDescent="0.3">
      <c r="A162" s="1197"/>
      <c r="B162" s="324"/>
      <c r="C162" s="1197"/>
      <c r="D162" s="325" t="s">
        <v>118</v>
      </c>
      <c r="E162" s="299">
        <v>1582</v>
      </c>
      <c r="F162" s="299">
        <v>3636</v>
      </c>
      <c r="G162" s="528">
        <v>34.18</v>
      </c>
      <c r="H162" s="528">
        <v>8.31</v>
      </c>
      <c r="I162" s="243">
        <v>99950000</v>
      </c>
      <c r="J162" s="528">
        <v>94.87</v>
      </c>
      <c r="K162" s="528">
        <v>5264.96</v>
      </c>
      <c r="L162" s="243">
        <v>1881000</v>
      </c>
      <c r="M162" s="528">
        <v>1.79</v>
      </c>
      <c r="N162" s="528">
        <v>99.08</v>
      </c>
      <c r="O162" s="243">
        <v>0</v>
      </c>
      <c r="P162" s="528">
        <v>0</v>
      </c>
      <c r="Q162" s="528">
        <v>0</v>
      </c>
      <c r="R162" s="528">
        <v>0</v>
      </c>
      <c r="S162" s="184"/>
    </row>
    <row r="163" spans="1:19" ht="20.100000000000001" customHeight="1" x14ac:dyDescent="0.3">
      <c r="A163" s="324">
        <v>1012</v>
      </c>
      <c r="B163" s="324">
        <v>1825</v>
      </c>
      <c r="C163" s="325" t="s">
        <v>0</v>
      </c>
      <c r="D163" s="325" t="s">
        <v>171</v>
      </c>
      <c r="E163" s="299">
        <v>3754</v>
      </c>
      <c r="F163" s="299">
        <v>6485</v>
      </c>
      <c r="G163" s="528">
        <v>58.43</v>
      </c>
      <c r="H163" s="528">
        <v>51.8</v>
      </c>
      <c r="I163" s="243">
        <v>331847000</v>
      </c>
      <c r="J163" s="528">
        <v>119.4</v>
      </c>
      <c r="K163" s="528">
        <v>7366.52</v>
      </c>
      <c r="L163" s="243">
        <v>5661000</v>
      </c>
      <c r="M163" s="528">
        <v>2.04</v>
      </c>
      <c r="N163" s="528">
        <v>125.67</v>
      </c>
      <c r="O163" s="243">
        <v>1252000</v>
      </c>
      <c r="P163" s="528">
        <v>8.2200000000000006</v>
      </c>
      <c r="Q163" s="528">
        <v>0.45</v>
      </c>
      <c r="R163" s="528">
        <v>27.79</v>
      </c>
      <c r="S163" s="184"/>
    </row>
    <row r="164" spans="1:19" ht="20.100000000000001" customHeight="1" x14ac:dyDescent="0.3">
      <c r="A164" s="433"/>
      <c r="B164" s="324">
        <v>1824</v>
      </c>
      <c r="C164" s="326"/>
      <c r="D164" s="325" t="s">
        <v>170</v>
      </c>
      <c r="E164" s="299">
        <v>3871</v>
      </c>
      <c r="F164" s="299">
        <v>8879</v>
      </c>
      <c r="G164" s="528">
        <v>34.6</v>
      </c>
      <c r="H164" s="528">
        <v>11.52</v>
      </c>
      <c r="I164" s="243">
        <v>209338000</v>
      </c>
      <c r="J164" s="528">
        <v>95.1</v>
      </c>
      <c r="K164" s="528">
        <v>4506.54</v>
      </c>
      <c r="L164" s="243">
        <v>5701000</v>
      </c>
      <c r="M164" s="528">
        <v>2.59</v>
      </c>
      <c r="N164" s="528">
        <v>122.73</v>
      </c>
      <c r="O164" s="243">
        <v>1209000</v>
      </c>
      <c r="P164" s="528">
        <v>7.83</v>
      </c>
      <c r="Q164" s="528">
        <v>0.55000000000000004</v>
      </c>
      <c r="R164" s="528">
        <v>26.03</v>
      </c>
      <c r="S164" s="184"/>
    </row>
    <row r="165" spans="1:19" ht="20.100000000000001" customHeight="1" x14ac:dyDescent="0.3">
      <c r="A165" s="433"/>
      <c r="B165" s="324">
        <v>1826</v>
      </c>
      <c r="C165" s="326"/>
      <c r="D165" s="325" t="s">
        <v>72</v>
      </c>
      <c r="E165" s="299">
        <v>972</v>
      </c>
      <c r="F165" s="299">
        <v>2167</v>
      </c>
      <c r="G165" s="528">
        <v>25.66</v>
      </c>
      <c r="H165" s="528">
        <v>1.38</v>
      </c>
      <c r="I165" s="243">
        <v>15982000</v>
      </c>
      <c r="J165" s="528">
        <v>91.95</v>
      </c>
      <c r="K165" s="528">
        <v>1370.2</v>
      </c>
      <c r="L165" s="243">
        <v>0</v>
      </c>
      <c r="M165" s="528">
        <v>0</v>
      </c>
      <c r="N165" s="528">
        <v>0</v>
      </c>
      <c r="O165" s="243">
        <v>-2065000</v>
      </c>
      <c r="P165" s="528">
        <v>-13.94</v>
      </c>
      <c r="Q165" s="528">
        <v>-11.88</v>
      </c>
      <c r="R165" s="528">
        <v>-177.04</v>
      </c>
      <c r="S165" s="184"/>
    </row>
    <row r="166" spans="1:19" ht="20.100000000000001" customHeight="1" x14ac:dyDescent="0.3">
      <c r="A166" s="324"/>
      <c r="B166" s="324"/>
      <c r="C166" s="325"/>
      <c r="D166" s="325" t="s">
        <v>118</v>
      </c>
      <c r="E166" s="299">
        <v>8597</v>
      </c>
      <c r="F166" s="299">
        <v>17531</v>
      </c>
      <c r="G166" s="528">
        <v>42.31</v>
      </c>
      <c r="H166" s="528">
        <v>25.17</v>
      </c>
      <c r="I166" s="243">
        <v>557166000</v>
      </c>
      <c r="J166" s="528">
        <v>108.1</v>
      </c>
      <c r="K166" s="528">
        <v>5400.78</v>
      </c>
      <c r="L166" s="243">
        <v>11361000</v>
      </c>
      <c r="M166" s="528">
        <v>2.2799999999999998</v>
      </c>
      <c r="N166" s="528">
        <v>124.16</v>
      </c>
      <c r="O166" s="243">
        <v>396000</v>
      </c>
      <c r="P166" s="528">
        <v>0.87</v>
      </c>
      <c r="Q166" s="528">
        <v>0.08</v>
      </c>
      <c r="R166" s="528">
        <v>3.84</v>
      </c>
      <c r="S166" s="184"/>
    </row>
    <row r="167" spans="1:19" ht="20.100000000000001" customHeight="1" x14ac:dyDescent="0.3">
      <c r="A167" s="1203">
        <v>1571</v>
      </c>
      <c r="B167" s="324">
        <v>1762</v>
      </c>
      <c r="C167" s="1196" t="s">
        <v>23</v>
      </c>
      <c r="D167" s="325" t="s">
        <v>23</v>
      </c>
      <c r="E167" s="299">
        <v>2389</v>
      </c>
      <c r="F167" s="299">
        <v>4740</v>
      </c>
      <c r="G167" s="528">
        <v>40.71</v>
      </c>
      <c r="H167" s="528">
        <v>21.08</v>
      </c>
      <c r="I167" s="243">
        <v>113507000</v>
      </c>
      <c r="J167" s="528">
        <v>95.7</v>
      </c>
      <c r="K167" s="528">
        <v>3959.36</v>
      </c>
      <c r="L167" s="243">
        <v>2235000</v>
      </c>
      <c r="M167" s="528">
        <v>1.88</v>
      </c>
      <c r="N167" s="528">
        <v>77.959999999999994</v>
      </c>
      <c r="O167" s="243">
        <v>-57000</v>
      </c>
      <c r="P167" s="528">
        <v>-3.26</v>
      </c>
      <c r="Q167" s="528">
        <v>-0.05</v>
      </c>
      <c r="R167" s="528">
        <v>-1.99</v>
      </c>
      <c r="S167" s="184"/>
    </row>
    <row r="168" spans="1:19" ht="20.100000000000001" customHeight="1" x14ac:dyDescent="0.3">
      <c r="A168" s="1197"/>
      <c r="B168" s="324"/>
      <c r="C168" s="1197"/>
      <c r="D168" s="325" t="s">
        <v>118</v>
      </c>
      <c r="E168" s="299">
        <v>2389</v>
      </c>
      <c r="F168" s="299">
        <v>4740</v>
      </c>
      <c r="G168" s="528">
        <v>40.71</v>
      </c>
      <c r="H168" s="528">
        <v>21.08</v>
      </c>
      <c r="I168" s="243">
        <v>113507000</v>
      </c>
      <c r="J168" s="528">
        <v>95.7</v>
      </c>
      <c r="K168" s="528">
        <v>3959.36</v>
      </c>
      <c r="L168" s="243">
        <v>2235000</v>
      </c>
      <c r="M168" s="528">
        <v>1.88</v>
      </c>
      <c r="N168" s="528">
        <v>77.959999999999994</v>
      </c>
      <c r="O168" s="243">
        <v>-57000</v>
      </c>
      <c r="P168" s="528">
        <v>-3.26</v>
      </c>
      <c r="Q168" s="528">
        <v>-0.05</v>
      </c>
      <c r="R168" s="528">
        <v>-1.99</v>
      </c>
      <c r="S168" s="184"/>
    </row>
    <row r="169" spans="1:19" ht="20.100000000000001" customHeight="1" x14ac:dyDescent="0.3">
      <c r="A169" s="324">
        <v>1279</v>
      </c>
      <c r="B169" s="324">
        <v>2280</v>
      </c>
      <c r="C169" s="325" t="s">
        <v>6</v>
      </c>
      <c r="D169" s="325" t="s">
        <v>44</v>
      </c>
      <c r="E169" s="299">
        <v>21224</v>
      </c>
      <c r="F169" s="299">
        <v>40863</v>
      </c>
      <c r="G169" s="528">
        <v>25.97</v>
      </c>
      <c r="H169" s="528">
        <v>2.1</v>
      </c>
      <c r="I169" s="243">
        <v>523826000</v>
      </c>
      <c r="J169" s="528">
        <v>74.099999999999994</v>
      </c>
      <c r="K169" s="528">
        <v>2056.7399999999998</v>
      </c>
      <c r="L169" s="243">
        <v>27290000</v>
      </c>
      <c r="M169" s="528">
        <v>3.86</v>
      </c>
      <c r="N169" s="528">
        <v>107.15</v>
      </c>
      <c r="O169" s="243">
        <v>-2794000</v>
      </c>
      <c r="P169" s="528">
        <v>-2.04</v>
      </c>
      <c r="Q169" s="528">
        <v>-0.4</v>
      </c>
      <c r="R169" s="528">
        <v>-10.97</v>
      </c>
      <c r="S169" s="184"/>
    </row>
    <row r="170" spans="1:19" ht="20.100000000000001" customHeight="1" x14ac:dyDescent="0.3">
      <c r="A170" s="433"/>
      <c r="B170" s="324">
        <v>1891</v>
      </c>
      <c r="C170" s="326"/>
      <c r="D170" s="325" t="s">
        <v>148</v>
      </c>
      <c r="E170" s="299">
        <v>34175</v>
      </c>
      <c r="F170" s="299">
        <v>74977</v>
      </c>
      <c r="G170" s="528">
        <v>38.049999999999997</v>
      </c>
      <c r="H170" s="528">
        <v>14.95</v>
      </c>
      <c r="I170" s="243">
        <v>2257455000</v>
      </c>
      <c r="J170" s="528">
        <v>107.69</v>
      </c>
      <c r="K170" s="528">
        <v>5504.65</v>
      </c>
      <c r="L170" s="243">
        <v>40745000</v>
      </c>
      <c r="M170" s="528">
        <v>1.94</v>
      </c>
      <c r="N170" s="528">
        <v>99.35</v>
      </c>
      <c r="O170" s="243">
        <v>1004000</v>
      </c>
      <c r="P170" s="528">
        <v>20.079999999999998</v>
      </c>
      <c r="Q170" s="528">
        <v>0.05</v>
      </c>
      <c r="R170" s="528">
        <v>2.4500000000000002</v>
      </c>
      <c r="S170" s="184"/>
    </row>
    <row r="171" spans="1:19" ht="20.100000000000001" customHeight="1" x14ac:dyDescent="0.3">
      <c r="A171" s="433"/>
      <c r="B171" s="324">
        <v>1893</v>
      </c>
      <c r="C171" s="326"/>
      <c r="D171" s="325" t="s">
        <v>345</v>
      </c>
      <c r="E171" s="299">
        <v>30263</v>
      </c>
      <c r="F171" s="299">
        <v>63293</v>
      </c>
      <c r="G171" s="528">
        <v>26.56</v>
      </c>
      <c r="H171" s="528">
        <v>3.04</v>
      </c>
      <c r="I171" s="243">
        <v>842058000</v>
      </c>
      <c r="J171" s="528">
        <v>76.03</v>
      </c>
      <c r="K171" s="528">
        <v>2318.7199999999998</v>
      </c>
      <c r="L171" s="243">
        <v>35503000</v>
      </c>
      <c r="M171" s="528">
        <v>3.21</v>
      </c>
      <c r="N171" s="528">
        <v>97.76</v>
      </c>
      <c r="O171" s="243">
        <v>-49000</v>
      </c>
      <c r="P171" s="528">
        <v>-4.9800000000000004</v>
      </c>
      <c r="Q171" s="528">
        <v>0</v>
      </c>
      <c r="R171" s="528">
        <v>-0.13</v>
      </c>
      <c r="S171" s="184"/>
    </row>
    <row r="172" spans="1:19" ht="20.100000000000001" customHeight="1" x14ac:dyDescent="0.3">
      <c r="A172" s="433"/>
      <c r="B172" s="324">
        <v>6080</v>
      </c>
      <c r="C172" s="326"/>
      <c r="D172" s="325" t="s">
        <v>557</v>
      </c>
      <c r="E172" s="299">
        <v>3829</v>
      </c>
      <c r="F172" s="299">
        <v>5369</v>
      </c>
      <c r="G172" s="528">
        <v>28.97</v>
      </c>
      <c r="H172" s="528">
        <v>1.02</v>
      </c>
      <c r="I172" s="243">
        <v>28425000</v>
      </c>
      <c r="J172" s="528">
        <v>39.25</v>
      </c>
      <c r="K172" s="528">
        <v>618.63</v>
      </c>
      <c r="L172" s="243">
        <v>4733000</v>
      </c>
      <c r="M172" s="528">
        <v>6.53</v>
      </c>
      <c r="N172" s="528">
        <v>103.01</v>
      </c>
      <c r="O172" s="243">
        <v>-1114000</v>
      </c>
      <c r="P172" s="528">
        <v>-24.66</v>
      </c>
      <c r="Q172" s="528">
        <v>-1.54</v>
      </c>
      <c r="R172" s="528">
        <v>-24.24</v>
      </c>
      <c r="S172" s="184"/>
    </row>
    <row r="173" spans="1:19" ht="20.100000000000001" customHeight="1" x14ac:dyDescent="0.3">
      <c r="A173" s="433"/>
      <c r="B173" s="324">
        <v>1892</v>
      </c>
      <c r="C173" s="326"/>
      <c r="D173" s="325" t="s">
        <v>149</v>
      </c>
      <c r="E173" s="299">
        <v>2981</v>
      </c>
      <c r="F173" s="299">
        <v>5426</v>
      </c>
      <c r="G173" s="528">
        <v>56.19</v>
      </c>
      <c r="H173" s="528">
        <v>42.24</v>
      </c>
      <c r="I173" s="243">
        <v>311398000</v>
      </c>
      <c r="J173" s="528">
        <v>112.7</v>
      </c>
      <c r="K173" s="528">
        <v>8705.08</v>
      </c>
      <c r="L173" s="243">
        <v>3567000</v>
      </c>
      <c r="M173" s="528">
        <v>1.29</v>
      </c>
      <c r="N173" s="528">
        <v>99.71</v>
      </c>
      <c r="O173" s="243">
        <v>203000</v>
      </c>
      <c r="P173" s="528">
        <v>40.6</v>
      </c>
      <c r="Q173" s="528">
        <v>7.0000000000000007E-2</v>
      </c>
      <c r="R173" s="528">
        <v>5.67</v>
      </c>
      <c r="S173" s="184"/>
    </row>
    <row r="174" spans="1:19" ht="20.100000000000001" customHeight="1" x14ac:dyDescent="0.3">
      <c r="A174" s="433"/>
      <c r="B174" s="324">
        <v>2297</v>
      </c>
      <c r="C174" s="326"/>
      <c r="D174" s="325" t="s">
        <v>45</v>
      </c>
      <c r="E174" s="299">
        <v>11810</v>
      </c>
      <c r="F174" s="299">
        <v>26222</v>
      </c>
      <c r="G174" s="528">
        <v>35.130000000000003</v>
      </c>
      <c r="H174" s="528">
        <v>10.64</v>
      </c>
      <c r="I174" s="243">
        <v>775367000</v>
      </c>
      <c r="J174" s="528">
        <v>103.21</v>
      </c>
      <c r="K174" s="528">
        <v>5471.12</v>
      </c>
      <c r="L174" s="243">
        <v>14090000</v>
      </c>
      <c r="M174" s="528">
        <v>1.88</v>
      </c>
      <c r="N174" s="528">
        <v>99.42</v>
      </c>
      <c r="O174" s="243">
        <v>193000</v>
      </c>
      <c r="P174" s="528">
        <v>14.09</v>
      </c>
      <c r="Q174" s="528">
        <v>0.03</v>
      </c>
      <c r="R174" s="528">
        <v>1.36</v>
      </c>
      <c r="S174" s="184"/>
    </row>
    <row r="175" spans="1:19" ht="20.100000000000001" customHeight="1" x14ac:dyDescent="0.3">
      <c r="A175" s="324"/>
      <c r="B175" s="324"/>
      <c r="C175" s="325"/>
      <c r="D175" s="325" t="s">
        <v>118</v>
      </c>
      <c r="E175" s="299">
        <v>104282</v>
      </c>
      <c r="F175" s="299">
        <v>216150</v>
      </c>
      <c r="G175" s="528">
        <v>32.28</v>
      </c>
      <c r="H175" s="528">
        <v>8.85</v>
      </c>
      <c r="I175" s="243">
        <v>4738530000</v>
      </c>
      <c r="J175" s="528">
        <v>94.57</v>
      </c>
      <c r="K175" s="528">
        <v>3786.63</v>
      </c>
      <c r="L175" s="243">
        <v>125927000</v>
      </c>
      <c r="M175" s="528">
        <v>2.5099999999999998</v>
      </c>
      <c r="N175" s="528">
        <v>100.63</v>
      </c>
      <c r="O175" s="243">
        <v>-2557000</v>
      </c>
      <c r="P175" s="528">
        <v>-1.71</v>
      </c>
      <c r="Q175" s="528">
        <v>-0.05</v>
      </c>
      <c r="R175" s="528">
        <v>-2.04</v>
      </c>
      <c r="S175" s="184"/>
    </row>
    <row r="176" spans="1:19" ht="20.100000000000001" customHeight="1" x14ac:dyDescent="0.3">
      <c r="A176" s="1203">
        <v>1507</v>
      </c>
      <c r="B176" s="324">
        <v>2105</v>
      </c>
      <c r="C176" s="1196" t="s">
        <v>106</v>
      </c>
      <c r="D176" s="325" t="s">
        <v>106</v>
      </c>
      <c r="E176" s="299">
        <v>4048</v>
      </c>
      <c r="F176" s="299">
        <v>9332</v>
      </c>
      <c r="G176" s="528">
        <v>33.700000000000003</v>
      </c>
      <c r="H176" s="528">
        <v>11.92</v>
      </c>
      <c r="I176" s="243">
        <v>299285000</v>
      </c>
      <c r="J176" s="528">
        <v>96.24</v>
      </c>
      <c r="K176" s="528">
        <v>6161.17</v>
      </c>
      <c r="L176" s="243">
        <v>6591000</v>
      </c>
      <c r="M176" s="528">
        <v>2.12</v>
      </c>
      <c r="N176" s="528">
        <v>135.68</v>
      </c>
      <c r="O176" s="243">
        <v>-725000</v>
      </c>
      <c r="P176" s="528">
        <v>-17.489999999999998</v>
      </c>
      <c r="Q176" s="528">
        <v>-0.23</v>
      </c>
      <c r="R176" s="528">
        <v>-14.93</v>
      </c>
      <c r="S176" s="184"/>
    </row>
    <row r="177" spans="1:19" ht="20.100000000000001" customHeight="1" x14ac:dyDescent="0.3">
      <c r="A177" s="1197"/>
      <c r="B177" s="324"/>
      <c r="C177" s="1197"/>
      <c r="D177" s="325" t="s">
        <v>118</v>
      </c>
      <c r="E177" s="299">
        <v>4048</v>
      </c>
      <c r="F177" s="299">
        <v>9332</v>
      </c>
      <c r="G177" s="528">
        <v>33.700000000000003</v>
      </c>
      <c r="H177" s="528">
        <v>11.92</v>
      </c>
      <c r="I177" s="243">
        <v>299285000</v>
      </c>
      <c r="J177" s="528">
        <v>96.24</v>
      </c>
      <c r="K177" s="528">
        <v>6161.17</v>
      </c>
      <c r="L177" s="243">
        <v>6591000</v>
      </c>
      <c r="M177" s="528">
        <v>2.12</v>
      </c>
      <c r="N177" s="528">
        <v>135.68</v>
      </c>
      <c r="O177" s="243">
        <v>-725000</v>
      </c>
      <c r="P177" s="528">
        <v>-17.489999999999998</v>
      </c>
      <c r="Q177" s="528">
        <v>-0.23</v>
      </c>
      <c r="R177" s="528">
        <v>-14.93</v>
      </c>
      <c r="S177" s="184"/>
    </row>
    <row r="178" spans="1:19" ht="20.100000000000001" customHeight="1" x14ac:dyDescent="0.3">
      <c r="A178" s="1203">
        <v>1526</v>
      </c>
      <c r="B178" s="324">
        <v>1942</v>
      </c>
      <c r="C178" s="1196" t="s">
        <v>24</v>
      </c>
      <c r="D178" s="325" t="s">
        <v>46</v>
      </c>
      <c r="E178" s="299">
        <v>3165</v>
      </c>
      <c r="F178" s="299">
        <v>7976</v>
      </c>
      <c r="G178" s="528">
        <v>28.16</v>
      </c>
      <c r="H178" s="528">
        <v>2.88</v>
      </c>
      <c r="I178" s="243">
        <v>175618000</v>
      </c>
      <c r="J178" s="528">
        <v>93.37</v>
      </c>
      <c r="K178" s="528">
        <v>4623.96</v>
      </c>
      <c r="L178" s="243">
        <v>3707000</v>
      </c>
      <c r="M178" s="528">
        <v>1.97</v>
      </c>
      <c r="N178" s="528">
        <v>97.6</v>
      </c>
      <c r="O178" s="243">
        <v>72000</v>
      </c>
      <c r="P178" s="528">
        <v>19.350000000000001</v>
      </c>
      <c r="Q178" s="528">
        <v>0.04</v>
      </c>
      <c r="R178" s="528">
        <v>1.9</v>
      </c>
      <c r="S178" s="184"/>
    </row>
    <row r="179" spans="1:19" ht="20.100000000000001" customHeight="1" x14ac:dyDescent="0.3">
      <c r="A179" s="1197"/>
      <c r="B179" s="324"/>
      <c r="C179" s="1197"/>
      <c r="D179" s="325" t="s">
        <v>118</v>
      </c>
      <c r="E179" s="299">
        <v>3165</v>
      </c>
      <c r="F179" s="299">
        <v>7976</v>
      </c>
      <c r="G179" s="528">
        <v>28.16</v>
      </c>
      <c r="H179" s="528">
        <v>2.88</v>
      </c>
      <c r="I179" s="243">
        <v>175618000</v>
      </c>
      <c r="J179" s="528">
        <v>93.37</v>
      </c>
      <c r="K179" s="528">
        <v>4623.96</v>
      </c>
      <c r="L179" s="243">
        <v>3707000</v>
      </c>
      <c r="M179" s="528">
        <v>1.97</v>
      </c>
      <c r="N179" s="528">
        <v>97.6</v>
      </c>
      <c r="O179" s="243">
        <v>72000</v>
      </c>
      <c r="P179" s="528">
        <v>19.350000000000001</v>
      </c>
      <c r="Q179" s="528">
        <v>0.04</v>
      </c>
      <c r="R179" s="528">
        <v>1.9</v>
      </c>
      <c r="S179" s="184"/>
    </row>
    <row r="180" spans="1:19" ht="20.100000000000001" customHeight="1" x14ac:dyDescent="0.3">
      <c r="A180" s="1203">
        <v>1237</v>
      </c>
      <c r="B180" s="324">
        <v>1944</v>
      </c>
      <c r="C180" s="1196" t="s">
        <v>204</v>
      </c>
      <c r="D180" s="325" t="s">
        <v>47</v>
      </c>
      <c r="E180" s="299">
        <v>1448</v>
      </c>
      <c r="F180" s="299">
        <v>2816</v>
      </c>
      <c r="G180" s="528">
        <v>49.31</v>
      </c>
      <c r="H180" s="528">
        <v>35.369999999999997</v>
      </c>
      <c r="I180" s="243">
        <v>119658000</v>
      </c>
      <c r="J180" s="528">
        <v>120.11</v>
      </c>
      <c r="K180" s="528">
        <v>6886.4</v>
      </c>
      <c r="L180" s="243">
        <v>2236000</v>
      </c>
      <c r="M180" s="528">
        <v>2.2400000000000002</v>
      </c>
      <c r="N180" s="528">
        <v>128.68</v>
      </c>
      <c r="O180" s="243">
        <v>240000</v>
      </c>
      <c r="P180" s="528">
        <v>11.16</v>
      </c>
      <c r="Q180" s="528">
        <v>0.24</v>
      </c>
      <c r="R180" s="528">
        <v>13.81</v>
      </c>
      <c r="S180" s="184"/>
    </row>
    <row r="181" spans="1:19" ht="20.100000000000001" customHeight="1" x14ac:dyDescent="0.3">
      <c r="A181" s="1197"/>
      <c r="B181" s="324"/>
      <c r="C181" s="1197"/>
      <c r="D181" s="325" t="s">
        <v>118</v>
      </c>
      <c r="E181" s="299">
        <v>1448</v>
      </c>
      <c r="F181" s="299">
        <v>2816</v>
      </c>
      <c r="G181" s="528">
        <v>49.31</v>
      </c>
      <c r="H181" s="528">
        <v>35.369999999999997</v>
      </c>
      <c r="I181" s="243">
        <v>119658000</v>
      </c>
      <c r="J181" s="528">
        <v>120.11</v>
      </c>
      <c r="K181" s="528">
        <v>6886.4</v>
      </c>
      <c r="L181" s="243">
        <v>2236000</v>
      </c>
      <c r="M181" s="528">
        <v>2.2400000000000002</v>
      </c>
      <c r="N181" s="528">
        <v>128.68</v>
      </c>
      <c r="O181" s="243">
        <v>240000</v>
      </c>
      <c r="P181" s="528">
        <v>11.16</v>
      </c>
      <c r="Q181" s="528">
        <v>0.24</v>
      </c>
      <c r="R181" s="528">
        <v>13.81</v>
      </c>
      <c r="S181" s="184"/>
    </row>
    <row r="182" spans="1:19" ht="30" customHeight="1" x14ac:dyDescent="0.3">
      <c r="A182" s="1203">
        <v>1590</v>
      </c>
      <c r="B182" s="324">
        <v>1909</v>
      </c>
      <c r="C182" s="1196" t="s">
        <v>98</v>
      </c>
      <c r="D182" s="325" t="s">
        <v>48</v>
      </c>
      <c r="E182" s="299">
        <v>4019</v>
      </c>
      <c r="F182" s="299">
        <v>10944</v>
      </c>
      <c r="G182" s="528">
        <v>28.18</v>
      </c>
      <c r="H182" s="528">
        <v>2.2799999999999998</v>
      </c>
      <c r="I182" s="243">
        <v>127083000</v>
      </c>
      <c r="J182" s="528">
        <v>90.3</v>
      </c>
      <c r="K182" s="528">
        <v>2635.05</v>
      </c>
      <c r="L182" s="243">
        <v>2678000</v>
      </c>
      <c r="M182" s="528">
        <v>1.9</v>
      </c>
      <c r="N182" s="528">
        <v>55.53</v>
      </c>
      <c r="O182" s="243">
        <v>0</v>
      </c>
      <c r="P182" s="528">
        <v>0</v>
      </c>
      <c r="Q182" s="528">
        <v>0</v>
      </c>
      <c r="R182" s="528">
        <v>0</v>
      </c>
      <c r="S182" s="184"/>
    </row>
    <row r="183" spans="1:19" ht="20.100000000000001" customHeight="1" x14ac:dyDescent="0.3">
      <c r="A183" s="1197"/>
      <c r="B183" s="324"/>
      <c r="C183" s="1197"/>
      <c r="D183" s="325" t="s">
        <v>118</v>
      </c>
      <c r="E183" s="299">
        <v>4019</v>
      </c>
      <c r="F183" s="299">
        <v>10944</v>
      </c>
      <c r="G183" s="528">
        <v>28.18</v>
      </c>
      <c r="H183" s="528">
        <v>2.2799999999999998</v>
      </c>
      <c r="I183" s="243">
        <v>127083000</v>
      </c>
      <c r="J183" s="528">
        <v>90.3</v>
      </c>
      <c r="K183" s="528">
        <v>2635.05</v>
      </c>
      <c r="L183" s="243">
        <v>2678000</v>
      </c>
      <c r="M183" s="528">
        <v>1.9</v>
      </c>
      <c r="N183" s="528">
        <v>55.53</v>
      </c>
      <c r="O183" s="243">
        <v>0</v>
      </c>
      <c r="P183" s="528">
        <v>0</v>
      </c>
      <c r="Q183" s="528">
        <v>0</v>
      </c>
      <c r="R183" s="528">
        <v>0</v>
      </c>
      <c r="S183" s="184"/>
    </row>
    <row r="184" spans="1:19" ht="20.100000000000001" customHeight="1" x14ac:dyDescent="0.3">
      <c r="A184" s="324">
        <v>1043</v>
      </c>
      <c r="B184" s="324">
        <v>1927</v>
      </c>
      <c r="C184" s="1196" t="s">
        <v>105</v>
      </c>
      <c r="D184" s="490" t="s">
        <v>488</v>
      </c>
      <c r="E184" s="299">
        <v>572</v>
      </c>
      <c r="F184" s="299">
        <v>1029</v>
      </c>
      <c r="G184" s="528">
        <v>54.39</v>
      </c>
      <c r="H184" s="528">
        <v>41.3</v>
      </c>
      <c r="I184" s="243">
        <v>106732000</v>
      </c>
      <c r="J184" s="528">
        <v>148.57</v>
      </c>
      <c r="K184" s="528">
        <v>15549.53</v>
      </c>
      <c r="L184" s="243">
        <v>741000</v>
      </c>
      <c r="M184" s="528">
        <v>1.03</v>
      </c>
      <c r="N184" s="528">
        <v>107.95</v>
      </c>
      <c r="O184" s="243">
        <v>-28000</v>
      </c>
      <c r="P184" s="528">
        <v>-24.14</v>
      </c>
      <c r="Q184" s="528">
        <v>-0.04</v>
      </c>
      <c r="R184" s="528">
        <v>-4.08</v>
      </c>
      <c r="S184" s="184"/>
    </row>
    <row r="185" spans="1:19" ht="20.100000000000001" customHeight="1" x14ac:dyDescent="0.3">
      <c r="A185" s="433"/>
      <c r="B185" s="324">
        <v>1926</v>
      </c>
      <c r="C185" s="1197"/>
      <c r="D185" s="325" t="s">
        <v>489</v>
      </c>
      <c r="E185" s="299">
        <v>5411</v>
      </c>
      <c r="F185" s="299">
        <v>12161</v>
      </c>
      <c r="G185" s="528">
        <v>36</v>
      </c>
      <c r="H185" s="528">
        <v>9.8800000000000008</v>
      </c>
      <c r="I185" s="243">
        <v>481091000</v>
      </c>
      <c r="J185" s="528">
        <v>91.61</v>
      </c>
      <c r="K185" s="528">
        <v>7409.15</v>
      </c>
      <c r="L185" s="243">
        <v>8844000</v>
      </c>
      <c r="M185" s="528">
        <v>1.68</v>
      </c>
      <c r="N185" s="528">
        <v>136.19999999999999</v>
      </c>
      <c r="O185" s="243">
        <v>-538000</v>
      </c>
      <c r="P185" s="528">
        <v>-38.93</v>
      </c>
      <c r="Q185" s="528">
        <v>-0.1</v>
      </c>
      <c r="R185" s="528">
        <v>-8.2899999999999991</v>
      </c>
      <c r="S185" s="184"/>
    </row>
    <row r="186" spans="1:19" ht="20.100000000000001" customHeight="1" x14ac:dyDescent="0.3">
      <c r="A186" s="433"/>
      <c r="B186" s="324">
        <v>6062</v>
      </c>
      <c r="C186" s="492"/>
      <c r="D186" s="325" t="s">
        <v>493</v>
      </c>
      <c r="E186" s="299">
        <v>4417</v>
      </c>
      <c r="F186" s="299">
        <v>9001</v>
      </c>
      <c r="G186" s="528">
        <v>26.95</v>
      </c>
      <c r="H186" s="528">
        <v>1.36</v>
      </c>
      <c r="I186" s="243">
        <v>117248000</v>
      </c>
      <c r="J186" s="528">
        <v>70.459999999999994</v>
      </c>
      <c r="K186" s="528">
        <v>2212.06</v>
      </c>
      <c r="L186" s="243">
        <v>6287000</v>
      </c>
      <c r="M186" s="528">
        <v>3.78</v>
      </c>
      <c r="N186" s="528">
        <v>118.61</v>
      </c>
      <c r="O186" s="243">
        <v>-314000</v>
      </c>
      <c r="P186" s="528">
        <v>-31.94</v>
      </c>
      <c r="Q186" s="528">
        <v>-0.19</v>
      </c>
      <c r="R186" s="528">
        <v>-5.92</v>
      </c>
      <c r="S186" s="184"/>
    </row>
    <row r="187" spans="1:19" ht="20.100000000000001" customHeight="1" x14ac:dyDescent="0.3">
      <c r="A187" s="433"/>
      <c r="B187" s="324">
        <v>1928</v>
      </c>
      <c r="C187" s="326"/>
      <c r="D187" s="325" t="s">
        <v>490</v>
      </c>
      <c r="E187" s="299">
        <v>4060</v>
      </c>
      <c r="F187" s="299">
        <v>5260</v>
      </c>
      <c r="G187" s="528">
        <v>32.42</v>
      </c>
      <c r="H187" s="528">
        <v>8.33</v>
      </c>
      <c r="I187" s="243">
        <v>126148000</v>
      </c>
      <c r="J187" s="528">
        <v>102.04</v>
      </c>
      <c r="K187" s="528">
        <v>2589.2399999999998</v>
      </c>
      <c r="L187" s="243">
        <v>3845000</v>
      </c>
      <c r="M187" s="528">
        <v>3.11</v>
      </c>
      <c r="N187" s="528">
        <v>78.92</v>
      </c>
      <c r="O187" s="243">
        <v>-56000</v>
      </c>
      <c r="P187" s="528">
        <v>-1.9</v>
      </c>
      <c r="Q187" s="528">
        <v>-0.05</v>
      </c>
      <c r="R187" s="528">
        <v>-1.1499999999999999</v>
      </c>
      <c r="S187" s="184"/>
    </row>
    <row r="188" spans="1:19" ht="20.100000000000001" customHeight="1" x14ac:dyDescent="0.3">
      <c r="A188" s="433"/>
      <c r="B188" s="324">
        <v>2275</v>
      </c>
      <c r="C188" s="326"/>
      <c r="D188" s="325" t="s">
        <v>491</v>
      </c>
      <c r="E188" s="299">
        <v>6815</v>
      </c>
      <c r="F188" s="299">
        <v>10870</v>
      </c>
      <c r="G188" s="528">
        <v>26.06</v>
      </c>
      <c r="H188" s="528">
        <v>0.96</v>
      </c>
      <c r="I188" s="243">
        <v>210887000</v>
      </c>
      <c r="J188" s="528">
        <v>91.1</v>
      </c>
      <c r="K188" s="528">
        <v>2578.71</v>
      </c>
      <c r="L188" s="243">
        <v>8057000</v>
      </c>
      <c r="M188" s="528">
        <v>3.48</v>
      </c>
      <c r="N188" s="528">
        <v>98.52</v>
      </c>
      <c r="O188" s="243">
        <v>-834000</v>
      </c>
      <c r="P188" s="528">
        <v>-13.51</v>
      </c>
      <c r="Q188" s="528">
        <v>-0.36</v>
      </c>
      <c r="R188" s="528">
        <v>-10.199999999999999</v>
      </c>
      <c r="S188" s="184"/>
    </row>
    <row r="189" spans="1:19" ht="20.100000000000001" customHeight="1" x14ac:dyDescent="0.3">
      <c r="A189" s="433"/>
      <c r="B189" s="324">
        <v>1925</v>
      </c>
      <c r="C189" s="326"/>
      <c r="D189" s="325" t="s">
        <v>492</v>
      </c>
      <c r="E189" s="299">
        <v>3705</v>
      </c>
      <c r="F189" s="299">
        <v>7723</v>
      </c>
      <c r="G189" s="528">
        <v>36.6</v>
      </c>
      <c r="H189" s="528">
        <v>12.41</v>
      </c>
      <c r="I189" s="243">
        <v>210562000</v>
      </c>
      <c r="J189" s="528">
        <v>97.99</v>
      </c>
      <c r="K189" s="528">
        <v>4735.99</v>
      </c>
      <c r="L189" s="243">
        <v>5506000</v>
      </c>
      <c r="M189" s="528">
        <v>2.56</v>
      </c>
      <c r="N189" s="528">
        <v>123.84</v>
      </c>
      <c r="O189" s="243">
        <v>-295000</v>
      </c>
      <c r="P189" s="528">
        <v>-34.26</v>
      </c>
      <c r="Q189" s="528">
        <v>-0.14000000000000001</v>
      </c>
      <c r="R189" s="528">
        <v>-6.64</v>
      </c>
      <c r="S189" s="184"/>
    </row>
    <row r="190" spans="1:19" ht="20.100000000000001" customHeight="1" x14ac:dyDescent="0.3">
      <c r="A190" s="324"/>
      <c r="B190" s="324"/>
      <c r="C190" s="325"/>
      <c r="D190" s="325" t="s">
        <v>118</v>
      </c>
      <c r="E190" s="299">
        <v>24980</v>
      </c>
      <c r="F190" s="299">
        <v>46044</v>
      </c>
      <c r="G190" s="528">
        <v>31.99</v>
      </c>
      <c r="H190" s="528">
        <v>7.06</v>
      </c>
      <c r="I190" s="243">
        <v>1252668000</v>
      </c>
      <c r="J190" s="528">
        <v>93.94</v>
      </c>
      <c r="K190" s="528">
        <v>4178.8999999999996</v>
      </c>
      <c r="L190" s="243">
        <v>33280000</v>
      </c>
      <c r="M190" s="528">
        <v>2.5</v>
      </c>
      <c r="N190" s="528">
        <v>111.02</v>
      </c>
      <c r="O190" s="243">
        <v>-2064000</v>
      </c>
      <c r="P190" s="528">
        <v>-16.57</v>
      </c>
      <c r="Q190" s="528">
        <v>-0.15</v>
      </c>
      <c r="R190" s="528">
        <v>-6.89</v>
      </c>
      <c r="S190" s="184"/>
    </row>
    <row r="191" spans="1:19" ht="20.100000000000001" customHeight="1" x14ac:dyDescent="0.3">
      <c r="A191" s="1203">
        <v>1068</v>
      </c>
      <c r="B191" s="324">
        <v>1890</v>
      </c>
      <c r="C191" s="1196" t="s">
        <v>25</v>
      </c>
      <c r="D191" s="325" t="s">
        <v>25</v>
      </c>
      <c r="E191" s="299">
        <v>4608</v>
      </c>
      <c r="F191" s="299">
        <v>8637</v>
      </c>
      <c r="G191" s="528">
        <v>49.87</v>
      </c>
      <c r="H191" s="528">
        <v>35.090000000000003</v>
      </c>
      <c r="I191" s="243">
        <v>350021000</v>
      </c>
      <c r="J191" s="528">
        <v>104.09</v>
      </c>
      <c r="K191" s="528">
        <v>6329.95</v>
      </c>
      <c r="L191" s="243">
        <v>3396000</v>
      </c>
      <c r="M191" s="528">
        <v>1.01</v>
      </c>
      <c r="N191" s="528">
        <v>61.41</v>
      </c>
      <c r="O191" s="243">
        <v>214000</v>
      </c>
      <c r="P191" s="528">
        <v>6.91</v>
      </c>
      <c r="Q191" s="528">
        <v>0.06</v>
      </c>
      <c r="R191" s="528">
        <v>3.87</v>
      </c>
      <c r="S191" s="184"/>
    </row>
    <row r="192" spans="1:19" ht="20.100000000000001" customHeight="1" x14ac:dyDescent="0.3">
      <c r="A192" s="1197"/>
      <c r="B192" s="324"/>
      <c r="C192" s="1197"/>
      <c r="D192" s="325" t="s">
        <v>118</v>
      </c>
      <c r="E192" s="299">
        <v>4608</v>
      </c>
      <c r="F192" s="299">
        <v>8637</v>
      </c>
      <c r="G192" s="528">
        <v>49.87</v>
      </c>
      <c r="H192" s="528">
        <v>35.090000000000003</v>
      </c>
      <c r="I192" s="243">
        <v>350021000</v>
      </c>
      <c r="J192" s="528">
        <v>104.09</v>
      </c>
      <c r="K192" s="528">
        <v>6329.95</v>
      </c>
      <c r="L192" s="243">
        <v>3396000</v>
      </c>
      <c r="M192" s="528">
        <v>1.01</v>
      </c>
      <c r="N192" s="528">
        <v>61.41</v>
      </c>
      <c r="O192" s="243">
        <v>214000</v>
      </c>
      <c r="P192" s="528">
        <v>6.91</v>
      </c>
      <c r="Q192" s="528">
        <v>0.06</v>
      </c>
      <c r="R192" s="528">
        <v>3.87</v>
      </c>
      <c r="S192" s="184"/>
    </row>
    <row r="193" spans="1:19" ht="20.100000000000001" customHeight="1" x14ac:dyDescent="0.3">
      <c r="A193" s="1203">
        <v>1572</v>
      </c>
      <c r="B193" s="324">
        <v>1756</v>
      </c>
      <c r="C193" s="1196" t="s">
        <v>26</v>
      </c>
      <c r="D193" s="325" t="s">
        <v>26</v>
      </c>
      <c r="E193" s="299">
        <v>3203</v>
      </c>
      <c r="F193" s="299">
        <v>6265</v>
      </c>
      <c r="G193" s="528">
        <v>41.15</v>
      </c>
      <c r="H193" s="528">
        <v>19.059999999999999</v>
      </c>
      <c r="I193" s="243">
        <v>191157000</v>
      </c>
      <c r="J193" s="528">
        <v>91.6</v>
      </c>
      <c r="K193" s="528">
        <v>4973.38</v>
      </c>
      <c r="L193" s="243">
        <v>4314000</v>
      </c>
      <c r="M193" s="528">
        <v>2.0699999999999998</v>
      </c>
      <c r="N193" s="528">
        <v>112.24</v>
      </c>
      <c r="O193" s="243">
        <v>-162000</v>
      </c>
      <c r="P193" s="528">
        <v>-14.17</v>
      </c>
      <c r="Q193" s="528">
        <v>-0.08</v>
      </c>
      <c r="R193" s="528">
        <v>-4.21</v>
      </c>
      <c r="S193" s="184"/>
    </row>
    <row r="194" spans="1:19" ht="20.100000000000001" customHeight="1" x14ac:dyDescent="0.3">
      <c r="A194" s="1197"/>
      <c r="B194" s="324"/>
      <c r="C194" s="1197"/>
      <c r="D194" s="325" t="s">
        <v>118</v>
      </c>
      <c r="E194" s="299">
        <v>3203</v>
      </c>
      <c r="F194" s="299">
        <v>6265</v>
      </c>
      <c r="G194" s="528">
        <v>41.15</v>
      </c>
      <c r="H194" s="528">
        <v>19.059999999999999</v>
      </c>
      <c r="I194" s="243">
        <v>191157000</v>
      </c>
      <c r="J194" s="528">
        <v>91.6</v>
      </c>
      <c r="K194" s="528">
        <v>4973.38</v>
      </c>
      <c r="L194" s="243">
        <v>4314000</v>
      </c>
      <c r="M194" s="528">
        <v>2.0699999999999998</v>
      </c>
      <c r="N194" s="528">
        <v>112.24</v>
      </c>
      <c r="O194" s="243">
        <v>-162000</v>
      </c>
      <c r="P194" s="528">
        <v>-14.17</v>
      </c>
      <c r="Q194" s="528">
        <v>-0.08</v>
      </c>
      <c r="R194" s="528">
        <v>-4.21</v>
      </c>
      <c r="S194" s="184"/>
    </row>
    <row r="195" spans="1:19" ht="20.100000000000001" customHeight="1" x14ac:dyDescent="0.3">
      <c r="A195" s="324">
        <v>1271</v>
      </c>
      <c r="B195" s="324">
        <v>1975</v>
      </c>
      <c r="C195" s="325" t="s">
        <v>114</v>
      </c>
      <c r="D195" s="325" t="s">
        <v>151</v>
      </c>
      <c r="E195" s="299">
        <v>907</v>
      </c>
      <c r="F195" s="299">
        <v>2249</v>
      </c>
      <c r="G195" s="528">
        <v>27.07</v>
      </c>
      <c r="H195" s="528">
        <v>0.22</v>
      </c>
      <c r="I195" s="243">
        <v>5540000</v>
      </c>
      <c r="J195" s="528">
        <v>73.790000000000006</v>
      </c>
      <c r="K195" s="528">
        <v>509</v>
      </c>
      <c r="L195" s="243">
        <v>0</v>
      </c>
      <c r="M195" s="528">
        <v>0</v>
      </c>
      <c r="N195" s="528">
        <v>0</v>
      </c>
      <c r="O195" s="243">
        <v>-620000</v>
      </c>
      <c r="P195" s="528">
        <v>-11.19</v>
      </c>
      <c r="Q195" s="528">
        <v>-8.26</v>
      </c>
      <c r="R195" s="528">
        <v>-56.96</v>
      </c>
      <c r="S195" s="184"/>
    </row>
    <row r="196" spans="1:19" ht="20.100000000000001" customHeight="1" x14ac:dyDescent="0.3">
      <c r="A196" s="433"/>
      <c r="B196" s="324">
        <v>1976</v>
      </c>
      <c r="C196" s="326"/>
      <c r="D196" s="325" t="s">
        <v>119</v>
      </c>
      <c r="E196" s="299">
        <v>945</v>
      </c>
      <c r="F196" s="299">
        <v>2132</v>
      </c>
      <c r="G196" s="528">
        <v>27.07</v>
      </c>
      <c r="H196" s="528">
        <v>0.61</v>
      </c>
      <c r="I196" s="243">
        <v>13914000</v>
      </c>
      <c r="J196" s="528">
        <v>85.15</v>
      </c>
      <c r="K196" s="528">
        <v>1226.98</v>
      </c>
      <c r="L196" s="243">
        <v>0</v>
      </c>
      <c r="M196" s="528">
        <v>0</v>
      </c>
      <c r="N196" s="528">
        <v>0</v>
      </c>
      <c r="O196" s="243">
        <v>-2298000</v>
      </c>
      <c r="P196" s="528">
        <v>-16.52</v>
      </c>
      <c r="Q196" s="528">
        <v>-14.06</v>
      </c>
      <c r="R196" s="528">
        <v>-202.65</v>
      </c>
      <c r="S196" s="184"/>
    </row>
    <row r="197" spans="1:19" ht="20.100000000000001" customHeight="1" x14ac:dyDescent="0.3">
      <c r="A197" s="324"/>
      <c r="B197" s="324"/>
      <c r="C197" s="325"/>
      <c r="D197" s="325" t="s">
        <v>118</v>
      </c>
      <c r="E197" s="299">
        <v>1852</v>
      </c>
      <c r="F197" s="299">
        <v>4381</v>
      </c>
      <c r="G197" s="528">
        <v>27.07</v>
      </c>
      <c r="H197" s="528">
        <v>0.41</v>
      </c>
      <c r="I197" s="243">
        <v>19453000</v>
      </c>
      <c r="J197" s="528">
        <v>81.569999999999993</v>
      </c>
      <c r="K197" s="528">
        <v>875.31</v>
      </c>
      <c r="L197" s="243">
        <v>0</v>
      </c>
      <c r="M197" s="528">
        <v>0</v>
      </c>
      <c r="N197" s="528">
        <v>0</v>
      </c>
      <c r="O197" s="243">
        <v>-2918000</v>
      </c>
      <c r="P197" s="528">
        <v>-15</v>
      </c>
      <c r="Q197" s="528">
        <v>-12.24</v>
      </c>
      <c r="R197" s="528">
        <v>-131.30000000000001</v>
      </c>
      <c r="S197" s="184"/>
    </row>
    <row r="198" spans="1:19" ht="20.100000000000001" customHeight="1" x14ac:dyDescent="0.3">
      <c r="A198" s="1203">
        <v>1086</v>
      </c>
      <c r="B198" s="324">
        <v>2074</v>
      </c>
      <c r="C198" s="1196" t="s">
        <v>639</v>
      </c>
      <c r="D198" s="325" t="s">
        <v>27</v>
      </c>
      <c r="E198" s="299">
        <v>11134</v>
      </c>
      <c r="F198" s="299">
        <v>18517</v>
      </c>
      <c r="G198" s="528">
        <v>30.88</v>
      </c>
      <c r="H198" s="528">
        <v>2.19</v>
      </c>
      <c r="I198" s="243">
        <v>20718000</v>
      </c>
      <c r="J198" s="528">
        <v>61.21</v>
      </c>
      <c r="K198" s="528">
        <v>155.07</v>
      </c>
      <c r="L198" s="243">
        <v>0</v>
      </c>
      <c r="M198" s="528">
        <v>0</v>
      </c>
      <c r="N198" s="528">
        <v>0</v>
      </c>
      <c r="O198" s="243">
        <v>0</v>
      </c>
      <c r="P198" s="528">
        <v>0</v>
      </c>
      <c r="Q198" s="528">
        <v>0</v>
      </c>
      <c r="R198" s="528">
        <v>0</v>
      </c>
      <c r="S198" s="184"/>
    </row>
    <row r="199" spans="1:19" ht="20.100000000000001" customHeight="1" x14ac:dyDescent="0.3">
      <c r="A199" s="1197"/>
      <c r="B199" s="324"/>
      <c r="C199" s="1197"/>
      <c r="D199" s="325" t="s">
        <v>118</v>
      </c>
      <c r="E199" s="299">
        <v>11134</v>
      </c>
      <c r="F199" s="299">
        <v>18517</v>
      </c>
      <c r="G199" s="528">
        <v>30.88</v>
      </c>
      <c r="H199" s="528">
        <v>2.19</v>
      </c>
      <c r="I199" s="243">
        <v>20718000</v>
      </c>
      <c r="J199" s="528">
        <v>61.21</v>
      </c>
      <c r="K199" s="528">
        <v>155.07</v>
      </c>
      <c r="L199" s="243">
        <v>0</v>
      </c>
      <c r="M199" s="528">
        <v>0</v>
      </c>
      <c r="N199" s="528">
        <v>0</v>
      </c>
      <c r="O199" s="243">
        <v>0</v>
      </c>
      <c r="P199" s="528">
        <v>0</v>
      </c>
      <c r="Q199" s="528">
        <v>0</v>
      </c>
      <c r="R199" s="528">
        <v>0</v>
      </c>
      <c r="S199" s="184"/>
    </row>
    <row r="200" spans="1:19" ht="20.100000000000001" customHeight="1" x14ac:dyDescent="0.3">
      <c r="A200" s="1203">
        <v>1253</v>
      </c>
      <c r="B200" s="324">
        <v>2302</v>
      </c>
      <c r="C200" s="1196" t="s">
        <v>483</v>
      </c>
      <c r="D200" s="325" t="s">
        <v>167</v>
      </c>
      <c r="E200" s="299">
        <v>7424</v>
      </c>
      <c r="F200" s="299">
        <v>22932</v>
      </c>
      <c r="G200" s="528">
        <v>26.21</v>
      </c>
      <c r="H200" s="528">
        <v>1.32</v>
      </c>
      <c r="I200" s="243">
        <v>431310000</v>
      </c>
      <c r="J200" s="528">
        <v>102.73</v>
      </c>
      <c r="K200" s="528">
        <v>4841.3900000000003</v>
      </c>
      <c r="L200" s="243">
        <v>9768000</v>
      </c>
      <c r="M200" s="528">
        <v>2.33</v>
      </c>
      <c r="N200" s="528">
        <v>109.64</v>
      </c>
      <c r="O200" s="243">
        <v>-120000</v>
      </c>
      <c r="P200" s="528">
        <v>-3.54</v>
      </c>
      <c r="Q200" s="528">
        <v>-0.03</v>
      </c>
      <c r="R200" s="528">
        <v>-1.35</v>
      </c>
      <c r="S200" s="184"/>
    </row>
    <row r="201" spans="1:19" ht="20.100000000000001" customHeight="1" x14ac:dyDescent="0.3">
      <c r="A201" s="1197"/>
      <c r="B201" s="324"/>
      <c r="C201" s="1197"/>
      <c r="D201" s="325" t="s">
        <v>118</v>
      </c>
      <c r="E201" s="299">
        <v>7424</v>
      </c>
      <c r="F201" s="299">
        <v>22932</v>
      </c>
      <c r="G201" s="528">
        <v>26.21</v>
      </c>
      <c r="H201" s="528">
        <v>1.32</v>
      </c>
      <c r="I201" s="243">
        <v>431310000</v>
      </c>
      <c r="J201" s="528">
        <v>102.73</v>
      </c>
      <c r="K201" s="528">
        <v>4841.3900000000003</v>
      </c>
      <c r="L201" s="243">
        <v>9768000</v>
      </c>
      <c r="M201" s="528">
        <v>2.33</v>
      </c>
      <c r="N201" s="528">
        <v>109.64</v>
      </c>
      <c r="O201" s="243">
        <v>-120000</v>
      </c>
      <c r="P201" s="528">
        <v>-3.54</v>
      </c>
      <c r="Q201" s="528">
        <v>-0.03</v>
      </c>
      <c r="R201" s="528">
        <v>-1.35</v>
      </c>
      <c r="S201" s="184"/>
    </row>
    <row r="202" spans="1:19" ht="20.100000000000001" customHeight="1" x14ac:dyDescent="0.3">
      <c r="A202" s="324">
        <v>1270</v>
      </c>
      <c r="B202" s="324">
        <v>2062</v>
      </c>
      <c r="C202" s="325" t="s">
        <v>486</v>
      </c>
      <c r="D202" s="325" t="s">
        <v>152</v>
      </c>
      <c r="E202" s="299">
        <v>263</v>
      </c>
      <c r="F202" s="299">
        <v>562</v>
      </c>
      <c r="G202" s="528">
        <v>44.61</v>
      </c>
      <c r="H202" s="528">
        <v>16.73</v>
      </c>
      <c r="I202" s="243">
        <v>11966000</v>
      </c>
      <c r="J202" s="528">
        <v>164.39</v>
      </c>
      <c r="K202" s="528">
        <v>3791.51</v>
      </c>
      <c r="L202" s="243">
        <v>261000</v>
      </c>
      <c r="M202" s="528">
        <v>3.59</v>
      </c>
      <c r="N202" s="528">
        <v>82.7</v>
      </c>
      <c r="O202" s="243">
        <v>2000</v>
      </c>
      <c r="P202" s="528">
        <v>3.57</v>
      </c>
      <c r="Q202" s="528">
        <v>0.03</v>
      </c>
      <c r="R202" s="528">
        <v>0.63</v>
      </c>
      <c r="S202" s="184"/>
    </row>
    <row r="203" spans="1:19" ht="20.100000000000001" customHeight="1" x14ac:dyDescent="0.3">
      <c r="A203" s="433"/>
      <c r="B203" s="324">
        <v>2060</v>
      </c>
      <c r="C203" s="326"/>
      <c r="D203" s="325" t="s">
        <v>151</v>
      </c>
      <c r="E203" s="299">
        <v>27</v>
      </c>
      <c r="F203" s="299">
        <v>29</v>
      </c>
      <c r="G203" s="528">
        <v>82.5</v>
      </c>
      <c r="H203" s="528">
        <v>100</v>
      </c>
      <c r="I203" s="243">
        <v>213000</v>
      </c>
      <c r="J203" s="528">
        <v>117.68</v>
      </c>
      <c r="K203" s="528">
        <v>657.41</v>
      </c>
      <c r="L203" s="243">
        <v>28000</v>
      </c>
      <c r="M203" s="528">
        <v>15.47</v>
      </c>
      <c r="N203" s="528">
        <v>86.42</v>
      </c>
      <c r="O203" s="243">
        <v>0</v>
      </c>
      <c r="P203" s="528">
        <v>0</v>
      </c>
      <c r="Q203" s="528">
        <v>0</v>
      </c>
      <c r="R203" s="528">
        <v>0</v>
      </c>
      <c r="S203" s="184"/>
    </row>
    <row r="204" spans="1:19" ht="20.100000000000001" customHeight="1" x14ac:dyDescent="0.3">
      <c r="A204" s="433"/>
      <c r="B204" s="324">
        <v>2061</v>
      </c>
      <c r="C204" s="326"/>
      <c r="D204" s="325" t="s">
        <v>119</v>
      </c>
      <c r="E204" s="299">
        <v>2230</v>
      </c>
      <c r="F204" s="299">
        <v>4225</v>
      </c>
      <c r="G204" s="528">
        <v>33.549999999999997</v>
      </c>
      <c r="H204" s="528">
        <v>3.15</v>
      </c>
      <c r="I204" s="243">
        <v>39858000</v>
      </c>
      <c r="J204" s="528">
        <v>117.76</v>
      </c>
      <c r="K204" s="528">
        <v>1489.46</v>
      </c>
      <c r="L204" s="243">
        <v>2009000</v>
      </c>
      <c r="M204" s="528">
        <v>5.94</v>
      </c>
      <c r="N204" s="528">
        <v>75.069999999999993</v>
      </c>
      <c r="O204" s="243">
        <v>16000</v>
      </c>
      <c r="P204" s="528">
        <v>3.69</v>
      </c>
      <c r="Q204" s="528">
        <v>0.05</v>
      </c>
      <c r="R204" s="528">
        <v>0.6</v>
      </c>
      <c r="S204" s="184"/>
    </row>
    <row r="205" spans="1:19" ht="20.100000000000001" customHeight="1" x14ac:dyDescent="0.3">
      <c r="A205" s="324"/>
      <c r="B205" s="324"/>
      <c r="C205" s="325"/>
      <c r="D205" s="325" t="s">
        <v>118</v>
      </c>
      <c r="E205" s="299">
        <v>2520</v>
      </c>
      <c r="F205" s="299">
        <v>4816</v>
      </c>
      <c r="G205" s="528">
        <v>35.14</v>
      </c>
      <c r="H205" s="528">
        <v>5.32</v>
      </c>
      <c r="I205" s="243">
        <v>52037000</v>
      </c>
      <c r="J205" s="528">
        <v>125.98</v>
      </c>
      <c r="K205" s="528">
        <v>1720.8</v>
      </c>
      <c r="L205" s="243">
        <v>2299000</v>
      </c>
      <c r="M205" s="528">
        <v>5.57</v>
      </c>
      <c r="N205" s="528">
        <v>76.03</v>
      </c>
      <c r="O205" s="243">
        <v>18000</v>
      </c>
      <c r="P205" s="528">
        <v>3.63</v>
      </c>
      <c r="Q205" s="528">
        <v>0.04</v>
      </c>
      <c r="R205" s="528">
        <v>0.6</v>
      </c>
      <c r="S205" s="184"/>
    </row>
    <row r="206" spans="1:19" ht="30" customHeight="1" x14ac:dyDescent="0.3">
      <c r="A206" s="324">
        <v>1598</v>
      </c>
      <c r="B206" s="324">
        <v>2257</v>
      </c>
      <c r="C206" s="325" t="s">
        <v>139</v>
      </c>
      <c r="D206" s="325" t="s">
        <v>52</v>
      </c>
      <c r="E206" s="299">
        <v>61196</v>
      </c>
      <c r="F206" s="299">
        <v>166871</v>
      </c>
      <c r="G206" s="528">
        <v>28.72</v>
      </c>
      <c r="H206" s="528">
        <v>4.53</v>
      </c>
      <c r="I206" s="243">
        <v>2303801000</v>
      </c>
      <c r="J206" s="528">
        <v>91.84</v>
      </c>
      <c r="K206" s="528">
        <v>3137.19</v>
      </c>
      <c r="L206" s="243">
        <v>76800000</v>
      </c>
      <c r="M206" s="528">
        <v>3.06</v>
      </c>
      <c r="N206" s="528">
        <v>104.58</v>
      </c>
      <c r="O206" s="243">
        <v>0</v>
      </c>
      <c r="P206" s="528">
        <v>0</v>
      </c>
      <c r="Q206" s="528">
        <v>0</v>
      </c>
      <c r="R206" s="528">
        <v>0</v>
      </c>
      <c r="S206" s="184"/>
    </row>
    <row r="207" spans="1:19" ht="20.100000000000001" customHeight="1" x14ac:dyDescent="0.3">
      <c r="A207" s="433"/>
      <c r="B207" s="324">
        <v>2259</v>
      </c>
      <c r="C207" s="326"/>
      <c r="D207" s="325" t="s">
        <v>50</v>
      </c>
      <c r="E207" s="299">
        <v>478576</v>
      </c>
      <c r="F207" s="299">
        <v>1210928</v>
      </c>
      <c r="G207" s="528">
        <v>32.4</v>
      </c>
      <c r="H207" s="528">
        <v>7.33</v>
      </c>
      <c r="I207" s="243">
        <v>31004134000</v>
      </c>
      <c r="J207" s="528">
        <v>93.09</v>
      </c>
      <c r="K207" s="528">
        <v>5398.68</v>
      </c>
      <c r="L207" s="243">
        <v>639275000</v>
      </c>
      <c r="M207" s="528">
        <v>1.92</v>
      </c>
      <c r="N207" s="528">
        <v>111.32</v>
      </c>
      <c r="O207" s="243">
        <v>0</v>
      </c>
      <c r="P207" s="528">
        <v>0</v>
      </c>
      <c r="Q207" s="528">
        <v>0</v>
      </c>
      <c r="R207" s="528">
        <v>0</v>
      </c>
      <c r="S207" s="184"/>
    </row>
    <row r="208" spans="1:19" ht="20.100000000000001" customHeight="1" x14ac:dyDescent="0.3">
      <c r="A208" s="433"/>
      <c r="B208" s="324">
        <v>2260</v>
      </c>
      <c r="C208" s="326"/>
      <c r="D208" s="325" t="s">
        <v>49</v>
      </c>
      <c r="E208" s="299">
        <v>22695</v>
      </c>
      <c r="F208" s="299">
        <v>34513</v>
      </c>
      <c r="G208" s="528">
        <v>62.81</v>
      </c>
      <c r="H208" s="528">
        <v>55.27</v>
      </c>
      <c r="I208" s="243">
        <v>2409803000</v>
      </c>
      <c r="J208" s="528">
        <v>121.06</v>
      </c>
      <c r="K208" s="528">
        <v>8848.51</v>
      </c>
      <c r="L208" s="243">
        <v>31207000</v>
      </c>
      <c r="M208" s="528">
        <v>1.57</v>
      </c>
      <c r="N208" s="528">
        <v>114.59</v>
      </c>
      <c r="O208" s="243">
        <v>0</v>
      </c>
      <c r="P208" s="528">
        <v>0</v>
      </c>
      <c r="Q208" s="528">
        <v>0</v>
      </c>
      <c r="R208" s="528">
        <v>0</v>
      </c>
      <c r="S208" s="184"/>
    </row>
    <row r="209" spans="1:19" ht="20.100000000000001" customHeight="1" x14ac:dyDescent="0.3">
      <c r="A209" s="433"/>
      <c r="B209" s="324">
        <v>2258</v>
      </c>
      <c r="C209" s="326"/>
      <c r="D209" s="325" t="s">
        <v>51</v>
      </c>
      <c r="E209" s="299">
        <v>115028</v>
      </c>
      <c r="F209" s="299">
        <v>304367</v>
      </c>
      <c r="G209" s="528">
        <v>27.75</v>
      </c>
      <c r="H209" s="528">
        <v>3.41</v>
      </c>
      <c r="I209" s="243">
        <v>4085702000</v>
      </c>
      <c r="J209" s="528">
        <v>69.900000000000006</v>
      </c>
      <c r="K209" s="528">
        <v>2959.93</v>
      </c>
      <c r="L209" s="243">
        <v>149981000</v>
      </c>
      <c r="M209" s="528">
        <v>2.57</v>
      </c>
      <c r="N209" s="528">
        <v>108.66</v>
      </c>
      <c r="O209" s="243">
        <v>0</v>
      </c>
      <c r="P209" s="528">
        <v>0</v>
      </c>
      <c r="Q209" s="528">
        <v>0</v>
      </c>
      <c r="R209" s="528">
        <v>0</v>
      </c>
      <c r="S209" s="184"/>
    </row>
    <row r="210" spans="1:19" ht="20.100000000000001" customHeight="1" x14ac:dyDescent="0.3">
      <c r="A210" s="433">
        <v>1598</v>
      </c>
      <c r="B210" s="324">
        <v>2256</v>
      </c>
      <c r="C210" s="326"/>
      <c r="D210" s="325" t="s">
        <v>655</v>
      </c>
      <c r="E210" s="299">
        <v>96018</v>
      </c>
      <c r="F210" s="299">
        <v>319424</v>
      </c>
      <c r="G210" s="528">
        <v>27.74</v>
      </c>
      <c r="H210" s="528">
        <v>3.8</v>
      </c>
      <c r="I210" s="243">
        <v>2041952000</v>
      </c>
      <c r="J210" s="528">
        <v>70.930000000000007</v>
      </c>
      <c r="K210" s="528">
        <v>1772.2</v>
      </c>
      <c r="L210" s="243">
        <v>114513000</v>
      </c>
      <c r="M210" s="528">
        <v>3.98</v>
      </c>
      <c r="N210" s="528">
        <v>99.39</v>
      </c>
      <c r="O210" s="243">
        <v>0</v>
      </c>
      <c r="P210" s="528">
        <v>0</v>
      </c>
      <c r="Q210" s="528">
        <v>0</v>
      </c>
      <c r="R210" s="528">
        <v>0</v>
      </c>
      <c r="S210" s="184"/>
    </row>
    <row r="211" spans="1:19" ht="20.100000000000001" customHeight="1" x14ac:dyDescent="0.3">
      <c r="A211" s="324"/>
      <c r="B211" s="324"/>
      <c r="C211" s="325"/>
      <c r="D211" s="325" t="s">
        <v>118</v>
      </c>
      <c r="E211" s="299">
        <v>773513</v>
      </c>
      <c r="F211" s="299">
        <v>2036103</v>
      </c>
      <c r="G211" s="528">
        <v>31.19</v>
      </c>
      <c r="H211" s="528">
        <v>6.77</v>
      </c>
      <c r="I211" s="243">
        <v>41845393000</v>
      </c>
      <c r="J211" s="528">
        <v>89.93</v>
      </c>
      <c r="K211" s="528">
        <v>4508.1499999999996</v>
      </c>
      <c r="L211" s="243">
        <v>1011777000</v>
      </c>
      <c r="M211" s="528">
        <v>2.17</v>
      </c>
      <c r="N211" s="528">
        <v>109</v>
      </c>
      <c r="O211" s="243">
        <v>0</v>
      </c>
      <c r="P211" s="528">
        <v>0</v>
      </c>
      <c r="Q211" s="528">
        <v>0</v>
      </c>
      <c r="R211" s="528">
        <v>0</v>
      </c>
      <c r="S211" s="184"/>
    </row>
    <row r="212" spans="1:19" ht="20.100000000000001" customHeight="1" x14ac:dyDescent="0.3">
      <c r="A212" s="324">
        <v>1566</v>
      </c>
      <c r="B212" s="324">
        <v>1807</v>
      </c>
      <c r="C212" s="325" t="s">
        <v>357</v>
      </c>
      <c r="D212" s="325" t="s">
        <v>528</v>
      </c>
      <c r="E212" s="299">
        <v>50</v>
      </c>
      <c r="F212" s="299">
        <v>99</v>
      </c>
      <c r="G212" s="528">
        <v>34.26</v>
      </c>
      <c r="H212" s="528">
        <v>11.11</v>
      </c>
      <c r="I212" s="243">
        <v>1371000</v>
      </c>
      <c r="J212" s="528">
        <v>69.81</v>
      </c>
      <c r="K212" s="528">
        <v>2285</v>
      </c>
      <c r="L212" s="243">
        <v>34000</v>
      </c>
      <c r="M212" s="528">
        <v>1.73</v>
      </c>
      <c r="N212" s="528">
        <v>56.67</v>
      </c>
      <c r="O212" s="243">
        <v>0</v>
      </c>
      <c r="P212" s="528">
        <v>0</v>
      </c>
      <c r="Q212" s="528">
        <v>0</v>
      </c>
      <c r="R212" s="528">
        <v>0</v>
      </c>
      <c r="S212" s="184"/>
    </row>
    <row r="213" spans="1:19" ht="20.100000000000001" customHeight="1" x14ac:dyDescent="0.3">
      <c r="A213" s="433"/>
      <c r="B213" s="324">
        <v>1805</v>
      </c>
      <c r="C213" s="326"/>
      <c r="D213" s="325" t="s">
        <v>529</v>
      </c>
      <c r="E213" s="299">
        <v>829</v>
      </c>
      <c r="F213" s="299">
        <v>891</v>
      </c>
      <c r="G213" s="528">
        <v>26.91</v>
      </c>
      <c r="H213" s="528">
        <v>0.11</v>
      </c>
      <c r="I213" s="243">
        <v>3524000</v>
      </c>
      <c r="J213" s="528">
        <v>37.86</v>
      </c>
      <c r="K213" s="528">
        <v>354.24</v>
      </c>
      <c r="L213" s="243">
        <v>569000</v>
      </c>
      <c r="M213" s="528">
        <v>6.11</v>
      </c>
      <c r="N213" s="528">
        <v>57.2</v>
      </c>
      <c r="O213" s="243">
        <v>0</v>
      </c>
      <c r="P213" s="528">
        <v>0</v>
      </c>
      <c r="Q213" s="528">
        <v>0</v>
      </c>
      <c r="R213" s="528">
        <v>0</v>
      </c>
      <c r="S213" s="184"/>
    </row>
    <row r="214" spans="1:19" ht="20.100000000000001" customHeight="1" x14ac:dyDescent="0.3">
      <c r="A214" s="433"/>
      <c r="B214" s="324">
        <v>1806</v>
      </c>
      <c r="C214" s="326"/>
      <c r="D214" s="325" t="s">
        <v>530</v>
      </c>
      <c r="E214" s="299">
        <v>523</v>
      </c>
      <c r="F214" s="299">
        <v>810</v>
      </c>
      <c r="G214" s="528">
        <v>27.22</v>
      </c>
      <c r="H214" s="528">
        <v>0.99</v>
      </c>
      <c r="I214" s="243">
        <v>11643000</v>
      </c>
      <c r="J214" s="528">
        <v>96.9</v>
      </c>
      <c r="K214" s="528">
        <v>1855.16</v>
      </c>
      <c r="L214" s="243">
        <v>452000</v>
      </c>
      <c r="M214" s="528">
        <v>3.76</v>
      </c>
      <c r="N214" s="528">
        <v>72.02</v>
      </c>
      <c r="O214" s="243">
        <v>113000</v>
      </c>
      <c r="P214" s="528">
        <v>4.5</v>
      </c>
      <c r="Q214" s="528">
        <v>0.94</v>
      </c>
      <c r="R214" s="528">
        <v>18.010000000000002</v>
      </c>
      <c r="S214" s="184"/>
    </row>
    <row r="215" spans="1:19" ht="20.100000000000001" customHeight="1" x14ac:dyDescent="0.3">
      <c r="A215" s="324"/>
      <c r="B215" s="324"/>
      <c r="C215" s="325"/>
      <c r="D215" s="325" t="s">
        <v>118</v>
      </c>
      <c r="E215" s="299">
        <v>1402</v>
      </c>
      <c r="F215" s="299">
        <v>1800</v>
      </c>
      <c r="G215" s="528">
        <v>27.45</v>
      </c>
      <c r="H215" s="528">
        <v>1.1100000000000001</v>
      </c>
      <c r="I215" s="243">
        <v>16538000</v>
      </c>
      <c r="J215" s="528">
        <v>71.010000000000005</v>
      </c>
      <c r="K215" s="528">
        <v>983</v>
      </c>
      <c r="L215" s="243">
        <v>1056000</v>
      </c>
      <c r="M215" s="528">
        <v>4.53</v>
      </c>
      <c r="N215" s="528">
        <v>62.77</v>
      </c>
      <c r="O215" s="243">
        <v>113000</v>
      </c>
      <c r="P215" s="528">
        <v>4.5</v>
      </c>
      <c r="Q215" s="528">
        <v>0.94</v>
      </c>
      <c r="R215" s="528">
        <v>18.010000000000002</v>
      </c>
      <c r="S215" s="184"/>
    </row>
    <row r="216" spans="1:19" ht="20.100000000000001" customHeight="1" x14ac:dyDescent="0.3">
      <c r="A216" s="1203">
        <v>1591</v>
      </c>
      <c r="B216" s="324">
        <v>1872</v>
      </c>
      <c r="C216" s="1196" t="s">
        <v>110</v>
      </c>
      <c r="D216" s="325" t="s">
        <v>110</v>
      </c>
      <c r="E216" s="299">
        <v>13019</v>
      </c>
      <c r="F216" s="299">
        <v>27292</v>
      </c>
      <c r="G216" s="528">
        <v>31.05</v>
      </c>
      <c r="H216" s="528">
        <v>2.04</v>
      </c>
      <c r="I216" s="243">
        <v>208333000</v>
      </c>
      <c r="J216" s="528">
        <v>97.46</v>
      </c>
      <c r="K216" s="528">
        <v>1333.52</v>
      </c>
      <c r="L216" s="243">
        <v>0</v>
      </c>
      <c r="M216" s="528">
        <v>0</v>
      </c>
      <c r="N216" s="528">
        <v>0</v>
      </c>
      <c r="O216" s="243">
        <v>25484000</v>
      </c>
      <c r="P216" s="528">
        <v>12.26</v>
      </c>
      <c r="Q216" s="528">
        <v>11.92</v>
      </c>
      <c r="R216" s="528">
        <v>163.12</v>
      </c>
      <c r="S216" s="184"/>
    </row>
    <row r="217" spans="1:19" ht="20.100000000000001" customHeight="1" x14ac:dyDescent="0.3">
      <c r="A217" s="1197"/>
      <c r="B217" s="324"/>
      <c r="C217" s="1197"/>
      <c r="D217" s="325" t="s">
        <v>118</v>
      </c>
      <c r="E217" s="299">
        <v>13019</v>
      </c>
      <c r="F217" s="299">
        <v>27292</v>
      </c>
      <c r="G217" s="528">
        <v>31.05</v>
      </c>
      <c r="H217" s="528">
        <v>2.04</v>
      </c>
      <c r="I217" s="243">
        <v>208333000</v>
      </c>
      <c r="J217" s="528">
        <v>97.46</v>
      </c>
      <c r="K217" s="528">
        <v>1333.52</v>
      </c>
      <c r="L217" s="243">
        <v>0</v>
      </c>
      <c r="M217" s="528">
        <v>0</v>
      </c>
      <c r="N217" s="528">
        <v>0</v>
      </c>
      <c r="O217" s="243">
        <v>25484000</v>
      </c>
      <c r="P217" s="528">
        <v>12.26</v>
      </c>
      <c r="Q217" s="528">
        <v>11.92</v>
      </c>
      <c r="R217" s="528">
        <v>163.12</v>
      </c>
      <c r="S217" s="184"/>
    </row>
    <row r="218" spans="1:19" ht="20.100000000000001" customHeight="1" x14ac:dyDescent="0.3">
      <c r="A218" s="324">
        <v>1559</v>
      </c>
      <c r="B218" s="324">
        <v>2133</v>
      </c>
      <c r="C218" s="325" t="s">
        <v>638</v>
      </c>
      <c r="D218" s="325" t="s">
        <v>477</v>
      </c>
      <c r="E218" s="299">
        <v>6175</v>
      </c>
      <c r="F218" s="299">
        <v>14455</v>
      </c>
      <c r="G218" s="528">
        <v>30.6</v>
      </c>
      <c r="H218" s="528">
        <v>3.96</v>
      </c>
      <c r="I218" s="243">
        <v>334834000</v>
      </c>
      <c r="J218" s="528">
        <v>87.2</v>
      </c>
      <c r="K218" s="528">
        <v>4518.68</v>
      </c>
      <c r="L218" s="243">
        <v>6946000</v>
      </c>
      <c r="M218" s="528">
        <v>1.81</v>
      </c>
      <c r="N218" s="528">
        <v>93.74</v>
      </c>
      <c r="O218" s="243">
        <v>0</v>
      </c>
      <c r="P218" s="528">
        <v>0</v>
      </c>
      <c r="Q218" s="528">
        <v>0</v>
      </c>
      <c r="R218" s="528">
        <v>0</v>
      </c>
      <c r="S218" s="184"/>
    </row>
    <row r="219" spans="1:19" ht="20.100000000000001" customHeight="1" x14ac:dyDescent="0.3">
      <c r="A219" s="433"/>
      <c r="B219" s="324">
        <v>6081</v>
      </c>
      <c r="C219" s="326"/>
      <c r="D219" s="325" t="s">
        <v>478</v>
      </c>
      <c r="E219" s="299">
        <v>897</v>
      </c>
      <c r="F219" s="299">
        <v>1690</v>
      </c>
      <c r="G219" s="528">
        <v>27.15</v>
      </c>
      <c r="H219" s="528">
        <v>2.25</v>
      </c>
      <c r="I219" s="243">
        <v>22077000</v>
      </c>
      <c r="J219" s="528">
        <v>84.78</v>
      </c>
      <c r="K219" s="528">
        <v>2051</v>
      </c>
      <c r="L219" s="243">
        <v>929000</v>
      </c>
      <c r="M219" s="528">
        <v>3.57</v>
      </c>
      <c r="N219" s="528">
        <v>86.31</v>
      </c>
      <c r="O219" s="243">
        <v>0</v>
      </c>
      <c r="P219" s="528">
        <v>0</v>
      </c>
      <c r="Q219" s="528">
        <v>0</v>
      </c>
      <c r="R219" s="528">
        <v>0</v>
      </c>
      <c r="S219" s="184"/>
    </row>
    <row r="220" spans="1:19" ht="20.100000000000001" customHeight="1" x14ac:dyDescent="0.3">
      <c r="A220" s="324"/>
      <c r="B220" s="324"/>
      <c r="C220" s="325"/>
      <c r="D220" s="325" t="s">
        <v>118</v>
      </c>
      <c r="E220" s="299">
        <v>7072</v>
      </c>
      <c r="F220" s="299">
        <v>16145</v>
      </c>
      <c r="G220" s="528">
        <v>30.24</v>
      </c>
      <c r="H220" s="528">
        <v>3.78</v>
      </c>
      <c r="I220" s="243">
        <v>356911000</v>
      </c>
      <c r="J220" s="528">
        <v>87.05</v>
      </c>
      <c r="K220" s="528">
        <v>4205.68</v>
      </c>
      <c r="L220" s="243">
        <v>7875000</v>
      </c>
      <c r="M220" s="528">
        <v>1.92</v>
      </c>
      <c r="N220" s="528">
        <v>92.8</v>
      </c>
      <c r="O220" s="243">
        <v>0</v>
      </c>
      <c r="P220" s="528">
        <v>0</v>
      </c>
      <c r="Q220" s="528">
        <v>0</v>
      </c>
      <c r="R220" s="528">
        <v>0</v>
      </c>
      <c r="S220" s="184"/>
    </row>
    <row r="221" spans="1:19" ht="20.100000000000001" customHeight="1" x14ac:dyDescent="0.3">
      <c r="A221" s="324">
        <v>1145</v>
      </c>
      <c r="B221" s="324">
        <v>1856</v>
      </c>
      <c r="C221" s="241" t="s">
        <v>207</v>
      </c>
      <c r="D221" s="325" t="s">
        <v>55</v>
      </c>
      <c r="E221" s="299">
        <v>60523</v>
      </c>
      <c r="F221" s="299">
        <v>160191</v>
      </c>
      <c r="G221" s="528">
        <v>28.5</v>
      </c>
      <c r="H221" s="528">
        <v>3.23</v>
      </c>
      <c r="I221" s="243">
        <v>2431522000</v>
      </c>
      <c r="J221" s="528">
        <v>82.4</v>
      </c>
      <c r="K221" s="528">
        <v>3347.93</v>
      </c>
      <c r="L221" s="243">
        <v>61782000</v>
      </c>
      <c r="M221" s="528">
        <v>2.09</v>
      </c>
      <c r="N221" s="528">
        <v>85.07</v>
      </c>
      <c r="O221" s="243">
        <v>0</v>
      </c>
      <c r="P221" s="528">
        <v>0</v>
      </c>
      <c r="Q221" s="528">
        <v>0</v>
      </c>
      <c r="R221" s="528">
        <v>0</v>
      </c>
      <c r="S221" s="184"/>
    </row>
    <row r="222" spans="1:19" ht="20.100000000000001" customHeight="1" x14ac:dyDescent="0.3">
      <c r="A222" s="433"/>
      <c r="B222" s="324">
        <v>1855</v>
      </c>
      <c r="C222" s="332"/>
      <c r="D222" s="325" t="s">
        <v>56</v>
      </c>
      <c r="E222" s="299">
        <v>1263</v>
      </c>
      <c r="F222" s="299">
        <v>1607</v>
      </c>
      <c r="G222" s="528">
        <v>69.75</v>
      </c>
      <c r="H222" s="528">
        <v>70.319999999999993</v>
      </c>
      <c r="I222" s="243">
        <v>110974000</v>
      </c>
      <c r="J222" s="528">
        <v>89.38</v>
      </c>
      <c r="K222" s="528">
        <v>7322.12</v>
      </c>
      <c r="L222" s="243">
        <v>1346000</v>
      </c>
      <c r="M222" s="528">
        <v>1.08</v>
      </c>
      <c r="N222" s="528">
        <v>88.81</v>
      </c>
      <c r="O222" s="243">
        <v>25000</v>
      </c>
      <c r="P222" s="528">
        <v>0.92</v>
      </c>
      <c r="Q222" s="528">
        <v>0.02</v>
      </c>
      <c r="R222" s="528">
        <v>1.65</v>
      </c>
      <c r="S222" s="184"/>
    </row>
    <row r="223" spans="1:19" ht="20.100000000000001" customHeight="1" x14ac:dyDescent="0.3">
      <c r="A223" s="433"/>
      <c r="B223" s="324">
        <v>1854</v>
      </c>
      <c r="C223" s="332"/>
      <c r="D223" s="325" t="s">
        <v>57</v>
      </c>
      <c r="E223" s="299">
        <v>3826</v>
      </c>
      <c r="F223" s="299">
        <v>5536</v>
      </c>
      <c r="G223" s="528">
        <v>66.91</v>
      </c>
      <c r="H223" s="528">
        <v>66.849999999999994</v>
      </c>
      <c r="I223" s="243">
        <v>285791000</v>
      </c>
      <c r="J223" s="528">
        <v>90.84</v>
      </c>
      <c r="K223" s="528">
        <v>6224.76</v>
      </c>
      <c r="L223" s="243">
        <v>4038000</v>
      </c>
      <c r="M223" s="528">
        <v>1.28</v>
      </c>
      <c r="N223" s="528">
        <v>87.95</v>
      </c>
      <c r="O223" s="243">
        <v>-30000</v>
      </c>
      <c r="P223" s="528">
        <v>-0.76</v>
      </c>
      <c r="Q223" s="528">
        <v>-0.01</v>
      </c>
      <c r="R223" s="528">
        <v>-0.65</v>
      </c>
      <c r="S223" s="184"/>
    </row>
    <row r="224" spans="1:19" ht="20.100000000000001" customHeight="1" x14ac:dyDescent="0.3">
      <c r="A224" s="433"/>
      <c r="B224" s="324">
        <v>1857</v>
      </c>
      <c r="C224" s="332"/>
      <c r="D224" s="325" t="s">
        <v>54</v>
      </c>
      <c r="E224" s="299">
        <v>19837</v>
      </c>
      <c r="F224" s="299">
        <v>50063</v>
      </c>
      <c r="G224" s="528">
        <v>26.6</v>
      </c>
      <c r="H224" s="528">
        <v>1.28</v>
      </c>
      <c r="I224" s="243">
        <v>512951000</v>
      </c>
      <c r="J224" s="528">
        <v>74.64</v>
      </c>
      <c r="K224" s="528">
        <v>2154.86</v>
      </c>
      <c r="L224" s="243">
        <v>19965000</v>
      </c>
      <c r="M224" s="528">
        <v>2.91</v>
      </c>
      <c r="N224" s="528">
        <v>83.87</v>
      </c>
      <c r="O224" s="243">
        <v>-3684000</v>
      </c>
      <c r="P224" s="528">
        <v>-24.15</v>
      </c>
      <c r="Q224" s="528">
        <v>-0.54</v>
      </c>
      <c r="R224" s="528">
        <v>-15.48</v>
      </c>
      <c r="S224" s="184"/>
    </row>
    <row r="225" spans="1:19" ht="20.100000000000001" customHeight="1" x14ac:dyDescent="0.3">
      <c r="A225" s="433"/>
      <c r="B225" s="324">
        <v>1858</v>
      </c>
      <c r="C225" s="332"/>
      <c r="D225" s="325" t="s">
        <v>53</v>
      </c>
      <c r="E225" s="299">
        <v>6683</v>
      </c>
      <c r="F225" s="299">
        <v>15620</v>
      </c>
      <c r="G225" s="528">
        <v>27.9</v>
      </c>
      <c r="H225" s="528">
        <v>1.1499999999999999</v>
      </c>
      <c r="I225" s="243">
        <v>140570000</v>
      </c>
      <c r="J225" s="528">
        <v>76.11</v>
      </c>
      <c r="K225" s="528">
        <v>1752.83</v>
      </c>
      <c r="L225" s="243">
        <v>6669000</v>
      </c>
      <c r="M225" s="528">
        <v>3.61</v>
      </c>
      <c r="N225" s="528">
        <v>83.16</v>
      </c>
      <c r="O225" s="243">
        <v>1335000</v>
      </c>
      <c r="P225" s="528">
        <v>21.04</v>
      </c>
      <c r="Q225" s="528">
        <v>0.72</v>
      </c>
      <c r="R225" s="528">
        <v>16.649999999999999</v>
      </c>
      <c r="S225" s="184"/>
    </row>
    <row r="226" spans="1:19" ht="20.100000000000001" customHeight="1" x14ac:dyDescent="0.3">
      <c r="A226" s="324"/>
      <c r="B226" s="324"/>
      <c r="C226" s="241"/>
      <c r="D226" s="325" t="s">
        <v>118</v>
      </c>
      <c r="E226" s="299">
        <v>92132</v>
      </c>
      <c r="F226" s="299">
        <v>233017</v>
      </c>
      <c r="G226" s="528">
        <v>29.25</v>
      </c>
      <c r="H226" s="528">
        <v>4.6500000000000004</v>
      </c>
      <c r="I226" s="243">
        <v>3481807000</v>
      </c>
      <c r="J226" s="528">
        <v>81.7</v>
      </c>
      <c r="K226" s="528">
        <v>3149.29</v>
      </c>
      <c r="L226" s="243">
        <v>93799000</v>
      </c>
      <c r="M226" s="528">
        <v>2.2000000000000002</v>
      </c>
      <c r="N226" s="528">
        <v>84.84</v>
      </c>
      <c r="O226" s="243">
        <v>-2355000</v>
      </c>
      <c r="P226" s="528">
        <v>-8.33</v>
      </c>
      <c r="Q226" s="528">
        <v>-0.18</v>
      </c>
      <c r="R226" s="528">
        <v>-6.21</v>
      </c>
      <c r="S226" s="184"/>
    </row>
    <row r="227" spans="1:19" ht="20.100000000000001" customHeight="1" x14ac:dyDescent="0.3">
      <c r="A227" s="1203">
        <v>1197</v>
      </c>
      <c r="B227" s="324">
        <v>1991</v>
      </c>
      <c r="C227" s="1196" t="s">
        <v>29</v>
      </c>
      <c r="D227" s="325" t="s">
        <v>172</v>
      </c>
      <c r="E227" s="299">
        <v>5638</v>
      </c>
      <c r="F227" s="299">
        <v>11893</v>
      </c>
      <c r="G227" s="528">
        <v>33.71</v>
      </c>
      <c r="H227" s="528">
        <v>8.9499999999999993</v>
      </c>
      <c r="I227" s="243">
        <v>317144000</v>
      </c>
      <c r="J227" s="528">
        <v>102.71</v>
      </c>
      <c r="K227" s="528">
        <v>4687.6000000000004</v>
      </c>
      <c r="L227" s="243">
        <v>7245000</v>
      </c>
      <c r="M227" s="528">
        <v>2.35</v>
      </c>
      <c r="N227" s="528">
        <v>107.09</v>
      </c>
      <c r="O227" s="243">
        <v>-2805000</v>
      </c>
      <c r="P227" s="528">
        <v>-310.29000000000002</v>
      </c>
      <c r="Q227" s="528">
        <v>-0.91</v>
      </c>
      <c r="R227" s="528">
        <v>-41.46</v>
      </c>
      <c r="S227" s="184"/>
    </row>
    <row r="228" spans="1:19" ht="20.100000000000001" customHeight="1" x14ac:dyDescent="0.3">
      <c r="A228" s="1197"/>
      <c r="B228" s="324"/>
      <c r="C228" s="1197"/>
      <c r="D228" s="325" t="s">
        <v>118</v>
      </c>
      <c r="E228" s="299">
        <v>5638</v>
      </c>
      <c r="F228" s="299">
        <v>11893</v>
      </c>
      <c r="G228" s="528">
        <v>33.71</v>
      </c>
      <c r="H228" s="528">
        <v>8.9499999999999993</v>
      </c>
      <c r="I228" s="243">
        <v>317144000</v>
      </c>
      <c r="J228" s="528">
        <v>102.71</v>
      </c>
      <c r="K228" s="528">
        <v>4687.6000000000004</v>
      </c>
      <c r="L228" s="243">
        <v>7245000</v>
      </c>
      <c r="M228" s="528">
        <v>2.35</v>
      </c>
      <c r="N228" s="528">
        <v>107.09</v>
      </c>
      <c r="O228" s="243">
        <v>-2805000</v>
      </c>
      <c r="P228" s="528">
        <v>-310.29000000000002</v>
      </c>
      <c r="Q228" s="528">
        <v>-0.91</v>
      </c>
      <c r="R228" s="528">
        <v>-41.46</v>
      </c>
      <c r="S228" s="184"/>
    </row>
    <row r="229" spans="1:19" ht="20.100000000000001" customHeight="1" x14ac:dyDescent="0.3">
      <c r="A229" s="1203">
        <v>1599</v>
      </c>
      <c r="B229" s="324">
        <v>2309</v>
      </c>
      <c r="C229" s="1196" t="s">
        <v>140</v>
      </c>
      <c r="D229" s="325" t="s">
        <v>58</v>
      </c>
      <c r="E229" s="299">
        <v>11131</v>
      </c>
      <c r="F229" s="299">
        <v>14500</v>
      </c>
      <c r="G229" s="528">
        <v>38.630000000000003</v>
      </c>
      <c r="H229" s="528">
        <v>0.1</v>
      </c>
      <c r="I229" s="243">
        <v>169066000</v>
      </c>
      <c r="J229" s="528">
        <v>79.8</v>
      </c>
      <c r="K229" s="528">
        <v>1265.73</v>
      </c>
      <c r="L229" s="243">
        <v>9977000</v>
      </c>
      <c r="M229" s="528">
        <v>4.71</v>
      </c>
      <c r="N229" s="528">
        <v>74.69</v>
      </c>
      <c r="O229" s="243">
        <v>26083000</v>
      </c>
      <c r="P229" s="528">
        <v>93.3</v>
      </c>
      <c r="Q229" s="528">
        <v>12.31</v>
      </c>
      <c r="R229" s="528">
        <v>195.27</v>
      </c>
      <c r="S229" s="184"/>
    </row>
    <row r="230" spans="1:19" ht="20.100000000000001" customHeight="1" x14ac:dyDescent="0.3">
      <c r="A230" s="1197"/>
      <c r="B230" s="324"/>
      <c r="C230" s="1197"/>
      <c r="D230" s="325" t="s">
        <v>118</v>
      </c>
      <c r="E230" s="299">
        <v>11131</v>
      </c>
      <c r="F230" s="299">
        <v>14500</v>
      </c>
      <c r="G230" s="528">
        <v>38.630000000000003</v>
      </c>
      <c r="H230" s="528">
        <v>0.1</v>
      </c>
      <c r="I230" s="243">
        <v>169066000</v>
      </c>
      <c r="J230" s="528">
        <v>79.8</v>
      </c>
      <c r="K230" s="528">
        <v>1265.73</v>
      </c>
      <c r="L230" s="243">
        <v>9977000</v>
      </c>
      <c r="M230" s="528">
        <v>4.71</v>
      </c>
      <c r="N230" s="528">
        <v>74.69</v>
      </c>
      <c r="O230" s="243">
        <v>26083000</v>
      </c>
      <c r="P230" s="528">
        <v>93.3</v>
      </c>
      <c r="Q230" s="528">
        <v>12.31</v>
      </c>
      <c r="R230" s="528">
        <v>195.27</v>
      </c>
      <c r="S230" s="184"/>
    </row>
    <row r="231" spans="1:19" ht="20.100000000000001" customHeight="1" x14ac:dyDescent="0.3">
      <c r="A231" s="324">
        <v>1547</v>
      </c>
      <c r="B231" s="324">
        <v>2125</v>
      </c>
      <c r="C231" s="325" t="s">
        <v>99</v>
      </c>
      <c r="D231" s="325" t="s">
        <v>129</v>
      </c>
      <c r="E231" s="299">
        <v>669</v>
      </c>
      <c r="F231" s="299">
        <v>1609</v>
      </c>
      <c r="G231" s="528">
        <v>43.99</v>
      </c>
      <c r="H231" s="528">
        <v>17.28</v>
      </c>
      <c r="I231" s="243">
        <v>76341000</v>
      </c>
      <c r="J231" s="528">
        <v>109.86</v>
      </c>
      <c r="K231" s="528">
        <v>9509.34</v>
      </c>
      <c r="L231" s="243">
        <v>961000</v>
      </c>
      <c r="M231" s="528">
        <v>1.38</v>
      </c>
      <c r="N231" s="528">
        <v>119.71</v>
      </c>
      <c r="O231" s="243">
        <v>0</v>
      </c>
      <c r="P231" s="528">
        <v>0</v>
      </c>
      <c r="Q231" s="528">
        <v>0</v>
      </c>
      <c r="R231" s="528">
        <v>0</v>
      </c>
      <c r="S231" s="184"/>
    </row>
    <row r="232" spans="1:19" ht="20.100000000000001" customHeight="1" x14ac:dyDescent="0.3">
      <c r="A232" s="433"/>
      <c r="B232" s="324">
        <v>2126</v>
      </c>
      <c r="C232" s="326"/>
      <c r="D232" s="325" t="s">
        <v>128</v>
      </c>
      <c r="E232" s="299">
        <v>3000</v>
      </c>
      <c r="F232" s="299">
        <v>7685</v>
      </c>
      <c r="G232" s="528">
        <v>31.34</v>
      </c>
      <c r="H232" s="528">
        <v>4.41</v>
      </c>
      <c r="I232" s="243">
        <v>184003000</v>
      </c>
      <c r="J232" s="528">
        <v>92.57</v>
      </c>
      <c r="K232" s="528">
        <v>5111.1899999999996</v>
      </c>
      <c r="L232" s="243">
        <v>4241000</v>
      </c>
      <c r="M232" s="528">
        <v>2.13</v>
      </c>
      <c r="N232" s="528">
        <v>117.81</v>
      </c>
      <c r="O232" s="243">
        <v>0</v>
      </c>
      <c r="P232" s="528">
        <v>0</v>
      </c>
      <c r="Q232" s="528">
        <v>0</v>
      </c>
      <c r="R232" s="528">
        <v>0</v>
      </c>
      <c r="S232" s="184"/>
    </row>
    <row r="233" spans="1:19" ht="20.100000000000001" customHeight="1" x14ac:dyDescent="0.3">
      <c r="A233" s="433"/>
      <c r="B233" s="324">
        <v>2127</v>
      </c>
      <c r="C233" s="326"/>
      <c r="D233" s="325" t="s">
        <v>153</v>
      </c>
      <c r="E233" s="299">
        <v>599</v>
      </c>
      <c r="F233" s="299">
        <v>1089</v>
      </c>
      <c r="G233" s="528">
        <v>31.38</v>
      </c>
      <c r="H233" s="528">
        <v>6.34</v>
      </c>
      <c r="I233" s="243">
        <v>18064000</v>
      </c>
      <c r="J233" s="528">
        <v>70.73</v>
      </c>
      <c r="K233" s="528">
        <v>2513.08</v>
      </c>
      <c r="L233" s="243">
        <v>836000</v>
      </c>
      <c r="M233" s="528">
        <v>3.27</v>
      </c>
      <c r="N233" s="528">
        <v>116.3</v>
      </c>
      <c r="O233" s="243">
        <v>0</v>
      </c>
      <c r="P233" s="528">
        <v>0</v>
      </c>
      <c r="Q233" s="528">
        <v>0</v>
      </c>
      <c r="R233" s="528">
        <v>0</v>
      </c>
      <c r="S233" s="184"/>
    </row>
    <row r="234" spans="1:19" ht="20.100000000000001" customHeight="1" x14ac:dyDescent="0.3">
      <c r="A234" s="433"/>
      <c r="B234" s="324">
        <v>6061</v>
      </c>
      <c r="C234" s="326"/>
      <c r="D234" s="325" t="s">
        <v>452</v>
      </c>
      <c r="E234" s="299">
        <v>139</v>
      </c>
      <c r="F234" s="299">
        <v>256</v>
      </c>
      <c r="G234" s="528">
        <v>34.18</v>
      </c>
      <c r="H234" s="528">
        <v>9.77</v>
      </c>
      <c r="I234" s="243">
        <v>2901000</v>
      </c>
      <c r="J234" s="528">
        <v>88.69</v>
      </c>
      <c r="K234" s="528">
        <v>1739.21</v>
      </c>
      <c r="L234" s="243">
        <v>0</v>
      </c>
      <c r="M234" s="528">
        <v>0</v>
      </c>
      <c r="N234" s="528">
        <v>0</v>
      </c>
      <c r="O234" s="243">
        <v>81000</v>
      </c>
      <c r="P234" s="528">
        <v>2.79</v>
      </c>
      <c r="Q234" s="528">
        <v>2.48</v>
      </c>
      <c r="R234" s="528">
        <v>48.56</v>
      </c>
      <c r="S234" s="184"/>
    </row>
    <row r="235" spans="1:19" ht="20.100000000000001" customHeight="1" x14ac:dyDescent="0.3">
      <c r="A235" s="324"/>
      <c r="B235" s="324"/>
      <c r="C235" s="325"/>
      <c r="D235" s="325" t="s">
        <v>118</v>
      </c>
      <c r="E235" s="299">
        <v>4407</v>
      </c>
      <c r="F235" s="299">
        <v>10639</v>
      </c>
      <c r="G235" s="528">
        <v>33.33</v>
      </c>
      <c r="H235" s="528">
        <v>6.68</v>
      </c>
      <c r="I235" s="243">
        <v>281309000</v>
      </c>
      <c r="J235" s="528">
        <v>94.69</v>
      </c>
      <c r="K235" s="528">
        <v>5319.36</v>
      </c>
      <c r="L235" s="243">
        <v>6038000</v>
      </c>
      <c r="M235" s="528">
        <v>2.06</v>
      </c>
      <c r="N235" s="528">
        <v>117.89</v>
      </c>
      <c r="O235" s="243">
        <v>81000</v>
      </c>
      <c r="P235" s="528">
        <v>2.79</v>
      </c>
      <c r="Q235" s="528">
        <v>2.48</v>
      </c>
      <c r="R235" s="528">
        <v>48.56</v>
      </c>
      <c r="S235" s="184"/>
    </row>
    <row r="236" spans="1:19" ht="20.100000000000001" customHeight="1" x14ac:dyDescent="0.3">
      <c r="A236" s="324">
        <v>1495</v>
      </c>
      <c r="B236" s="324">
        <v>1949</v>
      </c>
      <c r="C236" s="325" t="s">
        <v>10</v>
      </c>
      <c r="D236" s="325" t="s">
        <v>495</v>
      </c>
      <c r="E236" s="299">
        <v>3677</v>
      </c>
      <c r="F236" s="299">
        <v>7593</v>
      </c>
      <c r="G236" s="528">
        <v>33.56</v>
      </c>
      <c r="H236" s="528">
        <v>3.87</v>
      </c>
      <c r="I236" s="243">
        <v>211472000</v>
      </c>
      <c r="J236" s="528">
        <v>101.32</v>
      </c>
      <c r="K236" s="528">
        <v>4792.68</v>
      </c>
      <c r="L236" s="243">
        <v>3190000</v>
      </c>
      <c r="M236" s="528">
        <v>1.53</v>
      </c>
      <c r="N236" s="528">
        <v>72.3</v>
      </c>
      <c r="O236" s="243">
        <v>0</v>
      </c>
      <c r="P236" s="528">
        <v>0</v>
      </c>
      <c r="Q236" s="528">
        <v>0</v>
      </c>
      <c r="R236" s="528">
        <v>0</v>
      </c>
      <c r="S236" s="184"/>
    </row>
    <row r="237" spans="1:19" ht="20.100000000000001" customHeight="1" x14ac:dyDescent="0.3">
      <c r="A237" s="433"/>
      <c r="B237" s="324">
        <v>6095</v>
      </c>
      <c r="C237" s="326"/>
      <c r="D237" s="325" t="s">
        <v>66</v>
      </c>
      <c r="E237" s="299">
        <v>4469</v>
      </c>
      <c r="F237" s="299">
        <v>6212</v>
      </c>
      <c r="G237" s="528">
        <v>31.47</v>
      </c>
      <c r="H237" s="528">
        <v>0.11</v>
      </c>
      <c r="I237" s="243">
        <v>54732000</v>
      </c>
      <c r="J237" s="528">
        <v>92.85</v>
      </c>
      <c r="K237" s="528">
        <v>1020.59</v>
      </c>
      <c r="L237" s="243">
        <v>2991000</v>
      </c>
      <c r="M237" s="528">
        <v>5.07</v>
      </c>
      <c r="N237" s="528">
        <v>55.77</v>
      </c>
      <c r="O237" s="243">
        <v>0</v>
      </c>
      <c r="P237" s="528">
        <v>0</v>
      </c>
      <c r="Q237" s="528">
        <v>0</v>
      </c>
      <c r="R237" s="528">
        <v>0</v>
      </c>
      <c r="S237" s="184"/>
    </row>
    <row r="238" spans="1:19" ht="20.100000000000001" customHeight="1" x14ac:dyDescent="0.3">
      <c r="A238" s="433"/>
      <c r="B238" s="324">
        <v>6087</v>
      </c>
      <c r="C238" s="326"/>
      <c r="D238" s="325" t="s">
        <v>496</v>
      </c>
      <c r="E238" s="299">
        <v>2841</v>
      </c>
      <c r="F238" s="299">
        <v>4965</v>
      </c>
      <c r="G238" s="528">
        <v>30.56</v>
      </c>
      <c r="H238" s="528">
        <v>1.1299999999999999</v>
      </c>
      <c r="I238" s="243">
        <v>70462000</v>
      </c>
      <c r="J238" s="528">
        <v>87.94</v>
      </c>
      <c r="K238" s="528">
        <v>2066.8200000000002</v>
      </c>
      <c r="L238" s="243">
        <v>2479000</v>
      </c>
      <c r="M238" s="528">
        <v>3.09</v>
      </c>
      <c r="N238" s="528">
        <v>72.72</v>
      </c>
      <c r="O238" s="243">
        <v>0</v>
      </c>
      <c r="P238" s="528">
        <v>0</v>
      </c>
      <c r="Q238" s="528">
        <v>0</v>
      </c>
      <c r="R238" s="528">
        <v>0</v>
      </c>
      <c r="S238" s="184"/>
    </row>
    <row r="239" spans="1:19" ht="20.100000000000001" customHeight="1" x14ac:dyDescent="0.3">
      <c r="A239" s="324"/>
      <c r="B239" s="324"/>
      <c r="C239" s="325"/>
      <c r="D239" s="325" t="s">
        <v>118</v>
      </c>
      <c r="E239" s="299">
        <v>10987</v>
      </c>
      <c r="F239" s="299">
        <v>18770</v>
      </c>
      <c r="G239" s="528">
        <v>32.07</v>
      </c>
      <c r="H239" s="528">
        <v>1.9</v>
      </c>
      <c r="I239" s="243">
        <v>336666000</v>
      </c>
      <c r="J239" s="528">
        <v>96.8</v>
      </c>
      <c r="K239" s="528">
        <v>2553.52</v>
      </c>
      <c r="L239" s="243">
        <v>8660000</v>
      </c>
      <c r="M239" s="528">
        <v>2.4900000000000002</v>
      </c>
      <c r="N239" s="528">
        <v>65.680000000000007</v>
      </c>
      <c r="O239" s="243">
        <v>0</v>
      </c>
      <c r="P239" s="528">
        <v>0</v>
      </c>
      <c r="Q239" s="528">
        <v>0</v>
      </c>
      <c r="R239" s="528">
        <v>0</v>
      </c>
      <c r="S239" s="184"/>
    </row>
    <row r="240" spans="1:19" ht="20.100000000000001" customHeight="1" x14ac:dyDescent="0.3">
      <c r="A240" s="1203">
        <v>1039</v>
      </c>
      <c r="B240" s="324">
        <v>1912</v>
      </c>
      <c r="C240" s="1196" t="s">
        <v>203</v>
      </c>
      <c r="D240" s="325" t="s">
        <v>211</v>
      </c>
      <c r="E240" s="299">
        <v>4457</v>
      </c>
      <c r="F240" s="299">
        <v>10803</v>
      </c>
      <c r="G240" s="528">
        <v>28.97</v>
      </c>
      <c r="H240" s="528">
        <v>5.71</v>
      </c>
      <c r="I240" s="243">
        <v>221243000</v>
      </c>
      <c r="J240" s="528">
        <v>92.49</v>
      </c>
      <c r="K240" s="528">
        <v>4136.62</v>
      </c>
      <c r="L240" s="243">
        <v>6148000</v>
      </c>
      <c r="M240" s="528">
        <v>2.57</v>
      </c>
      <c r="N240" s="528">
        <v>114.95</v>
      </c>
      <c r="O240" s="243">
        <v>-350000</v>
      </c>
      <c r="P240" s="528">
        <v>-15.04</v>
      </c>
      <c r="Q240" s="528">
        <v>-0.15</v>
      </c>
      <c r="R240" s="528">
        <v>-6.54</v>
      </c>
      <c r="S240" s="184"/>
    </row>
    <row r="241" spans="1:19" ht="20.100000000000001" customHeight="1" x14ac:dyDescent="0.3">
      <c r="A241" s="1197"/>
      <c r="B241" s="324"/>
      <c r="C241" s="1197"/>
      <c r="D241" s="325" t="s">
        <v>118</v>
      </c>
      <c r="E241" s="299">
        <v>4457</v>
      </c>
      <c r="F241" s="299">
        <v>10803</v>
      </c>
      <c r="G241" s="528">
        <v>28.97</v>
      </c>
      <c r="H241" s="528">
        <v>5.71</v>
      </c>
      <c r="I241" s="243">
        <v>221243000</v>
      </c>
      <c r="J241" s="528">
        <v>92.49</v>
      </c>
      <c r="K241" s="528">
        <v>4136.62</v>
      </c>
      <c r="L241" s="243">
        <v>6148000</v>
      </c>
      <c r="M241" s="528">
        <v>2.57</v>
      </c>
      <c r="N241" s="528">
        <v>114.95</v>
      </c>
      <c r="O241" s="243">
        <v>-350000</v>
      </c>
      <c r="P241" s="528">
        <v>-15.04</v>
      </c>
      <c r="Q241" s="528">
        <v>-0.15</v>
      </c>
      <c r="R241" s="528">
        <v>-6.54</v>
      </c>
      <c r="S241" s="184"/>
    </row>
    <row r="242" spans="1:19" ht="20.100000000000001" customHeight="1" x14ac:dyDescent="0.3">
      <c r="A242" s="324">
        <v>1548</v>
      </c>
      <c r="B242" s="324">
        <v>1930</v>
      </c>
      <c r="C242" s="325" t="s">
        <v>73</v>
      </c>
      <c r="D242" s="325" t="s">
        <v>154</v>
      </c>
      <c r="E242" s="299">
        <v>1196</v>
      </c>
      <c r="F242" s="299">
        <v>1455</v>
      </c>
      <c r="G242" s="528">
        <v>76.819999999999993</v>
      </c>
      <c r="H242" s="528">
        <v>82.82</v>
      </c>
      <c r="I242" s="243">
        <v>109663000</v>
      </c>
      <c r="J242" s="528">
        <v>161.9</v>
      </c>
      <c r="K242" s="528">
        <v>7640.96</v>
      </c>
      <c r="L242" s="243">
        <v>727000</v>
      </c>
      <c r="M242" s="528">
        <v>1.07</v>
      </c>
      <c r="N242" s="528">
        <v>50.65</v>
      </c>
      <c r="O242" s="243">
        <v>0</v>
      </c>
      <c r="P242" s="528">
        <v>0</v>
      </c>
      <c r="Q242" s="528">
        <v>0</v>
      </c>
      <c r="R242" s="528">
        <v>0</v>
      </c>
      <c r="S242" s="184"/>
    </row>
    <row r="243" spans="1:19" ht="20.100000000000001" customHeight="1" x14ac:dyDescent="0.3">
      <c r="A243" s="433"/>
      <c r="B243" s="324">
        <v>1931</v>
      </c>
      <c r="C243" s="326"/>
      <c r="D243" s="325" t="s">
        <v>155</v>
      </c>
      <c r="E243" s="299">
        <v>6928</v>
      </c>
      <c r="F243" s="299">
        <v>13907</v>
      </c>
      <c r="G243" s="528">
        <v>36.58</v>
      </c>
      <c r="H243" s="528">
        <v>7.43</v>
      </c>
      <c r="I243" s="243">
        <v>324557000</v>
      </c>
      <c r="J243" s="528">
        <v>197.94</v>
      </c>
      <c r="K243" s="528">
        <v>3903.93</v>
      </c>
      <c r="L243" s="243">
        <v>4046000</v>
      </c>
      <c r="M243" s="528">
        <v>2.4700000000000002</v>
      </c>
      <c r="N243" s="528">
        <v>48.67</v>
      </c>
      <c r="O243" s="243">
        <v>0</v>
      </c>
      <c r="P243" s="528">
        <v>0</v>
      </c>
      <c r="Q243" s="528">
        <v>0</v>
      </c>
      <c r="R243" s="528">
        <v>0</v>
      </c>
      <c r="S243" s="184"/>
    </row>
    <row r="244" spans="1:19" ht="20.100000000000001" customHeight="1" x14ac:dyDescent="0.3">
      <c r="A244" s="433"/>
      <c r="B244" s="324">
        <v>1932</v>
      </c>
      <c r="C244" s="326"/>
      <c r="D244" s="325" t="s">
        <v>156</v>
      </c>
      <c r="E244" s="299">
        <v>3262</v>
      </c>
      <c r="F244" s="299">
        <v>6567</v>
      </c>
      <c r="G244" s="528">
        <v>32.03</v>
      </c>
      <c r="H244" s="528">
        <v>2.21</v>
      </c>
      <c r="I244" s="243">
        <v>66210000</v>
      </c>
      <c r="J244" s="528">
        <v>213.68</v>
      </c>
      <c r="K244" s="528">
        <v>1691.45</v>
      </c>
      <c r="L244" s="243">
        <v>1885000</v>
      </c>
      <c r="M244" s="528">
        <v>6.08</v>
      </c>
      <c r="N244" s="528">
        <v>48.16</v>
      </c>
      <c r="O244" s="243">
        <v>0</v>
      </c>
      <c r="P244" s="528">
        <v>0</v>
      </c>
      <c r="Q244" s="528">
        <v>0</v>
      </c>
      <c r="R244" s="528">
        <v>0</v>
      </c>
      <c r="S244" s="184"/>
    </row>
    <row r="245" spans="1:19" ht="20.100000000000001" customHeight="1" x14ac:dyDescent="0.3">
      <c r="A245" s="324"/>
      <c r="B245" s="324"/>
      <c r="C245" s="325"/>
      <c r="D245" s="325" t="s">
        <v>118</v>
      </c>
      <c r="E245" s="299">
        <v>11386</v>
      </c>
      <c r="F245" s="299">
        <v>21929</v>
      </c>
      <c r="G245" s="528">
        <v>37.89</v>
      </c>
      <c r="H245" s="528">
        <v>10.87</v>
      </c>
      <c r="I245" s="243">
        <v>500430000</v>
      </c>
      <c r="J245" s="528">
        <v>190.5</v>
      </c>
      <c r="K245" s="528">
        <v>3662.61</v>
      </c>
      <c r="L245" s="243">
        <v>6658000</v>
      </c>
      <c r="M245" s="528">
        <v>2.5299999999999998</v>
      </c>
      <c r="N245" s="528">
        <v>48.73</v>
      </c>
      <c r="O245" s="243">
        <v>0</v>
      </c>
      <c r="P245" s="528">
        <v>0</v>
      </c>
      <c r="Q245" s="528">
        <v>0</v>
      </c>
      <c r="R245" s="528">
        <v>0</v>
      </c>
      <c r="S245" s="184"/>
    </row>
    <row r="246" spans="1:19" ht="20.100000000000001" customHeight="1" x14ac:dyDescent="0.3">
      <c r="A246" s="324">
        <v>1600</v>
      </c>
      <c r="B246" s="324">
        <v>2353</v>
      </c>
      <c r="C246" s="325" t="s">
        <v>178</v>
      </c>
      <c r="D246" s="325" t="s">
        <v>135</v>
      </c>
      <c r="E246" s="299">
        <v>6261</v>
      </c>
      <c r="F246" s="299">
        <v>12818</v>
      </c>
      <c r="G246" s="528">
        <v>43.64</v>
      </c>
      <c r="H246" s="528">
        <v>22.58</v>
      </c>
      <c r="I246" s="243">
        <v>393505000</v>
      </c>
      <c r="J246" s="528">
        <v>98.79</v>
      </c>
      <c r="K246" s="528">
        <v>5237.5200000000004</v>
      </c>
      <c r="L246" s="243">
        <v>8472000</v>
      </c>
      <c r="M246" s="528">
        <v>2.13</v>
      </c>
      <c r="N246" s="528">
        <v>112.76</v>
      </c>
      <c r="O246" s="243">
        <v>0</v>
      </c>
      <c r="P246" s="528">
        <v>0</v>
      </c>
      <c r="Q246" s="528">
        <v>0</v>
      </c>
      <c r="R246" s="528">
        <v>0</v>
      </c>
      <c r="S246" s="184"/>
    </row>
    <row r="247" spans="1:19" ht="20.100000000000001" customHeight="1" x14ac:dyDescent="0.3">
      <c r="A247" s="433"/>
      <c r="B247" s="324">
        <v>2356</v>
      </c>
      <c r="C247" s="326"/>
      <c r="D247" s="325" t="s">
        <v>268</v>
      </c>
      <c r="E247" s="299">
        <v>6463</v>
      </c>
      <c r="F247" s="299">
        <v>14526</v>
      </c>
      <c r="G247" s="528">
        <v>30.24</v>
      </c>
      <c r="H247" s="528">
        <v>5.43</v>
      </c>
      <c r="I247" s="243">
        <v>149050000</v>
      </c>
      <c r="J247" s="528">
        <v>78.37</v>
      </c>
      <c r="K247" s="528">
        <v>1921.84</v>
      </c>
      <c r="L247" s="243">
        <v>5178000</v>
      </c>
      <c r="M247" s="528">
        <v>2.72</v>
      </c>
      <c r="N247" s="528">
        <v>66.760000000000005</v>
      </c>
      <c r="O247" s="243">
        <v>6250000</v>
      </c>
      <c r="P247" s="528">
        <v>12.67</v>
      </c>
      <c r="Q247" s="528">
        <v>3.29</v>
      </c>
      <c r="R247" s="528">
        <v>80.59</v>
      </c>
      <c r="S247" s="184"/>
    </row>
    <row r="248" spans="1:19" ht="20.100000000000001" customHeight="1" x14ac:dyDescent="0.3">
      <c r="A248" s="433"/>
      <c r="B248" s="324">
        <v>1315</v>
      </c>
      <c r="C248" s="326"/>
      <c r="D248" s="325" t="s">
        <v>142</v>
      </c>
      <c r="E248" s="299">
        <v>2500</v>
      </c>
      <c r="F248" s="299">
        <v>5232</v>
      </c>
      <c r="G248" s="528">
        <v>30.26</v>
      </c>
      <c r="H248" s="528">
        <v>0.84</v>
      </c>
      <c r="I248" s="243">
        <v>14745000</v>
      </c>
      <c r="J248" s="528">
        <v>57.81</v>
      </c>
      <c r="K248" s="528">
        <v>491.5</v>
      </c>
      <c r="L248" s="243">
        <v>1153000</v>
      </c>
      <c r="M248" s="528">
        <v>4.5199999999999996</v>
      </c>
      <c r="N248" s="528">
        <v>38.43</v>
      </c>
      <c r="O248" s="243">
        <v>1720000</v>
      </c>
      <c r="P248" s="528">
        <v>14.21</v>
      </c>
      <c r="Q248" s="528">
        <v>6.74</v>
      </c>
      <c r="R248" s="528">
        <v>57.33</v>
      </c>
      <c r="S248" s="184"/>
    </row>
    <row r="249" spans="1:19" ht="20.100000000000001" customHeight="1" x14ac:dyDescent="0.3">
      <c r="A249" s="433"/>
      <c r="B249" s="324">
        <v>6023</v>
      </c>
      <c r="C249" s="326"/>
      <c r="D249" s="325" t="s">
        <v>269</v>
      </c>
      <c r="E249" s="299">
        <v>493</v>
      </c>
      <c r="F249" s="299">
        <v>805</v>
      </c>
      <c r="G249" s="528">
        <v>55.85</v>
      </c>
      <c r="H249" s="528">
        <v>47.95</v>
      </c>
      <c r="I249" s="243">
        <v>26540000</v>
      </c>
      <c r="J249" s="528">
        <v>133.88</v>
      </c>
      <c r="K249" s="528">
        <v>4486.1400000000003</v>
      </c>
      <c r="L249" s="243">
        <v>342000</v>
      </c>
      <c r="M249" s="528">
        <v>1.73</v>
      </c>
      <c r="N249" s="528">
        <v>57.81</v>
      </c>
      <c r="O249" s="243">
        <v>0</v>
      </c>
      <c r="P249" s="528">
        <v>0</v>
      </c>
      <c r="Q249" s="528">
        <v>0</v>
      </c>
      <c r="R249" s="528">
        <v>0</v>
      </c>
      <c r="S249" s="184"/>
    </row>
    <row r="250" spans="1:19" ht="20.100000000000001" customHeight="1" x14ac:dyDescent="0.3">
      <c r="A250" s="433"/>
      <c r="B250" s="324">
        <v>2352</v>
      </c>
      <c r="C250" s="326"/>
      <c r="D250" s="325" t="s">
        <v>141</v>
      </c>
      <c r="E250" s="299">
        <v>785</v>
      </c>
      <c r="F250" s="299">
        <v>1459</v>
      </c>
      <c r="G250" s="528">
        <v>53.6</v>
      </c>
      <c r="H250" s="528">
        <v>39.409999999999997</v>
      </c>
      <c r="I250" s="243">
        <v>92896000</v>
      </c>
      <c r="J250" s="528">
        <v>87.09</v>
      </c>
      <c r="K250" s="528">
        <v>9861.57</v>
      </c>
      <c r="L250" s="243">
        <v>1163000</v>
      </c>
      <c r="M250" s="528">
        <v>1.0900000000000001</v>
      </c>
      <c r="N250" s="528">
        <v>123.46</v>
      </c>
      <c r="O250" s="243">
        <v>0</v>
      </c>
      <c r="P250" s="528">
        <v>0</v>
      </c>
      <c r="Q250" s="528">
        <v>0</v>
      </c>
      <c r="R250" s="528">
        <v>0</v>
      </c>
      <c r="S250" s="184"/>
    </row>
    <row r="251" spans="1:19" ht="20.100000000000001" customHeight="1" x14ac:dyDescent="0.3">
      <c r="A251" s="324"/>
      <c r="B251" s="324"/>
      <c r="C251" s="325"/>
      <c r="D251" s="325" t="s">
        <v>118</v>
      </c>
      <c r="E251" s="299">
        <v>16502</v>
      </c>
      <c r="F251" s="299">
        <v>34840</v>
      </c>
      <c r="G251" s="528">
        <v>36.74</v>
      </c>
      <c r="H251" s="528">
        <v>13.46</v>
      </c>
      <c r="I251" s="243">
        <v>676736000</v>
      </c>
      <c r="J251" s="528">
        <v>91.39</v>
      </c>
      <c r="K251" s="528">
        <v>3417.44</v>
      </c>
      <c r="L251" s="243">
        <v>16307000</v>
      </c>
      <c r="M251" s="528">
        <v>2.2000000000000002</v>
      </c>
      <c r="N251" s="528">
        <v>82.35</v>
      </c>
      <c r="O251" s="243">
        <v>7970000</v>
      </c>
      <c r="P251" s="528">
        <v>12.97</v>
      </c>
      <c r="Q251" s="528">
        <v>3.69</v>
      </c>
      <c r="R251" s="528">
        <v>74.099999999999994</v>
      </c>
      <c r="S251" s="184"/>
    </row>
    <row r="252" spans="1:19" ht="20.100000000000001" customHeight="1" x14ac:dyDescent="0.3">
      <c r="A252" s="1203">
        <v>1241</v>
      </c>
      <c r="B252" s="324">
        <v>2096</v>
      </c>
      <c r="C252" s="1196" t="s">
        <v>804</v>
      </c>
      <c r="D252" s="325" t="s">
        <v>158</v>
      </c>
      <c r="E252" s="299">
        <v>3514</v>
      </c>
      <c r="F252" s="299">
        <v>7582</v>
      </c>
      <c r="G252" s="528">
        <v>26.77</v>
      </c>
      <c r="H252" s="528">
        <v>1.57</v>
      </c>
      <c r="I252" s="243">
        <v>133306000</v>
      </c>
      <c r="J252" s="528">
        <v>93.66</v>
      </c>
      <c r="K252" s="528">
        <v>3161.31</v>
      </c>
      <c r="L252" s="243">
        <v>4673000</v>
      </c>
      <c r="M252" s="528">
        <v>3.28</v>
      </c>
      <c r="N252" s="528">
        <v>110.82</v>
      </c>
      <c r="O252" s="243">
        <v>-126000</v>
      </c>
      <c r="P252" s="528">
        <v>-10.14</v>
      </c>
      <c r="Q252" s="528">
        <v>-0.09</v>
      </c>
      <c r="R252" s="528">
        <v>-2.99</v>
      </c>
      <c r="S252" s="184"/>
    </row>
    <row r="253" spans="1:19" ht="20.100000000000001" customHeight="1" x14ac:dyDescent="0.3">
      <c r="A253" s="1197"/>
      <c r="B253" s="324"/>
      <c r="C253" s="1197"/>
      <c r="D253" s="325" t="s">
        <v>118</v>
      </c>
      <c r="E253" s="299">
        <v>3514</v>
      </c>
      <c r="F253" s="299">
        <v>7582</v>
      </c>
      <c r="G253" s="528">
        <v>26.77</v>
      </c>
      <c r="H253" s="528">
        <v>1.57</v>
      </c>
      <c r="I253" s="243">
        <v>133306000</v>
      </c>
      <c r="J253" s="528">
        <v>93.66</v>
      </c>
      <c r="K253" s="528">
        <v>3161.31</v>
      </c>
      <c r="L253" s="243">
        <v>4673000</v>
      </c>
      <c r="M253" s="528">
        <v>3.28</v>
      </c>
      <c r="N253" s="528">
        <v>110.82</v>
      </c>
      <c r="O253" s="243">
        <v>-126000</v>
      </c>
      <c r="P253" s="528">
        <v>-10.14</v>
      </c>
      <c r="Q253" s="528">
        <v>-0.09</v>
      </c>
      <c r="R253" s="528">
        <v>-2.99</v>
      </c>
      <c r="S253" s="184"/>
    </row>
    <row r="254" spans="1:19" ht="20.100000000000001" customHeight="1" x14ac:dyDescent="0.3">
      <c r="A254" s="324">
        <v>1469</v>
      </c>
      <c r="B254" s="324">
        <v>2229</v>
      </c>
      <c r="C254" s="325" t="s">
        <v>4</v>
      </c>
      <c r="D254" s="325" t="s">
        <v>569</v>
      </c>
      <c r="E254" s="299">
        <v>1060</v>
      </c>
      <c r="F254" s="299">
        <v>2058</v>
      </c>
      <c r="G254" s="528">
        <v>46.17</v>
      </c>
      <c r="H254" s="528">
        <v>26.09</v>
      </c>
      <c r="I254" s="243">
        <v>81241000</v>
      </c>
      <c r="J254" s="528">
        <v>107.99</v>
      </c>
      <c r="K254" s="528">
        <v>6386.87</v>
      </c>
      <c r="L254" s="243">
        <v>847000</v>
      </c>
      <c r="M254" s="528">
        <v>1.1299999999999999</v>
      </c>
      <c r="N254" s="528">
        <v>66.59</v>
      </c>
      <c r="O254" s="243">
        <v>-189000</v>
      </c>
      <c r="P254" s="528">
        <v>-6.66</v>
      </c>
      <c r="Q254" s="528">
        <v>-0.25</v>
      </c>
      <c r="R254" s="528">
        <v>-14.86</v>
      </c>
      <c r="S254" s="184"/>
    </row>
    <row r="255" spans="1:19" ht="20.100000000000001" customHeight="1" x14ac:dyDescent="0.3">
      <c r="A255" s="433"/>
      <c r="B255" s="324">
        <v>2228</v>
      </c>
      <c r="C255" s="326"/>
      <c r="D255" s="325" t="s">
        <v>663</v>
      </c>
      <c r="E255" s="299">
        <v>5383</v>
      </c>
      <c r="F255" s="299">
        <v>8631</v>
      </c>
      <c r="G255" s="528">
        <v>34.43</v>
      </c>
      <c r="H255" s="528">
        <v>8.31</v>
      </c>
      <c r="I255" s="243">
        <v>120874000</v>
      </c>
      <c r="J255" s="528">
        <v>80.930000000000007</v>
      </c>
      <c r="K255" s="528">
        <v>1871.23</v>
      </c>
      <c r="L255" s="243">
        <v>3780000</v>
      </c>
      <c r="M255" s="528">
        <v>2.5299999999999998</v>
      </c>
      <c r="N255" s="528">
        <v>58.52</v>
      </c>
      <c r="O255" s="243">
        <v>-989000</v>
      </c>
      <c r="P255" s="528">
        <v>-6.66</v>
      </c>
      <c r="Q255" s="528">
        <v>-0.66</v>
      </c>
      <c r="R255" s="528">
        <v>-15.31</v>
      </c>
      <c r="S255" s="184"/>
    </row>
    <row r="256" spans="1:19" ht="20.100000000000001" customHeight="1" x14ac:dyDescent="0.3">
      <c r="A256" s="433"/>
      <c r="B256" s="324">
        <v>2232</v>
      </c>
      <c r="C256" s="326"/>
      <c r="D256" s="325" t="s">
        <v>131</v>
      </c>
      <c r="E256" s="299">
        <v>1257</v>
      </c>
      <c r="F256" s="299">
        <v>2479</v>
      </c>
      <c r="G256" s="528">
        <v>51.4</v>
      </c>
      <c r="H256" s="528">
        <v>34.33</v>
      </c>
      <c r="I256" s="243">
        <v>160918000</v>
      </c>
      <c r="J256" s="528">
        <v>115.97</v>
      </c>
      <c r="K256" s="528">
        <v>10668.13</v>
      </c>
      <c r="L256" s="243">
        <v>1093000</v>
      </c>
      <c r="M256" s="528">
        <v>0.79</v>
      </c>
      <c r="N256" s="528">
        <v>72.459999999999994</v>
      </c>
      <c r="O256" s="243">
        <v>-231000</v>
      </c>
      <c r="P256" s="528">
        <v>-6.67</v>
      </c>
      <c r="Q256" s="528">
        <v>-0.17</v>
      </c>
      <c r="R256" s="528">
        <v>-15.31</v>
      </c>
      <c r="S256" s="184"/>
    </row>
    <row r="257" spans="1:19" ht="20.100000000000001" customHeight="1" x14ac:dyDescent="0.3">
      <c r="A257" s="433"/>
      <c r="B257" s="324">
        <v>2230</v>
      </c>
      <c r="C257" s="326"/>
      <c r="D257" s="325" t="s">
        <v>59</v>
      </c>
      <c r="E257" s="299">
        <v>13543</v>
      </c>
      <c r="F257" s="299">
        <v>24685</v>
      </c>
      <c r="G257" s="528">
        <v>28.66</v>
      </c>
      <c r="H257" s="528">
        <v>3.97</v>
      </c>
      <c r="I257" s="243">
        <v>396690000</v>
      </c>
      <c r="J257" s="528">
        <v>88.68</v>
      </c>
      <c r="K257" s="528">
        <v>2440.9299999999998</v>
      </c>
      <c r="L257" s="243">
        <v>11406000</v>
      </c>
      <c r="M257" s="528">
        <v>2.5499999999999998</v>
      </c>
      <c r="N257" s="528">
        <v>70.180000000000007</v>
      </c>
      <c r="O257" s="243">
        <v>-2492000</v>
      </c>
      <c r="P257" s="528">
        <v>-6.67</v>
      </c>
      <c r="Q257" s="528">
        <v>-0.56000000000000005</v>
      </c>
      <c r="R257" s="528">
        <v>-15.33</v>
      </c>
      <c r="S257" s="184"/>
    </row>
    <row r="258" spans="1:19" ht="20.100000000000001" customHeight="1" x14ac:dyDescent="0.3">
      <c r="A258" s="433"/>
      <c r="B258" s="324">
        <v>2231</v>
      </c>
      <c r="C258" s="326"/>
      <c r="D258" s="325" t="s">
        <v>60</v>
      </c>
      <c r="E258" s="299">
        <v>4037</v>
      </c>
      <c r="F258" s="299">
        <v>7682</v>
      </c>
      <c r="G258" s="528">
        <v>47.54</v>
      </c>
      <c r="H258" s="528">
        <v>28.31</v>
      </c>
      <c r="I258" s="243">
        <v>335914000</v>
      </c>
      <c r="J258" s="528">
        <v>110.7</v>
      </c>
      <c r="K258" s="528">
        <v>6934.07</v>
      </c>
      <c r="L258" s="243">
        <v>3190000</v>
      </c>
      <c r="M258" s="528">
        <v>1.05</v>
      </c>
      <c r="N258" s="528">
        <v>65.849999999999994</v>
      </c>
      <c r="O258" s="243">
        <v>-739000</v>
      </c>
      <c r="P258" s="528">
        <v>-6.66</v>
      </c>
      <c r="Q258" s="528">
        <v>-0.24</v>
      </c>
      <c r="R258" s="528">
        <v>-15.25</v>
      </c>
      <c r="S258" s="184"/>
    </row>
    <row r="259" spans="1:19" ht="20.100000000000001" customHeight="1" x14ac:dyDescent="0.3">
      <c r="A259" s="324"/>
      <c r="B259" s="324"/>
      <c r="C259" s="325"/>
      <c r="D259" s="325" t="s">
        <v>118</v>
      </c>
      <c r="E259" s="299">
        <v>25280</v>
      </c>
      <c r="F259" s="299">
        <v>45535</v>
      </c>
      <c r="G259" s="528">
        <v>34.97</v>
      </c>
      <c r="H259" s="528">
        <v>11.55</v>
      </c>
      <c r="I259" s="243">
        <v>1095637000</v>
      </c>
      <c r="J259" s="528">
        <v>98.34</v>
      </c>
      <c r="K259" s="528">
        <v>3611.67</v>
      </c>
      <c r="L259" s="243">
        <v>20316000</v>
      </c>
      <c r="M259" s="528">
        <v>1.82</v>
      </c>
      <c r="N259" s="528">
        <v>66.97</v>
      </c>
      <c r="O259" s="243">
        <v>-4640000</v>
      </c>
      <c r="P259" s="528">
        <v>-6.67</v>
      </c>
      <c r="Q259" s="528">
        <v>-0.42</v>
      </c>
      <c r="R259" s="528">
        <v>-15.3</v>
      </c>
      <c r="S259" s="184"/>
    </row>
    <row r="260" spans="1:19" ht="20.100000000000001" customHeight="1" x14ac:dyDescent="0.3">
      <c r="A260" s="1203">
        <v>1584</v>
      </c>
      <c r="B260" s="324">
        <v>2034</v>
      </c>
      <c r="C260" s="1196" t="s">
        <v>100</v>
      </c>
      <c r="D260" s="325" t="s">
        <v>173</v>
      </c>
      <c r="E260" s="299">
        <v>16419</v>
      </c>
      <c r="F260" s="299">
        <v>32989</v>
      </c>
      <c r="G260" s="528">
        <v>31.73</v>
      </c>
      <c r="H260" s="528">
        <v>5.47</v>
      </c>
      <c r="I260" s="243">
        <v>843029000</v>
      </c>
      <c r="J260" s="528">
        <v>94.47</v>
      </c>
      <c r="K260" s="528">
        <v>4278.7299999999996</v>
      </c>
      <c r="L260" s="243">
        <v>20462000</v>
      </c>
      <c r="M260" s="528">
        <v>2.29</v>
      </c>
      <c r="N260" s="528">
        <v>103.85</v>
      </c>
      <c r="O260" s="243">
        <v>-1803000</v>
      </c>
      <c r="P260" s="528">
        <v>-29.5</v>
      </c>
      <c r="Q260" s="528">
        <v>-0.2</v>
      </c>
      <c r="R260" s="528">
        <v>-9.15</v>
      </c>
      <c r="S260" s="184"/>
    </row>
    <row r="261" spans="1:19" ht="20.100000000000001" customHeight="1" x14ac:dyDescent="0.3">
      <c r="A261" s="1197"/>
      <c r="B261" s="324"/>
      <c r="C261" s="1197"/>
      <c r="D261" s="325" t="s">
        <v>118</v>
      </c>
      <c r="E261" s="299">
        <v>16419</v>
      </c>
      <c r="F261" s="299">
        <v>32989</v>
      </c>
      <c r="G261" s="528">
        <v>31.74</v>
      </c>
      <c r="H261" s="528">
        <v>5.47</v>
      </c>
      <c r="I261" s="243">
        <v>843029000</v>
      </c>
      <c r="J261" s="528">
        <v>94.47</v>
      </c>
      <c r="K261" s="528">
        <v>4278.7299999999996</v>
      </c>
      <c r="L261" s="243">
        <v>20462000</v>
      </c>
      <c r="M261" s="528">
        <v>2.29</v>
      </c>
      <c r="N261" s="528">
        <v>103.85</v>
      </c>
      <c r="O261" s="243">
        <v>-1803000</v>
      </c>
      <c r="P261" s="528">
        <v>-29.5</v>
      </c>
      <c r="Q261" s="528">
        <v>-0.2</v>
      </c>
      <c r="R261" s="528">
        <v>-9.15</v>
      </c>
      <c r="S261" s="184"/>
    </row>
    <row r="262" spans="1:19" ht="20.100000000000001" customHeight="1" x14ac:dyDescent="0.3">
      <c r="A262" s="324">
        <v>1214</v>
      </c>
      <c r="B262" s="324">
        <v>2316</v>
      </c>
      <c r="C262" s="325" t="s">
        <v>205</v>
      </c>
      <c r="D262" s="325" t="s">
        <v>157</v>
      </c>
      <c r="E262" s="299">
        <v>3631</v>
      </c>
      <c r="F262" s="299">
        <v>5332</v>
      </c>
      <c r="G262" s="528">
        <v>32.99</v>
      </c>
      <c r="H262" s="528">
        <v>5.59</v>
      </c>
      <c r="I262" s="243">
        <v>59978000</v>
      </c>
      <c r="J262" s="528">
        <v>71.97</v>
      </c>
      <c r="K262" s="528">
        <v>1376.53</v>
      </c>
      <c r="L262" s="243">
        <v>4365000</v>
      </c>
      <c r="M262" s="528">
        <v>5.24</v>
      </c>
      <c r="N262" s="528">
        <v>100.18</v>
      </c>
      <c r="O262" s="243">
        <v>0</v>
      </c>
      <c r="P262" s="528">
        <v>0</v>
      </c>
      <c r="Q262" s="528">
        <v>0</v>
      </c>
      <c r="R262" s="528">
        <v>0</v>
      </c>
      <c r="S262" s="184"/>
    </row>
    <row r="263" spans="1:19" ht="20.100000000000001" customHeight="1" x14ac:dyDescent="0.3">
      <c r="A263" s="433"/>
      <c r="B263" s="324">
        <v>1915</v>
      </c>
      <c r="C263" s="326"/>
      <c r="D263" s="325" t="s">
        <v>136</v>
      </c>
      <c r="E263" s="299">
        <v>2158</v>
      </c>
      <c r="F263" s="299">
        <v>3285</v>
      </c>
      <c r="G263" s="528">
        <v>32.51</v>
      </c>
      <c r="H263" s="528">
        <v>5.75</v>
      </c>
      <c r="I263" s="243">
        <v>51473000</v>
      </c>
      <c r="J263" s="528">
        <v>97.4</v>
      </c>
      <c r="K263" s="528">
        <v>1987.68</v>
      </c>
      <c r="L263" s="243">
        <v>1420000</v>
      </c>
      <c r="M263" s="528">
        <v>2.69</v>
      </c>
      <c r="N263" s="528">
        <v>54.83</v>
      </c>
      <c r="O263" s="243">
        <v>0</v>
      </c>
      <c r="P263" s="528">
        <v>0</v>
      </c>
      <c r="Q263" s="528">
        <v>0</v>
      </c>
      <c r="R263" s="528">
        <v>0</v>
      </c>
      <c r="S263" s="184"/>
    </row>
    <row r="264" spans="1:19" ht="20.100000000000001" customHeight="1" x14ac:dyDescent="0.3">
      <c r="A264" s="433"/>
      <c r="B264" s="324">
        <v>2317</v>
      </c>
      <c r="C264" s="326"/>
      <c r="D264" s="325" t="s">
        <v>62</v>
      </c>
      <c r="E264" s="299">
        <v>8141</v>
      </c>
      <c r="F264" s="299">
        <v>15099</v>
      </c>
      <c r="G264" s="528">
        <v>30.14</v>
      </c>
      <c r="H264" s="528">
        <v>4.01</v>
      </c>
      <c r="I264" s="243">
        <v>230826000</v>
      </c>
      <c r="J264" s="528">
        <v>84.31</v>
      </c>
      <c r="K264" s="528">
        <v>2362.79</v>
      </c>
      <c r="L264" s="243">
        <v>9551000</v>
      </c>
      <c r="M264" s="528">
        <v>3.49</v>
      </c>
      <c r="N264" s="528">
        <v>97.77</v>
      </c>
      <c r="O264" s="243">
        <v>0</v>
      </c>
      <c r="P264" s="528">
        <v>0</v>
      </c>
      <c r="Q264" s="528">
        <v>0</v>
      </c>
      <c r="R264" s="528">
        <v>0</v>
      </c>
      <c r="S264" s="184"/>
    </row>
    <row r="265" spans="1:19" ht="20.100000000000001" customHeight="1" x14ac:dyDescent="0.3">
      <c r="A265" s="433"/>
      <c r="B265" s="324">
        <v>2318</v>
      </c>
      <c r="C265" s="326"/>
      <c r="D265" s="325" t="s">
        <v>159</v>
      </c>
      <c r="E265" s="299">
        <v>2884</v>
      </c>
      <c r="F265" s="299">
        <v>5006</v>
      </c>
      <c r="G265" s="528">
        <v>52.93</v>
      </c>
      <c r="H265" s="528">
        <v>36.44</v>
      </c>
      <c r="I265" s="243">
        <v>233664000</v>
      </c>
      <c r="J265" s="528">
        <v>127.88</v>
      </c>
      <c r="K265" s="528">
        <v>6751.73</v>
      </c>
      <c r="L265" s="243">
        <v>3386000</v>
      </c>
      <c r="M265" s="528">
        <v>1.85</v>
      </c>
      <c r="N265" s="528">
        <v>97.84</v>
      </c>
      <c r="O265" s="243">
        <v>0</v>
      </c>
      <c r="P265" s="528">
        <v>0</v>
      </c>
      <c r="Q265" s="528">
        <v>0</v>
      </c>
      <c r="R265" s="528">
        <v>0</v>
      </c>
      <c r="S265" s="184"/>
    </row>
    <row r="266" spans="1:19" ht="20.100000000000001" customHeight="1" x14ac:dyDescent="0.3">
      <c r="A266" s="433"/>
      <c r="B266" s="324">
        <v>2319</v>
      </c>
      <c r="C266" s="326"/>
      <c r="D266" s="325" t="s">
        <v>61</v>
      </c>
      <c r="E266" s="299">
        <v>269</v>
      </c>
      <c r="F266" s="299">
        <v>373</v>
      </c>
      <c r="G266" s="528">
        <v>69.239999999999995</v>
      </c>
      <c r="H266" s="528">
        <v>71.58</v>
      </c>
      <c r="I266" s="243">
        <v>26637000</v>
      </c>
      <c r="J266" s="528">
        <v>100.03</v>
      </c>
      <c r="K266" s="528">
        <v>8251.86</v>
      </c>
      <c r="L266" s="243">
        <v>322000</v>
      </c>
      <c r="M266" s="528">
        <v>1.21</v>
      </c>
      <c r="N266" s="528">
        <v>99.75</v>
      </c>
      <c r="O266" s="243">
        <v>0</v>
      </c>
      <c r="P266" s="528">
        <v>0</v>
      </c>
      <c r="Q266" s="528">
        <v>0</v>
      </c>
      <c r="R266" s="528">
        <v>0</v>
      </c>
      <c r="S266" s="184"/>
    </row>
    <row r="267" spans="1:19" ht="20.100000000000001" customHeight="1" x14ac:dyDescent="0.3">
      <c r="A267" s="324"/>
      <c r="B267" s="324"/>
      <c r="C267" s="325"/>
      <c r="D267" s="325" t="s">
        <v>118</v>
      </c>
      <c r="E267" s="299">
        <v>17083</v>
      </c>
      <c r="F267" s="299">
        <v>29095</v>
      </c>
      <c r="G267" s="528">
        <v>35.35</v>
      </c>
      <c r="H267" s="528">
        <v>10.94</v>
      </c>
      <c r="I267" s="243">
        <v>602577000</v>
      </c>
      <c r="J267" s="528">
        <v>97.3</v>
      </c>
      <c r="K267" s="528">
        <v>2939.46</v>
      </c>
      <c r="L267" s="243">
        <v>19044000</v>
      </c>
      <c r="M267" s="528">
        <v>3.08</v>
      </c>
      <c r="N267" s="528">
        <v>92.9</v>
      </c>
      <c r="O267" s="243">
        <v>0</v>
      </c>
      <c r="P267" s="528">
        <v>0</v>
      </c>
      <c r="Q267" s="528">
        <v>0</v>
      </c>
      <c r="R267" s="528">
        <v>0</v>
      </c>
      <c r="S267" s="184"/>
    </row>
    <row r="268" spans="1:19" ht="20.100000000000001" customHeight="1" x14ac:dyDescent="0.3">
      <c r="A268" s="1203">
        <v>1441</v>
      </c>
      <c r="B268" s="324">
        <v>1859</v>
      </c>
      <c r="C268" s="1196" t="s">
        <v>75</v>
      </c>
      <c r="D268" s="325" t="s">
        <v>63</v>
      </c>
      <c r="E268" s="299">
        <v>2400</v>
      </c>
      <c r="F268" s="299">
        <v>4373</v>
      </c>
      <c r="G268" s="528">
        <v>51.48</v>
      </c>
      <c r="H268" s="528">
        <v>34.799999999999997</v>
      </c>
      <c r="I268" s="243">
        <v>266597000</v>
      </c>
      <c r="J268" s="528">
        <v>89.92</v>
      </c>
      <c r="K268" s="528">
        <v>9256.84</v>
      </c>
      <c r="L268" s="243">
        <v>1918000</v>
      </c>
      <c r="M268" s="528">
        <v>0.65</v>
      </c>
      <c r="N268" s="528">
        <v>66.599999999999994</v>
      </c>
      <c r="O268" s="243">
        <v>-50000</v>
      </c>
      <c r="P268" s="528">
        <v>-5.55</v>
      </c>
      <c r="Q268" s="528">
        <v>-0.02</v>
      </c>
      <c r="R268" s="528">
        <v>-1.74</v>
      </c>
      <c r="S268" s="184"/>
    </row>
    <row r="269" spans="1:19" ht="20.100000000000001" customHeight="1" x14ac:dyDescent="0.3">
      <c r="A269" s="1197"/>
      <c r="B269" s="324"/>
      <c r="C269" s="1197"/>
      <c r="D269" s="325" t="s">
        <v>118</v>
      </c>
      <c r="E269" s="299">
        <v>2400</v>
      </c>
      <c r="F269" s="299">
        <v>4373</v>
      </c>
      <c r="G269" s="528">
        <v>51.48</v>
      </c>
      <c r="H269" s="528">
        <v>34.799999999999997</v>
      </c>
      <c r="I269" s="243">
        <v>266597000</v>
      </c>
      <c r="J269" s="528">
        <v>89.92</v>
      </c>
      <c r="K269" s="528">
        <v>9256.84</v>
      </c>
      <c r="L269" s="243">
        <v>1918000</v>
      </c>
      <c r="M269" s="528">
        <v>0.65</v>
      </c>
      <c r="N269" s="528">
        <v>66.599999999999994</v>
      </c>
      <c r="O269" s="243">
        <v>-50000</v>
      </c>
      <c r="P269" s="528">
        <v>-5.55</v>
      </c>
      <c r="Q269" s="528">
        <v>-0.02</v>
      </c>
      <c r="R269" s="528">
        <v>-1.74</v>
      </c>
      <c r="S269" s="184"/>
    </row>
    <row r="270" spans="1:19" ht="20.100000000000001" customHeight="1" x14ac:dyDescent="0.3">
      <c r="A270" s="1203">
        <v>1186</v>
      </c>
      <c r="B270" s="324">
        <v>1842</v>
      </c>
      <c r="C270" s="1196" t="s">
        <v>7</v>
      </c>
      <c r="D270" s="325" t="s">
        <v>7</v>
      </c>
      <c r="E270" s="299">
        <v>1319</v>
      </c>
      <c r="F270" s="299">
        <v>2825</v>
      </c>
      <c r="G270" s="528">
        <v>33.03</v>
      </c>
      <c r="H270" s="528">
        <v>8.9600000000000009</v>
      </c>
      <c r="I270" s="243">
        <v>63388000</v>
      </c>
      <c r="J270" s="528">
        <v>89.22</v>
      </c>
      <c r="K270" s="528">
        <v>4004.8</v>
      </c>
      <c r="L270" s="243">
        <v>1131000</v>
      </c>
      <c r="M270" s="528">
        <v>1.59</v>
      </c>
      <c r="N270" s="528">
        <v>71.459999999999994</v>
      </c>
      <c r="O270" s="243">
        <v>-289000</v>
      </c>
      <c r="P270" s="528">
        <v>-5.37</v>
      </c>
      <c r="Q270" s="528">
        <v>-0.41</v>
      </c>
      <c r="R270" s="528">
        <v>-18.260000000000002</v>
      </c>
      <c r="S270" s="184"/>
    </row>
    <row r="271" spans="1:19" ht="20.100000000000001" customHeight="1" x14ac:dyDescent="0.3">
      <c r="A271" s="1197"/>
      <c r="B271" s="324"/>
      <c r="C271" s="1197"/>
      <c r="D271" s="325" t="s">
        <v>118</v>
      </c>
      <c r="E271" s="299">
        <v>1319</v>
      </c>
      <c r="F271" s="299">
        <v>2825</v>
      </c>
      <c r="G271" s="528">
        <v>33.03</v>
      </c>
      <c r="H271" s="528">
        <v>8.9600000000000009</v>
      </c>
      <c r="I271" s="243">
        <v>63388000</v>
      </c>
      <c r="J271" s="528">
        <v>89.22</v>
      </c>
      <c r="K271" s="528">
        <v>4004.8</v>
      </c>
      <c r="L271" s="243">
        <v>1131000</v>
      </c>
      <c r="M271" s="528">
        <v>1.59</v>
      </c>
      <c r="N271" s="528">
        <v>71.459999999999994</v>
      </c>
      <c r="O271" s="243">
        <v>-289000</v>
      </c>
      <c r="P271" s="528">
        <v>-5.37</v>
      </c>
      <c r="Q271" s="528">
        <v>-0.41</v>
      </c>
      <c r="R271" s="528">
        <v>-18.260000000000002</v>
      </c>
      <c r="S271" s="184"/>
    </row>
    <row r="272" spans="1:19" ht="20.100000000000001" customHeight="1" x14ac:dyDescent="0.3">
      <c r="A272" s="324">
        <v>1563</v>
      </c>
      <c r="B272" s="324">
        <v>2140</v>
      </c>
      <c r="C272" s="325" t="s">
        <v>64</v>
      </c>
      <c r="D272" s="325" t="s">
        <v>570</v>
      </c>
      <c r="E272" s="299">
        <v>6126</v>
      </c>
      <c r="F272" s="299">
        <v>13208</v>
      </c>
      <c r="G272" s="528">
        <v>31.53</v>
      </c>
      <c r="H272" s="528">
        <v>4.82</v>
      </c>
      <c r="I272" s="243">
        <v>253280000</v>
      </c>
      <c r="J272" s="528">
        <v>94.84</v>
      </c>
      <c r="K272" s="528">
        <v>3445.42</v>
      </c>
      <c r="L272" s="243">
        <v>8934000</v>
      </c>
      <c r="M272" s="528">
        <v>3.35</v>
      </c>
      <c r="N272" s="528">
        <v>121.53</v>
      </c>
      <c r="O272" s="243">
        <v>4701000</v>
      </c>
      <c r="P272" s="528">
        <v>32.49</v>
      </c>
      <c r="Q272" s="528">
        <v>1.76</v>
      </c>
      <c r="R272" s="528">
        <v>63.95</v>
      </c>
      <c r="S272" s="184"/>
    </row>
    <row r="273" spans="1:19" ht="20.100000000000001" customHeight="1" x14ac:dyDescent="0.3">
      <c r="A273" s="433"/>
      <c r="B273" s="324">
        <v>27074</v>
      </c>
      <c r="C273" s="326"/>
      <c r="D273" s="325" t="s">
        <v>562</v>
      </c>
      <c r="E273" s="299">
        <v>837</v>
      </c>
      <c r="F273" s="299">
        <v>1346</v>
      </c>
      <c r="G273" s="528">
        <v>28.62</v>
      </c>
      <c r="H273" s="528">
        <v>0.67</v>
      </c>
      <c r="I273" s="243">
        <v>9819000</v>
      </c>
      <c r="J273" s="528">
        <v>56.88</v>
      </c>
      <c r="K273" s="528">
        <v>977.6</v>
      </c>
      <c r="L273" s="243">
        <v>1049000</v>
      </c>
      <c r="M273" s="528">
        <v>6.08</v>
      </c>
      <c r="N273" s="528">
        <v>104.44</v>
      </c>
      <c r="O273" s="243">
        <v>876000</v>
      </c>
      <c r="P273" s="528">
        <v>19.52</v>
      </c>
      <c r="Q273" s="528">
        <v>5.07</v>
      </c>
      <c r="R273" s="528">
        <v>87.22</v>
      </c>
      <c r="S273" s="184"/>
    </row>
    <row r="274" spans="1:19" ht="20.100000000000001" customHeight="1" x14ac:dyDescent="0.3">
      <c r="A274" s="324"/>
      <c r="B274" s="324"/>
      <c r="C274" s="325"/>
      <c r="D274" s="325" t="s">
        <v>118</v>
      </c>
      <c r="E274" s="299">
        <v>6963</v>
      </c>
      <c r="F274" s="299">
        <v>14554</v>
      </c>
      <c r="G274" s="528">
        <v>31.26</v>
      </c>
      <c r="H274" s="528">
        <v>4.43</v>
      </c>
      <c r="I274" s="243">
        <v>263099000</v>
      </c>
      <c r="J274" s="528">
        <v>92.54</v>
      </c>
      <c r="K274" s="528">
        <v>3148.77</v>
      </c>
      <c r="L274" s="243">
        <v>9983000</v>
      </c>
      <c r="M274" s="528">
        <v>3.51</v>
      </c>
      <c r="N274" s="528">
        <v>119.48</v>
      </c>
      <c r="O274" s="243">
        <v>5578000</v>
      </c>
      <c r="P274" s="528">
        <v>29.43</v>
      </c>
      <c r="Q274" s="528">
        <v>1.96</v>
      </c>
      <c r="R274" s="528">
        <v>66.760000000000005</v>
      </c>
      <c r="S274" s="184"/>
    </row>
    <row r="275" spans="1:19" ht="20.100000000000001" customHeight="1" x14ac:dyDescent="0.3">
      <c r="A275" s="324">
        <v>1583</v>
      </c>
      <c r="B275" s="324">
        <v>6064</v>
      </c>
      <c r="C275" s="325" t="s">
        <v>101</v>
      </c>
      <c r="D275" s="325" t="s">
        <v>454</v>
      </c>
      <c r="E275" s="299">
        <v>2883</v>
      </c>
      <c r="F275" s="299">
        <v>3065</v>
      </c>
      <c r="G275" s="528">
        <v>39.76</v>
      </c>
      <c r="H275" s="528">
        <v>7.0000000000000007E-2</v>
      </c>
      <c r="I275" s="243">
        <v>30729000</v>
      </c>
      <c r="J275" s="528">
        <v>62.63</v>
      </c>
      <c r="K275" s="528">
        <v>888.22</v>
      </c>
      <c r="L275" s="243">
        <v>7000</v>
      </c>
      <c r="M275" s="528">
        <v>0.01</v>
      </c>
      <c r="N275" s="528">
        <v>0.2</v>
      </c>
      <c r="O275" s="243">
        <v>-108000</v>
      </c>
      <c r="P275" s="528">
        <v>-24.66</v>
      </c>
      <c r="Q275" s="528">
        <v>-0.22</v>
      </c>
      <c r="R275" s="528">
        <v>-3.12</v>
      </c>
      <c r="S275" s="184"/>
    </row>
    <row r="276" spans="1:19" ht="20.100000000000001" customHeight="1" x14ac:dyDescent="0.3">
      <c r="A276" s="433"/>
      <c r="B276" s="324">
        <v>1783</v>
      </c>
      <c r="C276" s="326"/>
      <c r="D276" s="325" t="s">
        <v>453</v>
      </c>
      <c r="E276" s="299">
        <v>50368</v>
      </c>
      <c r="F276" s="299">
        <v>90290</v>
      </c>
      <c r="G276" s="528">
        <v>30.83</v>
      </c>
      <c r="H276" s="528">
        <v>1.52</v>
      </c>
      <c r="I276" s="243">
        <v>1465229000</v>
      </c>
      <c r="J276" s="528">
        <v>98.93</v>
      </c>
      <c r="K276" s="528">
        <v>2424.21</v>
      </c>
      <c r="L276" s="243">
        <v>420000</v>
      </c>
      <c r="M276" s="528">
        <v>0.03</v>
      </c>
      <c r="N276" s="528">
        <v>0.69</v>
      </c>
      <c r="O276" s="243">
        <v>-2767000</v>
      </c>
      <c r="P276" s="528">
        <v>-25.1</v>
      </c>
      <c r="Q276" s="528">
        <v>-0.19</v>
      </c>
      <c r="R276" s="528">
        <v>-4.58</v>
      </c>
      <c r="S276" s="184"/>
    </row>
    <row r="277" spans="1:19" ht="20.100000000000001" customHeight="1" x14ac:dyDescent="0.3">
      <c r="A277" s="433"/>
      <c r="B277" s="324">
        <v>27160</v>
      </c>
      <c r="C277" s="326"/>
      <c r="D277" s="325" t="s">
        <v>602</v>
      </c>
      <c r="E277" s="299">
        <v>1479</v>
      </c>
      <c r="F277" s="299">
        <v>4704</v>
      </c>
      <c r="G277" s="528">
        <v>24.21</v>
      </c>
      <c r="H277" s="528">
        <v>0.04</v>
      </c>
      <c r="I277" s="243">
        <v>56797000</v>
      </c>
      <c r="J277" s="528">
        <v>71.05</v>
      </c>
      <c r="K277" s="528">
        <v>3200.19</v>
      </c>
      <c r="L277" s="243">
        <v>21000</v>
      </c>
      <c r="M277" s="528">
        <v>0.03</v>
      </c>
      <c r="N277" s="528">
        <v>1.18</v>
      </c>
      <c r="O277" s="243">
        <v>0</v>
      </c>
      <c r="P277" s="528">
        <v>0</v>
      </c>
      <c r="Q277" s="528">
        <v>0</v>
      </c>
      <c r="R277" s="528">
        <v>0</v>
      </c>
      <c r="S277" s="184"/>
    </row>
    <row r="278" spans="1:19" ht="20.100000000000001" customHeight="1" x14ac:dyDescent="0.3">
      <c r="A278" s="324"/>
      <c r="B278" s="324"/>
      <c r="C278" s="325"/>
      <c r="D278" s="325" t="s">
        <v>118</v>
      </c>
      <c r="E278" s="299">
        <v>54730</v>
      </c>
      <c r="F278" s="299">
        <v>98059</v>
      </c>
      <c r="G278" s="528">
        <v>30.79</v>
      </c>
      <c r="H278" s="528">
        <v>1.41</v>
      </c>
      <c r="I278" s="243">
        <v>1552756000</v>
      </c>
      <c r="J278" s="528">
        <v>96.44</v>
      </c>
      <c r="K278" s="528">
        <v>2364.27</v>
      </c>
      <c r="L278" s="243">
        <v>447000</v>
      </c>
      <c r="M278" s="528">
        <v>0.03</v>
      </c>
      <c r="N278" s="528">
        <v>0.68</v>
      </c>
      <c r="O278" s="243">
        <v>-2876000</v>
      </c>
      <c r="P278" s="528">
        <v>-25.09</v>
      </c>
      <c r="Q278" s="528">
        <v>-0.19</v>
      </c>
      <c r="R278" s="528">
        <v>-4.5</v>
      </c>
      <c r="S278" s="184"/>
    </row>
    <row r="279" spans="1:19" ht="20.100000000000001" customHeight="1" x14ac:dyDescent="0.3">
      <c r="A279" s="324">
        <v>1194</v>
      </c>
      <c r="B279" s="324">
        <v>1899</v>
      </c>
      <c r="C279" s="325" t="s">
        <v>76</v>
      </c>
      <c r="D279" s="325" t="s">
        <v>160</v>
      </c>
      <c r="E279" s="299">
        <v>13746</v>
      </c>
      <c r="F279" s="299">
        <v>29585</v>
      </c>
      <c r="G279" s="528">
        <v>37.08</v>
      </c>
      <c r="H279" s="528">
        <v>10.8</v>
      </c>
      <c r="I279" s="243">
        <v>460532000</v>
      </c>
      <c r="J279" s="528">
        <v>84.22</v>
      </c>
      <c r="K279" s="528">
        <v>2791.92</v>
      </c>
      <c r="L279" s="243">
        <v>20009000</v>
      </c>
      <c r="M279" s="528">
        <v>3.66</v>
      </c>
      <c r="N279" s="528">
        <v>121.3</v>
      </c>
      <c r="O279" s="243">
        <v>0</v>
      </c>
      <c r="P279" s="528">
        <v>0</v>
      </c>
      <c r="Q279" s="528">
        <v>0</v>
      </c>
      <c r="R279" s="528">
        <v>0</v>
      </c>
      <c r="S279" s="184"/>
    </row>
    <row r="280" spans="1:19" ht="20.100000000000001" customHeight="1" x14ac:dyDescent="0.3">
      <c r="A280" s="433"/>
      <c r="B280" s="324">
        <v>1900</v>
      </c>
      <c r="C280" s="326"/>
      <c r="D280" s="325" t="s">
        <v>161</v>
      </c>
      <c r="E280" s="299">
        <v>12041</v>
      </c>
      <c r="F280" s="299">
        <v>25466</v>
      </c>
      <c r="G280" s="528">
        <v>35.03</v>
      </c>
      <c r="H280" s="528">
        <v>10.16</v>
      </c>
      <c r="I280" s="243">
        <v>474021000</v>
      </c>
      <c r="J280" s="528">
        <v>85.86</v>
      </c>
      <c r="K280" s="528">
        <v>3280.6</v>
      </c>
      <c r="L280" s="243">
        <v>17448000</v>
      </c>
      <c r="M280" s="528">
        <v>3.16</v>
      </c>
      <c r="N280" s="528">
        <v>120.75</v>
      </c>
      <c r="O280" s="243">
        <v>0</v>
      </c>
      <c r="P280" s="528">
        <v>0</v>
      </c>
      <c r="Q280" s="528">
        <v>0</v>
      </c>
      <c r="R280" s="528">
        <v>0</v>
      </c>
      <c r="S280" s="184"/>
    </row>
    <row r="281" spans="1:19" ht="20.100000000000001" customHeight="1" x14ac:dyDescent="0.3">
      <c r="A281" s="433"/>
      <c r="B281" s="324">
        <v>1903</v>
      </c>
      <c r="C281" s="326"/>
      <c r="D281" s="325" t="s">
        <v>164</v>
      </c>
      <c r="E281" s="299">
        <v>1367</v>
      </c>
      <c r="F281" s="299">
        <v>2273</v>
      </c>
      <c r="G281" s="528">
        <v>61.31</v>
      </c>
      <c r="H281" s="528">
        <v>55.17</v>
      </c>
      <c r="I281" s="243">
        <v>253663000</v>
      </c>
      <c r="J281" s="528">
        <v>115.49</v>
      </c>
      <c r="K281" s="528">
        <v>15463.48</v>
      </c>
      <c r="L281" s="243">
        <v>2029000</v>
      </c>
      <c r="M281" s="528">
        <v>0.92</v>
      </c>
      <c r="N281" s="528">
        <v>123.69</v>
      </c>
      <c r="O281" s="243">
        <v>0</v>
      </c>
      <c r="P281" s="528">
        <v>0</v>
      </c>
      <c r="Q281" s="528">
        <v>0</v>
      </c>
      <c r="R281" s="528">
        <v>0</v>
      </c>
      <c r="S281" s="184"/>
    </row>
    <row r="282" spans="1:19" ht="20.100000000000001" customHeight="1" x14ac:dyDescent="0.3">
      <c r="A282" s="433"/>
      <c r="B282" s="324">
        <v>1901</v>
      </c>
      <c r="C282" s="326"/>
      <c r="D282" s="325" t="s">
        <v>162</v>
      </c>
      <c r="E282" s="299">
        <v>7116</v>
      </c>
      <c r="F282" s="299">
        <v>14121</v>
      </c>
      <c r="G282" s="528">
        <v>49.21</v>
      </c>
      <c r="H282" s="528">
        <v>32.31</v>
      </c>
      <c r="I282" s="243">
        <v>591847000</v>
      </c>
      <c r="J282" s="528">
        <v>100.69</v>
      </c>
      <c r="K282" s="528">
        <v>6930.94</v>
      </c>
      <c r="L282" s="243">
        <v>10481000</v>
      </c>
      <c r="M282" s="528">
        <v>1.78</v>
      </c>
      <c r="N282" s="528">
        <v>122.74</v>
      </c>
      <c r="O282" s="243">
        <v>0</v>
      </c>
      <c r="P282" s="528">
        <v>0</v>
      </c>
      <c r="Q282" s="528">
        <v>0</v>
      </c>
      <c r="R282" s="528">
        <v>0</v>
      </c>
      <c r="S282" s="184"/>
    </row>
    <row r="283" spans="1:19" ht="20.100000000000001" customHeight="1" x14ac:dyDescent="0.3">
      <c r="A283" s="433"/>
      <c r="B283" s="324">
        <v>1902</v>
      </c>
      <c r="C283" s="326"/>
      <c r="D283" s="325" t="s">
        <v>163</v>
      </c>
      <c r="E283" s="299">
        <v>2052</v>
      </c>
      <c r="F283" s="299">
        <v>3780</v>
      </c>
      <c r="G283" s="528">
        <v>54.4</v>
      </c>
      <c r="H283" s="528">
        <v>43.94</v>
      </c>
      <c r="I283" s="243">
        <v>210662000</v>
      </c>
      <c r="J283" s="528">
        <v>105.23</v>
      </c>
      <c r="K283" s="528">
        <v>8555.15</v>
      </c>
      <c r="L283" s="243">
        <v>3034000</v>
      </c>
      <c r="M283" s="528">
        <v>1.52</v>
      </c>
      <c r="N283" s="528">
        <v>123.21</v>
      </c>
      <c r="O283" s="243">
        <v>0</v>
      </c>
      <c r="P283" s="528">
        <v>0</v>
      </c>
      <c r="Q283" s="528">
        <v>0</v>
      </c>
      <c r="R283" s="528">
        <v>0</v>
      </c>
      <c r="S283" s="184"/>
    </row>
    <row r="284" spans="1:19" ht="20.100000000000001" customHeight="1" x14ac:dyDescent="0.3">
      <c r="A284" s="324"/>
      <c r="B284" s="324"/>
      <c r="C284" s="325"/>
      <c r="D284" s="325" t="s">
        <v>118</v>
      </c>
      <c r="E284" s="299">
        <v>36322</v>
      </c>
      <c r="F284" s="299">
        <v>75225</v>
      </c>
      <c r="G284" s="528">
        <v>40.270000000000003</v>
      </c>
      <c r="H284" s="528">
        <v>17.63</v>
      </c>
      <c r="I284" s="243">
        <v>1990725000</v>
      </c>
      <c r="J284" s="528">
        <v>94.5</v>
      </c>
      <c r="K284" s="528">
        <v>4567.3100000000004</v>
      </c>
      <c r="L284" s="243">
        <v>53001000</v>
      </c>
      <c r="M284" s="528">
        <v>2.52</v>
      </c>
      <c r="N284" s="528">
        <v>121.6</v>
      </c>
      <c r="O284" s="243">
        <v>0</v>
      </c>
      <c r="P284" s="528">
        <v>0</v>
      </c>
      <c r="Q284" s="528">
        <v>0</v>
      </c>
      <c r="R284" s="528">
        <v>0</v>
      </c>
      <c r="S284" s="184"/>
    </row>
    <row r="285" spans="1:19" ht="20.100000000000001" customHeight="1" x14ac:dyDescent="0.3">
      <c r="A285" s="518">
        <v>1516</v>
      </c>
      <c r="B285" s="518">
        <v>1767</v>
      </c>
      <c r="C285" s="748" t="s">
        <v>77</v>
      </c>
      <c r="D285" s="748" t="s">
        <v>121</v>
      </c>
      <c r="E285" s="516">
        <v>0</v>
      </c>
      <c r="F285" s="516">
        <v>0</v>
      </c>
      <c r="G285" s="656">
        <v>0</v>
      </c>
      <c r="H285" s="656">
        <v>0</v>
      </c>
      <c r="I285" s="513">
        <v>8537000</v>
      </c>
      <c r="J285" s="656">
        <v>91.64</v>
      </c>
      <c r="K285" s="656">
        <v>0</v>
      </c>
      <c r="L285" s="513">
        <v>141000</v>
      </c>
      <c r="M285" s="656">
        <v>1.51</v>
      </c>
      <c r="N285" s="656">
        <v>0</v>
      </c>
      <c r="O285" s="513">
        <v>1000</v>
      </c>
      <c r="P285" s="656">
        <v>0.53</v>
      </c>
      <c r="Q285" s="656">
        <v>0.01</v>
      </c>
      <c r="R285" s="656">
        <v>0</v>
      </c>
      <c r="S285" s="184"/>
    </row>
    <row r="286" spans="1:19" ht="20.100000000000001" customHeight="1" x14ac:dyDescent="0.3">
      <c r="A286" s="518"/>
      <c r="B286" s="518">
        <v>1766</v>
      </c>
      <c r="C286" s="748"/>
      <c r="D286" s="748" t="s">
        <v>39</v>
      </c>
      <c r="E286" s="516">
        <v>0</v>
      </c>
      <c r="F286" s="516">
        <v>0</v>
      </c>
      <c r="G286" s="656">
        <v>0</v>
      </c>
      <c r="H286" s="656">
        <v>0</v>
      </c>
      <c r="I286" s="513">
        <v>58180000</v>
      </c>
      <c r="J286" s="656">
        <v>98.56</v>
      </c>
      <c r="K286" s="656">
        <v>0</v>
      </c>
      <c r="L286" s="513">
        <v>1894000</v>
      </c>
      <c r="M286" s="656">
        <v>3.21</v>
      </c>
      <c r="N286" s="656">
        <v>0</v>
      </c>
      <c r="O286" s="513">
        <v>-102000</v>
      </c>
      <c r="P286" s="656">
        <v>-12.93</v>
      </c>
      <c r="Q286" s="656">
        <v>-0.17</v>
      </c>
      <c r="R286" s="656">
        <v>0</v>
      </c>
      <c r="S286" s="184"/>
    </row>
    <row r="287" spans="1:19" ht="20.100000000000001" customHeight="1" x14ac:dyDescent="0.3">
      <c r="A287" s="518"/>
      <c r="B287" s="518">
        <v>1768</v>
      </c>
      <c r="C287" s="748"/>
      <c r="D287" s="748" t="s">
        <v>165</v>
      </c>
      <c r="E287" s="516">
        <v>0</v>
      </c>
      <c r="F287" s="516">
        <v>0</v>
      </c>
      <c r="G287" s="656">
        <v>0</v>
      </c>
      <c r="H287" s="656">
        <v>0</v>
      </c>
      <c r="I287" s="513">
        <v>3241000</v>
      </c>
      <c r="J287" s="656">
        <v>78.930000000000007</v>
      </c>
      <c r="K287" s="656">
        <v>0</v>
      </c>
      <c r="L287" s="513">
        <v>148000</v>
      </c>
      <c r="M287" s="656">
        <v>3.6</v>
      </c>
      <c r="N287" s="656">
        <v>0</v>
      </c>
      <c r="O287" s="513">
        <v>105000</v>
      </c>
      <c r="P287" s="656">
        <v>90.52</v>
      </c>
      <c r="Q287" s="656">
        <v>2.56</v>
      </c>
      <c r="R287" s="656">
        <v>0</v>
      </c>
      <c r="S287" s="184"/>
    </row>
    <row r="288" spans="1:19" ht="20.100000000000001" customHeight="1" x14ac:dyDescent="0.3">
      <c r="A288" s="518"/>
      <c r="B288" s="518"/>
      <c r="C288" s="748"/>
      <c r="D288" s="748" t="s">
        <v>118</v>
      </c>
      <c r="E288" s="516">
        <v>0</v>
      </c>
      <c r="F288" s="516">
        <v>0</v>
      </c>
      <c r="G288" s="656">
        <v>0</v>
      </c>
      <c r="H288" s="656">
        <v>0</v>
      </c>
      <c r="I288" s="513">
        <v>69958000</v>
      </c>
      <c r="J288" s="656">
        <v>96.56</v>
      </c>
      <c r="K288" s="656">
        <v>0</v>
      </c>
      <c r="L288" s="513">
        <v>2183000</v>
      </c>
      <c r="M288" s="656">
        <v>3.01</v>
      </c>
      <c r="N288" s="656">
        <v>0</v>
      </c>
      <c r="O288" s="513">
        <v>3000</v>
      </c>
      <c r="P288" s="656">
        <v>0.27</v>
      </c>
      <c r="Q288" s="656">
        <v>0</v>
      </c>
      <c r="R288" s="656">
        <v>0</v>
      </c>
      <c r="S288" s="184"/>
    </row>
    <row r="289" spans="1:19" ht="20.100000000000001" customHeight="1" x14ac:dyDescent="0.3">
      <c r="A289" s="324">
        <v>1201</v>
      </c>
      <c r="B289" s="324">
        <v>2152</v>
      </c>
      <c r="C289" s="325" t="s">
        <v>78</v>
      </c>
      <c r="D289" s="325" t="s">
        <v>154</v>
      </c>
      <c r="E289" s="299">
        <v>3254</v>
      </c>
      <c r="F289" s="299">
        <v>8750</v>
      </c>
      <c r="G289" s="528">
        <v>31.16</v>
      </c>
      <c r="H289" s="528">
        <v>6.08</v>
      </c>
      <c r="I289" s="243">
        <v>225854000</v>
      </c>
      <c r="J289" s="528">
        <v>89.3</v>
      </c>
      <c r="K289" s="528">
        <v>5784.01</v>
      </c>
      <c r="L289" s="243">
        <v>3192000</v>
      </c>
      <c r="M289" s="528">
        <v>1.26</v>
      </c>
      <c r="N289" s="528">
        <v>81.75</v>
      </c>
      <c r="O289" s="243">
        <v>-363000</v>
      </c>
      <c r="P289" s="528">
        <v>-32.24</v>
      </c>
      <c r="Q289" s="528">
        <v>-0.14000000000000001</v>
      </c>
      <c r="R289" s="528">
        <v>-9.3000000000000007</v>
      </c>
      <c r="S289" s="184"/>
    </row>
    <row r="290" spans="1:19" ht="20.100000000000001" customHeight="1" x14ac:dyDescent="0.3">
      <c r="A290" s="433"/>
      <c r="B290" s="324">
        <v>2153</v>
      </c>
      <c r="C290" s="326"/>
      <c r="D290" s="325" t="s">
        <v>531</v>
      </c>
      <c r="E290" s="299">
        <v>237</v>
      </c>
      <c r="F290" s="299">
        <v>488</v>
      </c>
      <c r="G290" s="528">
        <v>28.16</v>
      </c>
      <c r="H290" s="528">
        <v>0.62</v>
      </c>
      <c r="I290" s="243">
        <v>6834000</v>
      </c>
      <c r="J290" s="528">
        <v>76.41</v>
      </c>
      <c r="K290" s="528">
        <v>2402.9499999999998</v>
      </c>
      <c r="L290" s="243">
        <v>207000</v>
      </c>
      <c r="M290" s="528">
        <v>2.31</v>
      </c>
      <c r="N290" s="528">
        <v>72.78</v>
      </c>
      <c r="O290" s="243">
        <v>-25000</v>
      </c>
      <c r="P290" s="528">
        <v>-32.049999999999997</v>
      </c>
      <c r="Q290" s="528">
        <v>-0.28000000000000003</v>
      </c>
      <c r="R290" s="528">
        <v>-8.7899999999999991</v>
      </c>
      <c r="S290" s="184"/>
    </row>
    <row r="291" spans="1:19" ht="20.100000000000001" customHeight="1" x14ac:dyDescent="0.3">
      <c r="A291" s="324"/>
      <c r="B291" s="324"/>
      <c r="C291" s="325"/>
      <c r="D291" s="325" t="s">
        <v>118</v>
      </c>
      <c r="E291" s="299">
        <v>3491</v>
      </c>
      <c r="F291" s="299">
        <v>9238</v>
      </c>
      <c r="G291" s="528">
        <v>31.01</v>
      </c>
      <c r="H291" s="528">
        <v>5.79</v>
      </c>
      <c r="I291" s="243">
        <v>232688000</v>
      </c>
      <c r="J291" s="528">
        <v>88.86</v>
      </c>
      <c r="K291" s="528">
        <v>5554.47</v>
      </c>
      <c r="L291" s="243">
        <v>3399000</v>
      </c>
      <c r="M291" s="528">
        <v>1.3</v>
      </c>
      <c r="N291" s="528">
        <v>81.14</v>
      </c>
      <c r="O291" s="243">
        <v>-389000</v>
      </c>
      <c r="P291" s="528">
        <v>-32.28</v>
      </c>
      <c r="Q291" s="528">
        <v>-0.15</v>
      </c>
      <c r="R291" s="528">
        <v>-9.2899999999999991</v>
      </c>
      <c r="S291" s="184"/>
    </row>
    <row r="292" spans="1:19" ht="20.100000000000001" customHeight="1" x14ac:dyDescent="0.3">
      <c r="A292" s="324">
        <v>1430</v>
      </c>
      <c r="B292" s="324">
        <v>2243</v>
      </c>
      <c r="C292" s="325" t="s">
        <v>79</v>
      </c>
      <c r="D292" s="325" t="s">
        <v>135</v>
      </c>
      <c r="E292" s="299">
        <v>10015</v>
      </c>
      <c r="F292" s="299">
        <v>22517</v>
      </c>
      <c r="G292" s="528">
        <v>27.59</v>
      </c>
      <c r="H292" s="528">
        <v>3.22</v>
      </c>
      <c r="I292" s="243">
        <v>435241000</v>
      </c>
      <c r="J292" s="528">
        <v>73.8</v>
      </c>
      <c r="K292" s="528">
        <v>3621.58</v>
      </c>
      <c r="L292" s="243">
        <v>10787000</v>
      </c>
      <c r="M292" s="528">
        <v>1.83</v>
      </c>
      <c r="N292" s="528">
        <v>89.76</v>
      </c>
      <c r="O292" s="243">
        <v>52000</v>
      </c>
      <c r="P292" s="528">
        <v>1.74</v>
      </c>
      <c r="Q292" s="528">
        <v>0.01</v>
      </c>
      <c r="R292" s="528">
        <v>0.43</v>
      </c>
      <c r="S292" s="184"/>
    </row>
    <row r="293" spans="1:19" ht="20.100000000000001" customHeight="1" x14ac:dyDescent="0.3">
      <c r="A293" s="433"/>
      <c r="B293" s="324">
        <v>2122</v>
      </c>
      <c r="C293" s="326"/>
      <c r="D293" s="325" t="s">
        <v>147</v>
      </c>
      <c r="E293" s="299">
        <v>5555</v>
      </c>
      <c r="F293" s="299">
        <v>11741</v>
      </c>
      <c r="G293" s="528">
        <v>41.24</v>
      </c>
      <c r="H293" s="528">
        <v>17.12</v>
      </c>
      <c r="I293" s="243">
        <v>478330000</v>
      </c>
      <c r="J293" s="528">
        <v>124.15</v>
      </c>
      <c r="K293" s="528">
        <v>7175.67</v>
      </c>
      <c r="L293" s="243">
        <v>6040000</v>
      </c>
      <c r="M293" s="528">
        <v>1.57</v>
      </c>
      <c r="N293" s="528">
        <v>90.61</v>
      </c>
      <c r="O293" s="243">
        <v>323000</v>
      </c>
      <c r="P293" s="528">
        <v>12.69</v>
      </c>
      <c r="Q293" s="528">
        <v>0.08</v>
      </c>
      <c r="R293" s="528">
        <v>4.8499999999999996</v>
      </c>
      <c r="S293" s="184"/>
    </row>
    <row r="294" spans="1:19" ht="20.100000000000001" customHeight="1" x14ac:dyDescent="0.3">
      <c r="A294" s="433"/>
      <c r="B294" s="324">
        <v>2123</v>
      </c>
      <c r="C294" s="326"/>
      <c r="D294" s="325" t="s">
        <v>119</v>
      </c>
      <c r="E294" s="299">
        <v>4632</v>
      </c>
      <c r="F294" s="299">
        <v>10892</v>
      </c>
      <c r="G294" s="528">
        <v>27.76</v>
      </c>
      <c r="H294" s="528">
        <v>2</v>
      </c>
      <c r="I294" s="243">
        <v>141995000</v>
      </c>
      <c r="J294" s="528">
        <v>93.78</v>
      </c>
      <c r="K294" s="528">
        <v>2554.6</v>
      </c>
      <c r="L294" s="243">
        <v>4806000</v>
      </c>
      <c r="M294" s="528">
        <v>3.17</v>
      </c>
      <c r="N294" s="528">
        <v>86.46</v>
      </c>
      <c r="O294" s="243">
        <v>1810000</v>
      </c>
      <c r="P294" s="528">
        <v>28.22</v>
      </c>
      <c r="Q294" s="528">
        <v>1.2</v>
      </c>
      <c r="R294" s="528">
        <v>32.56</v>
      </c>
      <c r="S294" s="184"/>
    </row>
    <row r="295" spans="1:19" ht="20.100000000000001" customHeight="1" x14ac:dyDescent="0.3">
      <c r="A295" s="324"/>
      <c r="B295" s="324"/>
      <c r="C295" s="325"/>
      <c r="D295" s="325" t="s">
        <v>118</v>
      </c>
      <c r="E295" s="299">
        <v>20202</v>
      </c>
      <c r="F295" s="299">
        <v>45150</v>
      </c>
      <c r="G295" s="528">
        <v>31.18</v>
      </c>
      <c r="H295" s="528">
        <v>6.54</v>
      </c>
      <c r="I295" s="243">
        <v>1055566000</v>
      </c>
      <c r="J295" s="528">
        <v>93.71</v>
      </c>
      <c r="K295" s="528">
        <v>4354.21</v>
      </c>
      <c r="L295" s="243">
        <v>21633000</v>
      </c>
      <c r="M295" s="528">
        <v>1.92</v>
      </c>
      <c r="N295" s="528">
        <v>89.24</v>
      </c>
      <c r="O295" s="243">
        <v>2185000</v>
      </c>
      <c r="P295" s="528">
        <v>18.28</v>
      </c>
      <c r="Q295" s="528">
        <v>0.19</v>
      </c>
      <c r="R295" s="528">
        <v>9.01</v>
      </c>
      <c r="S295" s="184"/>
    </row>
    <row r="296" spans="1:19" ht="20.100000000000001" customHeight="1" x14ac:dyDescent="0.3">
      <c r="A296" s="324">
        <v>1176</v>
      </c>
      <c r="B296" s="324">
        <v>1816</v>
      </c>
      <c r="C296" s="325" t="s">
        <v>102</v>
      </c>
      <c r="D296" s="325" t="s">
        <v>66</v>
      </c>
      <c r="E296" s="299">
        <v>12762</v>
      </c>
      <c r="F296" s="299">
        <v>22480</v>
      </c>
      <c r="G296" s="528">
        <v>29.87</v>
      </c>
      <c r="H296" s="528">
        <v>1.6</v>
      </c>
      <c r="I296" s="243">
        <v>248572000</v>
      </c>
      <c r="J296" s="528">
        <v>83.52</v>
      </c>
      <c r="K296" s="528">
        <v>1623.13</v>
      </c>
      <c r="L296" s="243">
        <v>14635000</v>
      </c>
      <c r="M296" s="528">
        <v>4.92</v>
      </c>
      <c r="N296" s="528">
        <v>95.56</v>
      </c>
      <c r="O296" s="243">
        <v>0</v>
      </c>
      <c r="P296" s="528">
        <v>0</v>
      </c>
      <c r="Q296" s="528">
        <v>0</v>
      </c>
      <c r="R296" s="528">
        <v>0</v>
      </c>
      <c r="S296" s="184"/>
    </row>
    <row r="297" spans="1:19" ht="20.100000000000001" customHeight="1" x14ac:dyDescent="0.3">
      <c r="A297" s="433"/>
      <c r="B297" s="324">
        <v>1817</v>
      </c>
      <c r="C297" s="326"/>
      <c r="D297" s="325" t="s">
        <v>65</v>
      </c>
      <c r="E297" s="299">
        <v>461</v>
      </c>
      <c r="F297" s="299">
        <v>782</v>
      </c>
      <c r="G297" s="528">
        <v>55.86</v>
      </c>
      <c r="H297" s="528">
        <v>36.700000000000003</v>
      </c>
      <c r="I297" s="243">
        <v>27830000</v>
      </c>
      <c r="J297" s="528">
        <v>83.22</v>
      </c>
      <c r="K297" s="528">
        <v>5030.7299999999996</v>
      </c>
      <c r="L297" s="243">
        <v>529000</v>
      </c>
      <c r="M297" s="528">
        <v>1.58</v>
      </c>
      <c r="N297" s="528">
        <v>95.63</v>
      </c>
      <c r="O297" s="243">
        <v>0</v>
      </c>
      <c r="P297" s="528">
        <v>0</v>
      </c>
      <c r="Q297" s="528">
        <v>0</v>
      </c>
      <c r="R297" s="528">
        <v>0</v>
      </c>
      <c r="S297" s="184"/>
    </row>
    <row r="298" spans="1:19" ht="20.100000000000001" customHeight="1" x14ac:dyDescent="0.3">
      <c r="A298" s="324"/>
      <c r="B298" s="324"/>
      <c r="C298" s="325"/>
      <c r="D298" s="325" t="s">
        <v>118</v>
      </c>
      <c r="E298" s="299">
        <v>13223</v>
      </c>
      <c r="F298" s="299">
        <v>23262</v>
      </c>
      <c r="G298" s="528">
        <v>30.75</v>
      </c>
      <c r="H298" s="528">
        <v>2.78</v>
      </c>
      <c r="I298" s="243">
        <v>276402000</v>
      </c>
      <c r="J298" s="528">
        <v>83.49</v>
      </c>
      <c r="K298" s="528">
        <v>1741.93</v>
      </c>
      <c r="L298" s="243">
        <v>15164000</v>
      </c>
      <c r="M298" s="528">
        <v>4.58</v>
      </c>
      <c r="N298" s="528">
        <v>95.57</v>
      </c>
      <c r="O298" s="243">
        <v>0</v>
      </c>
      <c r="P298" s="528">
        <v>0</v>
      </c>
      <c r="Q298" s="528">
        <v>0</v>
      </c>
      <c r="R298" s="528">
        <v>0</v>
      </c>
      <c r="S298" s="184"/>
    </row>
    <row r="299" spans="1:19" ht="20.100000000000001" customHeight="1" x14ac:dyDescent="0.3">
      <c r="A299" s="1203">
        <v>1013</v>
      </c>
      <c r="B299" s="324">
        <v>2223</v>
      </c>
      <c r="C299" s="1196" t="s">
        <v>1</v>
      </c>
      <c r="D299" s="325" t="s">
        <v>67</v>
      </c>
      <c r="E299" s="299">
        <v>1192</v>
      </c>
      <c r="F299" s="299">
        <v>2416</v>
      </c>
      <c r="G299" s="528">
        <v>40.86</v>
      </c>
      <c r="H299" s="528">
        <v>18.71</v>
      </c>
      <c r="I299" s="243">
        <v>46557000</v>
      </c>
      <c r="J299" s="528">
        <v>75.430000000000007</v>
      </c>
      <c r="K299" s="528">
        <v>3254.82</v>
      </c>
      <c r="L299" s="243">
        <v>1173000</v>
      </c>
      <c r="M299" s="528">
        <v>1.9</v>
      </c>
      <c r="N299" s="528">
        <v>82.01</v>
      </c>
      <c r="O299" s="243">
        <v>143000</v>
      </c>
      <c r="P299" s="528">
        <v>29.36</v>
      </c>
      <c r="Q299" s="528">
        <v>0.23</v>
      </c>
      <c r="R299" s="528">
        <v>10</v>
      </c>
      <c r="S299" s="184"/>
    </row>
    <row r="300" spans="1:19" ht="20.100000000000001" customHeight="1" x14ac:dyDescent="0.3">
      <c r="A300" s="1197"/>
      <c r="B300" s="324"/>
      <c r="C300" s="1197"/>
      <c r="D300" s="325" t="s">
        <v>118</v>
      </c>
      <c r="E300" s="299">
        <v>1192</v>
      </c>
      <c r="F300" s="299">
        <v>2416</v>
      </c>
      <c r="G300" s="528">
        <v>40.86</v>
      </c>
      <c r="H300" s="528">
        <v>18.71</v>
      </c>
      <c r="I300" s="243">
        <v>46557000</v>
      </c>
      <c r="J300" s="528">
        <v>75.430000000000007</v>
      </c>
      <c r="K300" s="528">
        <v>3254.82</v>
      </c>
      <c r="L300" s="243">
        <v>1173000</v>
      </c>
      <c r="M300" s="528">
        <v>1.9</v>
      </c>
      <c r="N300" s="528">
        <v>82.01</v>
      </c>
      <c r="O300" s="243">
        <v>143000</v>
      </c>
      <c r="P300" s="528">
        <v>29.36</v>
      </c>
      <c r="Q300" s="528">
        <v>0.23</v>
      </c>
      <c r="R300" s="528">
        <v>10</v>
      </c>
      <c r="S300" s="184"/>
    </row>
    <row r="301" spans="1:19" ht="20.100000000000001" customHeight="1" x14ac:dyDescent="0.3">
      <c r="A301" s="433">
        <v>1209</v>
      </c>
      <c r="B301" s="324">
        <v>2038</v>
      </c>
      <c r="C301" s="1196" t="s">
        <v>485</v>
      </c>
      <c r="D301" s="325" t="s">
        <v>70</v>
      </c>
      <c r="E301" s="299">
        <v>4426</v>
      </c>
      <c r="F301" s="299">
        <v>9850</v>
      </c>
      <c r="G301" s="528">
        <v>35.47</v>
      </c>
      <c r="H301" s="528">
        <v>11.83</v>
      </c>
      <c r="I301" s="243">
        <v>288191000</v>
      </c>
      <c r="J301" s="528">
        <v>94.56</v>
      </c>
      <c r="K301" s="528">
        <v>5426.1</v>
      </c>
      <c r="L301" s="243">
        <v>6481000</v>
      </c>
      <c r="M301" s="528">
        <v>2.13</v>
      </c>
      <c r="N301" s="528">
        <v>122.03</v>
      </c>
      <c r="O301" s="243">
        <v>-57000</v>
      </c>
      <c r="P301" s="528">
        <v>-5.88</v>
      </c>
      <c r="Q301" s="528">
        <v>-0.02</v>
      </c>
      <c r="R301" s="528">
        <v>-1.07</v>
      </c>
      <c r="S301" s="184"/>
    </row>
    <row r="302" spans="1:19" ht="20.100000000000001" customHeight="1" x14ac:dyDescent="0.3">
      <c r="A302" s="433"/>
      <c r="B302" s="324">
        <v>2037</v>
      </c>
      <c r="C302" s="1197"/>
      <c r="D302" s="325" t="s">
        <v>66</v>
      </c>
      <c r="E302" s="299">
        <v>6348</v>
      </c>
      <c r="F302" s="299">
        <v>12272</v>
      </c>
      <c r="G302" s="528">
        <v>27.25</v>
      </c>
      <c r="H302" s="528">
        <v>1.08</v>
      </c>
      <c r="I302" s="243">
        <v>141296000</v>
      </c>
      <c r="J302" s="528">
        <v>76.349999999999994</v>
      </c>
      <c r="K302" s="528">
        <v>1854.86</v>
      </c>
      <c r="L302" s="243">
        <v>9077000</v>
      </c>
      <c r="M302" s="528">
        <v>4.9000000000000004</v>
      </c>
      <c r="N302" s="528">
        <v>119.16</v>
      </c>
      <c r="O302" s="243">
        <v>-80000</v>
      </c>
      <c r="P302" s="528">
        <v>-5.9</v>
      </c>
      <c r="Q302" s="528">
        <v>-0.04</v>
      </c>
      <c r="R302" s="528">
        <v>-1.05</v>
      </c>
      <c r="S302" s="184"/>
    </row>
    <row r="303" spans="1:19" ht="20.100000000000001" customHeight="1" x14ac:dyDescent="0.3">
      <c r="A303" s="324"/>
      <c r="B303" s="324"/>
      <c r="C303" s="1197"/>
      <c r="D303" s="325" t="s">
        <v>118</v>
      </c>
      <c r="E303" s="299">
        <v>10774</v>
      </c>
      <c r="F303" s="299">
        <v>22122</v>
      </c>
      <c r="G303" s="528">
        <v>30.91</v>
      </c>
      <c r="H303" s="528">
        <v>5.86</v>
      </c>
      <c r="I303" s="243">
        <v>429487000</v>
      </c>
      <c r="J303" s="528">
        <v>87.68</v>
      </c>
      <c r="K303" s="528">
        <v>3321.94</v>
      </c>
      <c r="L303" s="243">
        <v>15558000</v>
      </c>
      <c r="M303" s="528">
        <v>3.18</v>
      </c>
      <c r="N303" s="528">
        <v>120.34</v>
      </c>
      <c r="O303" s="243">
        <v>-136000</v>
      </c>
      <c r="P303" s="528">
        <v>-5.85</v>
      </c>
      <c r="Q303" s="528">
        <v>-0.03</v>
      </c>
      <c r="R303" s="528">
        <v>-1.05</v>
      </c>
      <c r="S303" s="184"/>
    </row>
    <row r="304" spans="1:19" ht="20.100000000000001" customHeight="1" x14ac:dyDescent="0.3">
      <c r="A304" s="1203">
        <v>1424</v>
      </c>
      <c r="B304" s="324">
        <v>1982</v>
      </c>
      <c r="C304" s="1196" t="s">
        <v>80</v>
      </c>
      <c r="D304" s="325" t="s">
        <v>68</v>
      </c>
      <c r="E304" s="299">
        <v>3899</v>
      </c>
      <c r="F304" s="299">
        <v>8268</v>
      </c>
      <c r="G304" s="528">
        <v>37.549999999999997</v>
      </c>
      <c r="H304" s="528">
        <v>15.83</v>
      </c>
      <c r="I304" s="243">
        <v>264969000</v>
      </c>
      <c r="J304" s="528">
        <v>100.01</v>
      </c>
      <c r="K304" s="528">
        <v>5663.18</v>
      </c>
      <c r="L304" s="243">
        <v>5539000</v>
      </c>
      <c r="M304" s="528">
        <v>2.09</v>
      </c>
      <c r="N304" s="528">
        <v>118.39</v>
      </c>
      <c r="O304" s="243">
        <v>-540000</v>
      </c>
      <c r="P304" s="528">
        <v>-10.08</v>
      </c>
      <c r="Q304" s="528">
        <v>-0.2</v>
      </c>
      <c r="R304" s="528">
        <v>-11.54</v>
      </c>
      <c r="S304" s="184"/>
    </row>
    <row r="305" spans="1:19" ht="20.100000000000001" customHeight="1" x14ac:dyDescent="0.3">
      <c r="A305" s="1197"/>
      <c r="B305" s="324"/>
      <c r="C305" s="1197"/>
      <c r="D305" s="325" t="s">
        <v>118</v>
      </c>
      <c r="E305" s="299">
        <v>3899</v>
      </c>
      <c r="F305" s="299">
        <v>8268</v>
      </c>
      <c r="G305" s="528">
        <v>37.549999999999997</v>
      </c>
      <c r="H305" s="528">
        <v>15.83</v>
      </c>
      <c r="I305" s="243">
        <v>264969000</v>
      </c>
      <c r="J305" s="528">
        <v>100.01</v>
      </c>
      <c r="K305" s="528">
        <v>5663.18</v>
      </c>
      <c r="L305" s="243">
        <v>5539000</v>
      </c>
      <c r="M305" s="528">
        <v>2.09</v>
      </c>
      <c r="N305" s="528">
        <v>118.39</v>
      </c>
      <c r="O305" s="243">
        <v>-540000</v>
      </c>
      <c r="P305" s="528">
        <v>-10.08</v>
      </c>
      <c r="Q305" s="528">
        <v>-0.2</v>
      </c>
      <c r="R305" s="528">
        <v>-11.54</v>
      </c>
      <c r="S305" s="184"/>
    </row>
    <row r="306" spans="1:19" ht="20.100000000000001" customHeight="1" x14ac:dyDescent="0.3">
      <c r="A306" s="324">
        <v>1038</v>
      </c>
      <c r="B306" s="324">
        <v>2141</v>
      </c>
      <c r="C306" s="325" t="s">
        <v>8</v>
      </c>
      <c r="D306" s="325" t="s">
        <v>154</v>
      </c>
      <c r="E306" s="299">
        <v>13542</v>
      </c>
      <c r="F306" s="299">
        <v>26919</v>
      </c>
      <c r="G306" s="528">
        <v>33.630000000000003</v>
      </c>
      <c r="H306" s="528">
        <v>4.76</v>
      </c>
      <c r="I306" s="243">
        <v>613644000</v>
      </c>
      <c r="J306" s="528">
        <v>129.44</v>
      </c>
      <c r="K306" s="528">
        <v>3776.18</v>
      </c>
      <c r="L306" s="243">
        <v>10482000</v>
      </c>
      <c r="M306" s="528">
        <v>2.21</v>
      </c>
      <c r="N306" s="528">
        <v>64.5</v>
      </c>
      <c r="O306" s="243">
        <v>0</v>
      </c>
      <c r="P306" s="528">
        <v>0</v>
      </c>
      <c r="Q306" s="528">
        <v>0</v>
      </c>
      <c r="R306" s="528">
        <v>0</v>
      </c>
      <c r="S306" s="184"/>
    </row>
    <row r="307" spans="1:19" ht="20.100000000000001" customHeight="1" x14ac:dyDescent="0.3">
      <c r="A307" s="433"/>
      <c r="B307" s="324">
        <v>2181</v>
      </c>
      <c r="C307" s="326"/>
      <c r="D307" s="325" t="s">
        <v>155</v>
      </c>
      <c r="E307" s="299">
        <v>21659</v>
      </c>
      <c r="F307" s="299">
        <v>49477</v>
      </c>
      <c r="G307" s="528">
        <v>32.450000000000003</v>
      </c>
      <c r="H307" s="528">
        <v>3.78</v>
      </c>
      <c r="I307" s="243">
        <v>1008977000</v>
      </c>
      <c r="J307" s="528">
        <v>88.17</v>
      </c>
      <c r="K307" s="528">
        <v>3882.05</v>
      </c>
      <c r="L307" s="243">
        <v>16765000</v>
      </c>
      <c r="M307" s="528">
        <v>1.47</v>
      </c>
      <c r="N307" s="528">
        <v>64.5</v>
      </c>
      <c r="O307" s="243">
        <v>0</v>
      </c>
      <c r="P307" s="528">
        <v>0</v>
      </c>
      <c r="Q307" s="528">
        <v>0</v>
      </c>
      <c r="R307" s="528">
        <v>0</v>
      </c>
      <c r="S307" s="184"/>
    </row>
    <row r="308" spans="1:19" ht="20.100000000000001" customHeight="1" x14ac:dyDescent="0.3">
      <c r="A308" s="324"/>
      <c r="B308" s="324"/>
      <c r="C308" s="325"/>
      <c r="D308" s="325" t="s">
        <v>118</v>
      </c>
      <c r="E308" s="299">
        <v>35201</v>
      </c>
      <c r="F308" s="299">
        <v>76396</v>
      </c>
      <c r="G308" s="528">
        <v>32.86</v>
      </c>
      <c r="H308" s="528">
        <v>4.13</v>
      </c>
      <c r="I308" s="243">
        <v>1622621000</v>
      </c>
      <c r="J308" s="528">
        <v>100.26</v>
      </c>
      <c r="K308" s="528">
        <v>3841.32</v>
      </c>
      <c r="L308" s="243">
        <v>27247000</v>
      </c>
      <c r="M308" s="528">
        <v>1.68</v>
      </c>
      <c r="N308" s="528">
        <v>64.5</v>
      </c>
      <c r="O308" s="243">
        <v>0</v>
      </c>
      <c r="P308" s="528">
        <v>0</v>
      </c>
      <c r="Q308" s="528">
        <v>0</v>
      </c>
      <c r="R308" s="528">
        <v>0</v>
      </c>
      <c r="S308" s="184"/>
    </row>
    <row r="309" spans="1:19" ht="20.100000000000001" customHeight="1" x14ac:dyDescent="0.3">
      <c r="A309" s="324">
        <v>1234</v>
      </c>
      <c r="B309" s="324">
        <v>2160</v>
      </c>
      <c r="C309" s="325" t="s">
        <v>81</v>
      </c>
      <c r="D309" s="325" t="s">
        <v>81</v>
      </c>
      <c r="E309" s="299">
        <v>27565</v>
      </c>
      <c r="F309" s="299">
        <v>73182</v>
      </c>
      <c r="G309" s="528">
        <v>31.73</v>
      </c>
      <c r="H309" s="528">
        <v>7.18</v>
      </c>
      <c r="I309" s="243">
        <v>2011404000</v>
      </c>
      <c r="J309" s="528">
        <v>106.15</v>
      </c>
      <c r="K309" s="528">
        <v>6080.79</v>
      </c>
      <c r="L309" s="243">
        <v>17673000</v>
      </c>
      <c r="M309" s="528">
        <v>0.93</v>
      </c>
      <c r="N309" s="528">
        <v>53.43</v>
      </c>
      <c r="O309" s="243">
        <v>0</v>
      </c>
      <c r="P309" s="528">
        <v>0</v>
      </c>
      <c r="Q309" s="528">
        <v>0</v>
      </c>
      <c r="R309" s="528">
        <v>0</v>
      </c>
      <c r="S309" s="184"/>
    </row>
    <row r="310" spans="1:19" ht="20.100000000000001" customHeight="1" x14ac:dyDescent="0.3">
      <c r="A310" s="433"/>
      <c r="B310" s="324">
        <v>27173</v>
      </c>
      <c r="C310" s="326"/>
      <c r="D310" s="325" t="s">
        <v>799</v>
      </c>
      <c r="E310" s="299">
        <v>1508</v>
      </c>
      <c r="F310" s="299">
        <v>3718</v>
      </c>
      <c r="G310" s="528">
        <v>26.45</v>
      </c>
      <c r="H310" s="528">
        <v>0.91</v>
      </c>
      <c r="I310" s="243">
        <v>55119000</v>
      </c>
      <c r="J310" s="528">
        <v>61.75</v>
      </c>
      <c r="K310" s="528">
        <v>3045.92</v>
      </c>
      <c r="L310" s="243">
        <v>770000</v>
      </c>
      <c r="M310" s="528">
        <v>0.86</v>
      </c>
      <c r="N310" s="528">
        <v>42.55</v>
      </c>
      <c r="O310" s="243">
        <v>0</v>
      </c>
      <c r="P310" s="528">
        <v>0</v>
      </c>
      <c r="Q310" s="528">
        <v>0</v>
      </c>
      <c r="R310" s="528">
        <v>0</v>
      </c>
      <c r="S310" s="184"/>
    </row>
    <row r="311" spans="1:19" ht="20.100000000000001" customHeight="1" x14ac:dyDescent="0.3">
      <c r="A311" s="324"/>
      <c r="B311" s="324"/>
      <c r="C311" s="325"/>
      <c r="D311" s="325" t="s">
        <v>118</v>
      </c>
      <c r="E311" s="299">
        <v>29073</v>
      </c>
      <c r="F311" s="299">
        <v>76900</v>
      </c>
      <c r="G311" s="528">
        <v>31.48</v>
      </c>
      <c r="H311" s="528">
        <v>6.87</v>
      </c>
      <c r="I311" s="243">
        <v>2066522000</v>
      </c>
      <c r="J311" s="528">
        <v>104.16</v>
      </c>
      <c r="K311" s="528">
        <v>5923.37</v>
      </c>
      <c r="L311" s="243">
        <v>18443000</v>
      </c>
      <c r="M311" s="528">
        <v>0.93</v>
      </c>
      <c r="N311" s="528">
        <v>52.86</v>
      </c>
      <c r="O311" s="243">
        <v>0</v>
      </c>
      <c r="P311" s="528">
        <v>0</v>
      </c>
      <c r="Q311" s="528">
        <v>0</v>
      </c>
      <c r="R311" s="528">
        <v>0</v>
      </c>
      <c r="S311" s="184"/>
    </row>
    <row r="312" spans="1:19" ht="20.100000000000001" customHeight="1" x14ac:dyDescent="0.3">
      <c r="A312" s="1203">
        <v>1531</v>
      </c>
      <c r="B312" s="324">
        <v>1635</v>
      </c>
      <c r="C312" s="1196" t="s">
        <v>94</v>
      </c>
      <c r="D312" s="325" t="s">
        <v>94</v>
      </c>
      <c r="E312" s="299">
        <v>1052</v>
      </c>
      <c r="F312" s="299">
        <v>2254</v>
      </c>
      <c r="G312" s="528">
        <v>44.4</v>
      </c>
      <c r="H312" s="528">
        <v>25.02</v>
      </c>
      <c r="I312" s="243">
        <v>58825000</v>
      </c>
      <c r="J312" s="528">
        <v>97.66</v>
      </c>
      <c r="K312" s="528">
        <v>4659.78</v>
      </c>
      <c r="L312" s="243">
        <v>1232000</v>
      </c>
      <c r="M312" s="528">
        <v>2.0499999999999998</v>
      </c>
      <c r="N312" s="528">
        <v>97.59</v>
      </c>
      <c r="O312" s="243">
        <v>0</v>
      </c>
      <c r="P312" s="528">
        <v>0</v>
      </c>
      <c r="Q312" s="528">
        <v>0</v>
      </c>
      <c r="R312" s="528">
        <v>0</v>
      </c>
      <c r="S312" s="184"/>
    </row>
    <row r="313" spans="1:19" ht="20.100000000000001" customHeight="1" x14ac:dyDescent="0.3">
      <c r="A313" s="1197"/>
      <c r="B313" s="324"/>
      <c r="C313" s="1197"/>
      <c r="D313" s="325" t="s">
        <v>118</v>
      </c>
      <c r="E313" s="299">
        <v>1052</v>
      </c>
      <c r="F313" s="299">
        <v>2254</v>
      </c>
      <c r="G313" s="528">
        <v>44.4</v>
      </c>
      <c r="H313" s="528">
        <v>25.02</v>
      </c>
      <c r="I313" s="243">
        <v>58825000</v>
      </c>
      <c r="J313" s="528">
        <v>97.66</v>
      </c>
      <c r="K313" s="528">
        <v>4659.78</v>
      </c>
      <c r="L313" s="243">
        <v>1232000</v>
      </c>
      <c r="M313" s="528">
        <v>2.0499999999999998</v>
      </c>
      <c r="N313" s="528">
        <v>97.59</v>
      </c>
      <c r="O313" s="243">
        <v>0</v>
      </c>
      <c r="P313" s="528">
        <v>0</v>
      </c>
      <c r="Q313" s="528">
        <v>0</v>
      </c>
      <c r="R313" s="528">
        <v>0</v>
      </c>
      <c r="S313" s="184"/>
    </row>
    <row r="314" spans="1:19" ht="20.100000000000001" customHeight="1" x14ac:dyDescent="0.3">
      <c r="A314" s="324">
        <v>1568</v>
      </c>
      <c r="B314" s="324">
        <v>27174</v>
      </c>
      <c r="C314" s="325" t="s">
        <v>484</v>
      </c>
      <c r="D314" s="325" t="s">
        <v>800</v>
      </c>
      <c r="E314" s="299">
        <v>2377</v>
      </c>
      <c r="F314" s="299">
        <v>3918</v>
      </c>
      <c r="G314" s="528">
        <v>35.200000000000003</v>
      </c>
      <c r="H314" s="528">
        <v>5.39</v>
      </c>
      <c r="I314" s="243">
        <v>70458000</v>
      </c>
      <c r="J314" s="528">
        <v>90.44</v>
      </c>
      <c r="K314" s="528">
        <v>2470.13</v>
      </c>
      <c r="L314" s="243">
        <v>1208000</v>
      </c>
      <c r="M314" s="528">
        <v>1.55</v>
      </c>
      <c r="N314" s="528">
        <v>42.35</v>
      </c>
      <c r="O314" s="243">
        <v>2216000</v>
      </c>
      <c r="P314" s="528">
        <v>43.11</v>
      </c>
      <c r="Q314" s="528">
        <v>2.84</v>
      </c>
      <c r="R314" s="528">
        <v>77.69</v>
      </c>
      <c r="S314" s="184"/>
    </row>
    <row r="315" spans="1:19" ht="20.100000000000001" customHeight="1" x14ac:dyDescent="0.3">
      <c r="A315" s="433"/>
      <c r="B315" s="324">
        <v>2144</v>
      </c>
      <c r="C315" s="326"/>
      <c r="D315" s="325" t="s">
        <v>209</v>
      </c>
      <c r="E315" s="299">
        <v>5433</v>
      </c>
      <c r="F315" s="299">
        <v>6973</v>
      </c>
      <c r="G315" s="528">
        <v>38.97</v>
      </c>
      <c r="H315" s="528">
        <v>2.4500000000000002</v>
      </c>
      <c r="I315" s="243">
        <v>95521000</v>
      </c>
      <c r="J315" s="528">
        <v>96.4</v>
      </c>
      <c r="K315" s="528">
        <v>1465.14</v>
      </c>
      <c r="L315" s="243">
        <v>2391000</v>
      </c>
      <c r="M315" s="528">
        <v>2.41</v>
      </c>
      <c r="N315" s="528">
        <v>36.67</v>
      </c>
      <c r="O315" s="243">
        <v>4674000</v>
      </c>
      <c r="P315" s="528">
        <v>51.31</v>
      </c>
      <c r="Q315" s="528">
        <v>4.72</v>
      </c>
      <c r="R315" s="528">
        <v>71.69</v>
      </c>
      <c r="S315" s="184"/>
    </row>
    <row r="316" spans="1:19" ht="20.100000000000001" customHeight="1" x14ac:dyDescent="0.3">
      <c r="A316" s="433"/>
      <c r="B316" s="324">
        <v>2131</v>
      </c>
      <c r="C316" s="326"/>
      <c r="D316" s="325" t="s">
        <v>210</v>
      </c>
      <c r="E316" s="299">
        <v>6850</v>
      </c>
      <c r="F316" s="299">
        <v>15475</v>
      </c>
      <c r="G316" s="528">
        <v>34.25</v>
      </c>
      <c r="H316" s="528">
        <v>4.9800000000000004</v>
      </c>
      <c r="I316" s="243">
        <v>357248000</v>
      </c>
      <c r="J316" s="528">
        <v>83.88</v>
      </c>
      <c r="K316" s="528">
        <v>4346.08</v>
      </c>
      <c r="L316" s="243">
        <v>3860000</v>
      </c>
      <c r="M316" s="528">
        <v>0.91</v>
      </c>
      <c r="N316" s="528">
        <v>46.96</v>
      </c>
      <c r="O316" s="243">
        <v>20063000</v>
      </c>
      <c r="P316" s="528">
        <v>186.63</v>
      </c>
      <c r="Q316" s="528">
        <v>4.71</v>
      </c>
      <c r="R316" s="528">
        <v>244.08</v>
      </c>
      <c r="S316" s="184"/>
    </row>
    <row r="317" spans="1:19" ht="20.100000000000001" customHeight="1" x14ac:dyDescent="0.3">
      <c r="A317" s="324"/>
      <c r="B317" s="324"/>
      <c r="C317" s="325"/>
      <c r="D317" s="325" t="s">
        <v>118</v>
      </c>
      <c r="E317" s="299">
        <v>14660</v>
      </c>
      <c r="F317" s="299">
        <v>26366</v>
      </c>
      <c r="G317" s="528">
        <v>35.64</v>
      </c>
      <c r="H317" s="528">
        <v>4.37</v>
      </c>
      <c r="I317" s="243">
        <v>523226000</v>
      </c>
      <c r="J317" s="528">
        <v>86.78</v>
      </c>
      <c r="K317" s="528">
        <v>2974.23</v>
      </c>
      <c r="L317" s="243">
        <v>7459000</v>
      </c>
      <c r="M317" s="528">
        <v>1.24</v>
      </c>
      <c r="N317" s="528">
        <v>42.4</v>
      </c>
      <c r="O317" s="243">
        <v>26953000</v>
      </c>
      <c r="P317" s="528">
        <v>107.81</v>
      </c>
      <c r="Q317" s="528">
        <v>4.47</v>
      </c>
      <c r="R317" s="528">
        <v>153.21</v>
      </c>
      <c r="S317" s="184"/>
    </row>
    <row r="318" spans="1:19" ht="20.100000000000001" customHeight="1" x14ac:dyDescent="0.3">
      <c r="A318" s="324">
        <v>1580</v>
      </c>
      <c r="B318" s="324">
        <v>2081</v>
      </c>
      <c r="C318" s="1196" t="s">
        <v>9</v>
      </c>
      <c r="D318" s="325" t="s">
        <v>552</v>
      </c>
      <c r="E318" s="299">
        <v>58694</v>
      </c>
      <c r="F318" s="299">
        <v>185917</v>
      </c>
      <c r="G318" s="528">
        <v>22.95</v>
      </c>
      <c r="H318" s="528">
        <v>0.7</v>
      </c>
      <c r="I318" s="243">
        <v>2213846000</v>
      </c>
      <c r="J318" s="528">
        <v>99.58</v>
      </c>
      <c r="K318" s="528">
        <v>3143.2</v>
      </c>
      <c r="L318" s="243">
        <v>55057000</v>
      </c>
      <c r="M318" s="528">
        <v>2.48</v>
      </c>
      <c r="N318" s="528">
        <v>78.17</v>
      </c>
      <c r="O318" s="243">
        <v>-190060000</v>
      </c>
      <c r="P318" s="528">
        <v>-60.3</v>
      </c>
      <c r="Q318" s="528">
        <v>-8.5500000000000007</v>
      </c>
      <c r="R318" s="528">
        <v>-269.85000000000002</v>
      </c>
      <c r="S318" s="184"/>
    </row>
    <row r="319" spans="1:19" ht="20.100000000000001" customHeight="1" x14ac:dyDescent="0.3">
      <c r="A319" s="433"/>
      <c r="B319" s="408">
        <v>2080</v>
      </c>
      <c r="C319" s="1197"/>
      <c r="D319" s="325" t="s">
        <v>551</v>
      </c>
      <c r="E319" s="299">
        <v>114155</v>
      </c>
      <c r="F319" s="299">
        <v>306229</v>
      </c>
      <c r="G319" s="528">
        <v>32</v>
      </c>
      <c r="H319" s="528">
        <v>5.18</v>
      </c>
      <c r="I319" s="243">
        <v>8274185000</v>
      </c>
      <c r="J319" s="528">
        <v>87.67</v>
      </c>
      <c r="K319" s="528">
        <v>6040.17</v>
      </c>
      <c r="L319" s="243">
        <v>108164000</v>
      </c>
      <c r="M319" s="528">
        <v>1.1499999999999999</v>
      </c>
      <c r="N319" s="528">
        <v>78.959999999999994</v>
      </c>
      <c r="O319" s="243">
        <v>156668000</v>
      </c>
      <c r="P319" s="528">
        <v>24.85</v>
      </c>
      <c r="Q319" s="528">
        <v>1.66</v>
      </c>
      <c r="R319" s="528">
        <v>114.37</v>
      </c>
      <c r="S319" s="184"/>
    </row>
    <row r="320" spans="1:19" ht="20.100000000000001" customHeight="1" x14ac:dyDescent="0.3">
      <c r="A320" s="324"/>
      <c r="B320" s="324"/>
      <c r="C320" s="1197"/>
      <c r="D320" s="325" t="s">
        <v>118</v>
      </c>
      <c r="E320" s="299">
        <v>172849</v>
      </c>
      <c r="F320" s="299">
        <v>492146</v>
      </c>
      <c r="G320" s="528">
        <v>28.58</v>
      </c>
      <c r="H320" s="528">
        <v>3.49</v>
      </c>
      <c r="I320" s="243">
        <v>10488031000</v>
      </c>
      <c r="J320" s="528">
        <v>89.94</v>
      </c>
      <c r="K320" s="528">
        <v>5056.45</v>
      </c>
      <c r="L320" s="243">
        <v>163221000</v>
      </c>
      <c r="M320" s="528">
        <v>1.4</v>
      </c>
      <c r="N320" s="528">
        <v>78.69</v>
      </c>
      <c r="O320" s="243">
        <v>-33392000</v>
      </c>
      <c r="P320" s="528">
        <v>-3.53</v>
      </c>
      <c r="Q320" s="528">
        <v>-0.28999999999999998</v>
      </c>
      <c r="R320" s="528">
        <v>-16.100000000000001</v>
      </c>
      <c r="S320" s="184"/>
    </row>
    <row r="321" spans="1:19" ht="20.100000000000001" customHeight="1" x14ac:dyDescent="0.3">
      <c r="A321" s="324">
        <v>1578</v>
      </c>
      <c r="B321" s="324">
        <v>1973</v>
      </c>
      <c r="C321" s="325" t="s">
        <v>487</v>
      </c>
      <c r="D321" s="325" t="s">
        <v>619</v>
      </c>
      <c r="E321" s="299">
        <v>1663</v>
      </c>
      <c r="F321" s="299">
        <v>3498</v>
      </c>
      <c r="G321" s="528">
        <v>28.66</v>
      </c>
      <c r="H321" s="528">
        <v>3.69</v>
      </c>
      <c r="I321" s="243">
        <v>46923000</v>
      </c>
      <c r="J321" s="528">
        <v>103.89</v>
      </c>
      <c r="K321" s="528">
        <v>2351.3200000000002</v>
      </c>
      <c r="L321" s="243">
        <v>2098000</v>
      </c>
      <c r="M321" s="528">
        <v>4.6500000000000004</v>
      </c>
      <c r="N321" s="528">
        <v>105.13</v>
      </c>
      <c r="O321" s="243">
        <v>484000</v>
      </c>
      <c r="P321" s="528">
        <v>24.12</v>
      </c>
      <c r="Q321" s="528">
        <v>1.07</v>
      </c>
      <c r="R321" s="528">
        <v>24.25</v>
      </c>
      <c r="S321" s="184"/>
    </row>
    <row r="322" spans="1:19" ht="20.100000000000001" customHeight="1" x14ac:dyDescent="0.3">
      <c r="A322" s="433"/>
      <c r="B322" s="324">
        <v>1974</v>
      </c>
      <c r="C322" s="326"/>
      <c r="D322" s="325" t="s">
        <v>620</v>
      </c>
      <c r="E322" s="299">
        <v>1549</v>
      </c>
      <c r="F322" s="299">
        <v>3575</v>
      </c>
      <c r="G322" s="528">
        <v>36.630000000000003</v>
      </c>
      <c r="H322" s="528">
        <v>11.22</v>
      </c>
      <c r="I322" s="243">
        <v>97462000</v>
      </c>
      <c r="J322" s="528">
        <v>81.42</v>
      </c>
      <c r="K322" s="528">
        <v>5243.28</v>
      </c>
      <c r="L322" s="243">
        <v>2056000</v>
      </c>
      <c r="M322" s="528">
        <v>1.72</v>
      </c>
      <c r="N322" s="528">
        <v>110.61</v>
      </c>
      <c r="O322" s="243">
        <v>0</v>
      </c>
      <c r="P322" s="528">
        <v>0</v>
      </c>
      <c r="Q322" s="528">
        <v>0</v>
      </c>
      <c r="R322" s="528">
        <v>0</v>
      </c>
      <c r="S322" s="184"/>
    </row>
    <row r="323" spans="1:19" ht="20.100000000000001" customHeight="1" x14ac:dyDescent="0.3">
      <c r="A323" s="324"/>
      <c r="B323" s="324"/>
      <c r="C323" s="325"/>
      <c r="D323" s="325" t="s">
        <v>118</v>
      </c>
      <c r="E323" s="299">
        <v>3212</v>
      </c>
      <c r="F323" s="299">
        <v>7073</v>
      </c>
      <c r="G323" s="528">
        <v>32.69</v>
      </c>
      <c r="H323" s="528">
        <v>7.49</v>
      </c>
      <c r="I323" s="243">
        <v>144385000</v>
      </c>
      <c r="J323" s="528">
        <v>87.58</v>
      </c>
      <c r="K323" s="528">
        <v>3745.98</v>
      </c>
      <c r="L323" s="243">
        <v>4154000</v>
      </c>
      <c r="M323" s="528">
        <v>2.52</v>
      </c>
      <c r="N323" s="528">
        <v>107.77</v>
      </c>
      <c r="O323" s="243">
        <v>484000</v>
      </c>
      <c r="P323" s="528">
        <v>24.12</v>
      </c>
      <c r="Q323" s="528">
        <v>1.07</v>
      </c>
      <c r="R323" s="528">
        <v>24.25</v>
      </c>
      <c r="S323" s="184"/>
    </row>
    <row r="324" spans="1:19" ht="20.100000000000001" customHeight="1" x14ac:dyDescent="0.3">
      <c r="A324" s="324">
        <v>1544</v>
      </c>
      <c r="B324" s="324">
        <v>6063</v>
      </c>
      <c r="C324" s="325" t="s">
        <v>85</v>
      </c>
      <c r="D324" s="325" t="s">
        <v>803</v>
      </c>
      <c r="E324" s="299">
        <v>1241</v>
      </c>
      <c r="F324" s="299">
        <v>2658</v>
      </c>
      <c r="G324" s="528">
        <v>27.46</v>
      </c>
      <c r="H324" s="528">
        <v>0.72</v>
      </c>
      <c r="I324" s="243">
        <v>36377000</v>
      </c>
      <c r="J324" s="528">
        <v>94.37</v>
      </c>
      <c r="K324" s="528">
        <v>2442.7199999999998</v>
      </c>
      <c r="L324" s="243">
        <v>1274000</v>
      </c>
      <c r="M324" s="528">
        <v>3.31</v>
      </c>
      <c r="N324" s="528">
        <v>85.55</v>
      </c>
      <c r="O324" s="243">
        <v>0</v>
      </c>
      <c r="P324" s="528">
        <v>0</v>
      </c>
      <c r="Q324" s="528">
        <v>0</v>
      </c>
      <c r="R324" s="528">
        <v>0</v>
      </c>
      <c r="S324" s="184"/>
    </row>
    <row r="325" spans="1:19" ht="20.100000000000001" customHeight="1" x14ac:dyDescent="0.3">
      <c r="A325" s="433"/>
      <c r="B325" s="324">
        <v>1950</v>
      </c>
      <c r="C325" s="326"/>
      <c r="D325" s="325" t="s">
        <v>150</v>
      </c>
      <c r="E325" s="299">
        <v>3103</v>
      </c>
      <c r="F325" s="299">
        <v>6495</v>
      </c>
      <c r="G325" s="528">
        <v>44.73</v>
      </c>
      <c r="H325" s="528">
        <v>23.99</v>
      </c>
      <c r="I325" s="243">
        <v>230908000</v>
      </c>
      <c r="J325" s="528">
        <v>87.46</v>
      </c>
      <c r="K325" s="528">
        <v>6201.2</v>
      </c>
      <c r="L325" s="243">
        <v>4827000</v>
      </c>
      <c r="M325" s="528">
        <v>1.83</v>
      </c>
      <c r="N325" s="528">
        <v>129.63</v>
      </c>
      <c r="O325" s="243">
        <v>0</v>
      </c>
      <c r="P325" s="528">
        <v>0</v>
      </c>
      <c r="Q325" s="528">
        <v>0</v>
      </c>
      <c r="R325" s="528">
        <v>0</v>
      </c>
      <c r="S325" s="184"/>
    </row>
    <row r="326" spans="1:19" ht="20.100000000000001" customHeight="1" x14ac:dyDescent="0.3">
      <c r="A326" s="324"/>
      <c r="B326" s="324"/>
      <c r="C326" s="325"/>
      <c r="D326" s="325" t="s">
        <v>118</v>
      </c>
      <c r="E326" s="299">
        <v>4344</v>
      </c>
      <c r="F326" s="299">
        <v>9153</v>
      </c>
      <c r="G326" s="528">
        <v>39.71</v>
      </c>
      <c r="H326" s="528">
        <v>17.23</v>
      </c>
      <c r="I326" s="243">
        <v>267285000</v>
      </c>
      <c r="J326" s="528">
        <v>88.34</v>
      </c>
      <c r="K326" s="528">
        <v>5127.47</v>
      </c>
      <c r="L326" s="243">
        <v>6101000</v>
      </c>
      <c r="M326" s="528">
        <v>2.02</v>
      </c>
      <c r="N326" s="528">
        <v>117.04</v>
      </c>
      <c r="O326" s="243">
        <v>0</v>
      </c>
      <c r="P326" s="528">
        <v>0</v>
      </c>
      <c r="Q326" s="528">
        <v>0</v>
      </c>
      <c r="R326" s="528">
        <v>0</v>
      </c>
      <c r="S326" s="184"/>
    </row>
    <row r="327" spans="1:19" ht="20.100000000000001" customHeight="1" x14ac:dyDescent="0.3">
      <c r="A327" s="324">
        <v>1582</v>
      </c>
      <c r="B327" s="324">
        <v>2359</v>
      </c>
      <c r="C327" s="325" t="s">
        <v>103</v>
      </c>
      <c r="D327" s="325" t="s">
        <v>214</v>
      </c>
      <c r="E327" s="299">
        <v>5126</v>
      </c>
      <c r="F327" s="299">
        <v>5908</v>
      </c>
      <c r="G327" s="528">
        <v>80.959999999999994</v>
      </c>
      <c r="H327" s="528">
        <v>93.72</v>
      </c>
      <c r="I327" s="243">
        <v>173624000</v>
      </c>
      <c r="J327" s="528">
        <v>114.15</v>
      </c>
      <c r="K327" s="528">
        <v>2822.6</v>
      </c>
      <c r="L327" s="243">
        <v>7345000</v>
      </c>
      <c r="M327" s="528">
        <v>4.83</v>
      </c>
      <c r="N327" s="528">
        <v>119.41</v>
      </c>
      <c r="O327" s="243">
        <v>0</v>
      </c>
      <c r="P327" s="528">
        <v>0</v>
      </c>
      <c r="Q327" s="528">
        <v>0</v>
      </c>
      <c r="R327" s="528">
        <v>0</v>
      </c>
      <c r="S327" s="184"/>
    </row>
    <row r="328" spans="1:19" ht="20.100000000000001" customHeight="1" x14ac:dyDescent="0.3">
      <c r="A328" s="433"/>
      <c r="B328" s="324">
        <v>6042</v>
      </c>
      <c r="C328" s="326"/>
      <c r="D328" s="325" t="s">
        <v>622</v>
      </c>
      <c r="E328" s="299">
        <v>396</v>
      </c>
      <c r="F328" s="299">
        <v>480</v>
      </c>
      <c r="G328" s="528">
        <v>70.69</v>
      </c>
      <c r="H328" s="528">
        <v>71.88</v>
      </c>
      <c r="I328" s="243">
        <v>41098000</v>
      </c>
      <c r="J328" s="528">
        <v>97.51</v>
      </c>
      <c r="K328" s="528">
        <v>8648.57</v>
      </c>
      <c r="L328" s="243">
        <v>1089000</v>
      </c>
      <c r="M328" s="528">
        <v>2.58</v>
      </c>
      <c r="N328" s="528">
        <v>229.17</v>
      </c>
      <c r="O328" s="243">
        <v>0</v>
      </c>
      <c r="P328" s="528">
        <v>0</v>
      </c>
      <c r="Q328" s="528">
        <v>0</v>
      </c>
      <c r="R328" s="528">
        <v>0</v>
      </c>
      <c r="S328" s="184"/>
    </row>
    <row r="329" spans="1:19" ht="20.100000000000001" customHeight="1" x14ac:dyDescent="0.3">
      <c r="A329" s="433"/>
      <c r="B329" s="324">
        <v>1961</v>
      </c>
      <c r="C329" s="326"/>
      <c r="D329" s="325" t="s">
        <v>621</v>
      </c>
      <c r="E329" s="299">
        <v>1573</v>
      </c>
      <c r="F329" s="299">
        <v>2873</v>
      </c>
      <c r="G329" s="528">
        <v>47.69</v>
      </c>
      <c r="H329" s="528">
        <v>30.77</v>
      </c>
      <c r="I329" s="243">
        <v>30050000</v>
      </c>
      <c r="J329" s="528">
        <v>80.69</v>
      </c>
      <c r="K329" s="528">
        <v>1591.97</v>
      </c>
      <c r="L329" s="243">
        <v>2005000</v>
      </c>
      <c r="M329" s="528">
        <v>5.38</v>
      </c>
      <c r="N329" s="528">
        <v>106.22</v>
      </c>
      <c r="O329" s="243">
        <v>0</v>
      </c>
      <c r="P329" s="528">
        <v>0</v>
      </c>
      <c r="Q329" s="528">
        <v>0</v>
      </c>
      <c r="R329" s="528">
        <v>0</v>
      </c>
      <c r="S329" s="184"/>
    </row>
    <row r="330" spans="1:19" ht="20.100000000000001" customHeight="1" x14ac:dyDescent="0.3">
      <c r="A330" s="433"/>
      <c r="B330" s="324">
        <v>1962</v>
      </c>
      <c r="C330" s="326"/>
      <c r="D330" s="325" t="s">
        <v>623</v>
      </c>
      <c r="E330" s="299">
        <v>10119</v>
      </c>
      <c r="F330" s="299">
        <v>16644</v>
      </c>
      <c r="G330" s="528">
        <v>49.09</v>
      </c>
      <c r="H330" s="528">
        <v>34.79</v>
      </c>
      <c r="I330" s="243">
        <v>322614000</v>
      </c>
      <c r="J330" s="528">
        <v>95.43</v>
      </c>
      <c r="K330" s="528">
        <v>2656.83</v>
      </c>
      <c r="L330" s="243">
        <v>8638000</v>
      </c>
      <c r="M330" s="528">
        <v>2.56</v>
      </c>
      <c r="N330" s="528">
        <v>71.14</v>
      </c>
      <c r="O330" s="243">
        <v>0</v>
      </c>
      <c r="P330" s="528">
        <v>0</v>
      </c>
      <c r="Q330" s="528">
        <v>0</v>
      </c>
      <c r="R330" s="528">
        <v>0</v>
      </c>
      <c r="S330" s="184"/>
    </row>
    <row r="331" spans="1:19" ht="20.100000000000001" customHeight="1" x14ac:dyDescent="0.3">
      <c r="A331" s="324"/>
      <c r="B331" s="324"/>
      <c r="C331" s="325"/>
      <c r="D331" s="325" t="s">
        <v>118</v>
      </c>
      <c r="E331" s="299">
        <v>17214</v>
      </c>
      <c r="F331" s="299">
        <v>25905</v>
      </c>
      <c r="G331" s="528">
        <v>56.61</v>
      </c>
      <c r="H331" s="528">
        <v>48.47</v>
      </c>
      <c r="I331" s="243">
        <v>567386000</v>
      </c>
      <c r="J331" s="528">
        <v>99.62</v>
      </c>
      <c r="K331" s="528">
        <v>2746.73</v>
      </c>
      <c r="L331" s="243">
        <v>19077000</v>
      </c>
      <c r="M331" s="528">
        <v>3.35</v>
      </c>
      <c r="N331" s="528">
        <v>92.35</v>
      </c>
      <c r="O331" s="243">
        <v>0</v>
      </c>
      <c r="P331" s="528">
        <v>0</v>
      </c>
      <c r="Q331" s="528">
        <v>0</v>
      </c>
      <c r="R331" s="528">
        <v>0</v>
      </c>
      <c r="S331" s="184"/>
    </row>
    <row r="332" spans="1:19" ht="20.100000000000001" customHeight="1" x14ac:dyDescent="0.3">
      <c r="A332" s="324">
        <v>1579</v>
      </c>
      <c r="B332" s="324">
        <v>1764</v>
      </c>
      <c r="C332" s="325" t="s">
        <v>193</v>
      </c>
      <c r="D332" s="325" t="s">
        <v>126</v>
      </c>
      <c r="E332" s="299">
        <v>554</v>
      </c>
      <c r="F332" s="299">
        <v>1199</v>
      </c>
      <c r="G332" s="528">
        <v>39.25</v>
      </c>
      <c r="H332" s="528">
        <v>13.43</v>
      </c>
      <c r="I332" s="243">
        <v>38411000</v>
      </c>
      <c r="J332" s="528">
        <v>112.45</v>
      </c>
      <c r="K332" s="528">
        <v>5777.83</v>
      </c>
      <c r="L332" s="243">
        <v>680000</v>
      </c>
      <c r="M332" s="528">
        <v>1.99</v>
      </c>
      <c r="N332" s="528">
        <v>102.29</v>
      </c>
      <c r="O332" s="243">
        <v>13000</v>
      </c>
      <c r="P332" s="528">
        <v>2.08</v>
      </c>
      <c r="Q332" s="528">
        <v>0.04</v>
      </c>
      <c r="R332" s="528">
        <v>1.96</v>
      </c>
      <c r="S332" s="184"/>
    </row>
    <row r="333" spans="1:19" ht="20.100000000000001" customHeight="1" x14ac:dyDescent="0.3">
      <c r="A333" s="433"/>
      <c r="B333" s="324">
        <v>1763</v>
      </c>
      <c r="C333" s="326"/>
      <c r="D333" s="325" t="s">
        <v>37</v>
      </c>
      <c r="E333" s="299">
        <v>3384</v>
      </c>
      <c r="F333" s="299">
        <v>7595</v>
      </c>
      <c r="G333" s="528">
        <v>26.86</v>
      </c>
      <c r="H333" s="528">
        <v>0.65</v>
      </c>
      <c r="I333" s="243">
        <v>66160000</v>
      </c>
      <c r="J333" s="528">
        <v>65.81</v>
      </c>
      <c r="K333" s="528">
        <v>1629.24</v>
      </c>
      <c r="L333" s="243">
        <v>4151000</v>
      </c>
      <c r="M333" s="528">
        <v>4.13</v>
      </c>
      <c r="N333" s="528">
        <v>102.22</v>
      </c>
      <c r="O333" s="243">
        <v>-128000</v>
      </c>
      <c r="P333" s="528">
        <v>-22.26</v>
      </c>
      <c r="Q333" s="528">
        <v>-0.13</v>
      </c>
      <c r="R333" s="528">
        <v>-3.15</v>
      </c>
      <c r="S333" s="184"/>
    </row>
    <row r="334" spans="1:19" ht="20.100000000000001" customHeight="1" x14ac:dyDescent="0.3">
      <c r="A334" s="324"/>
      <c r="B334" s="324"/>
      <c r="C334" s="325"/>
      <c r="D334" s="325" t="s">
        <v>118</v>
      </c>
      <c r="E334" s="299">
        <v>3938</v>
      </c>
      <c r="F334" s="299">
        <v>8794</v>
      </c>
      <c r="G334" s="528">
        <v>28.55</v>
      </c>
      <c r="H334" s="528">
        <v>2.39</v>
      </c>
      <c r="I334" s="243">
        <v>104571000</v>
      </c>
      <c r="J334" s="528">
        <v>77.63</v>
      </c>
      <c r="K334" s="528">
        <v>2212.86</v>
      </c>
      <c r="L334" s="243">
        <v>4831000</v>
      </c>
      <c r="M334" s="528">
        <v>3.59</v>
      </c>
      <c r="N334" s="528">
        <v>102.23</v>
      </c>
      <c r="O334" s="243">
        <v>-115000</v>
      </c>
      <c r="P334" s="528">
        <v>-9.6</v>
      </c>
      <c r="Q334" s="528">
        <v>-0.09</v>
      </c>
      <c r="R334" s="528">
        <v>-2.4300000000000002</v>
      </c>
      <c r="S334" s="184"/>
    </row>
    <row r="335" spans="1:19" ht="20.100000000000001" customHeight="1" x14ac:dyDescent="0.3">
      <c r="A335" s="324">
        <v>1597</v>
      </c>
      <c r="B335" s="324">
        <v>27139</v>
      </c>
      <c r="C335" s="325" t="s">
        <v>196</v>
      </c>
      <c r="D335" s="325" t="s">
        <v>563</v>
      </c>
      <c r="E335" s="299">
        <v>84</v>
      </c>
      <c r="F335" s="299">
        <v>135</v>
      </c>
      <c r="G335" s="528">
        <v>30.72</v>
      </c>
      <c r="H335" s="528">
        <v>1.48</v>
      </c>
      <c r="I335" s="243">
        <v>652000</v>
      </c>
      <c r="J335" s="528">
        <v>34.299999999999997</v>
      </c>
      <c r="K335" s="528">
        <v>646.83000000000004</v>
      </c>
      <c r="L335" s="243">
        <v>41000</v>
      </c>
      <c r="M335" s="528">
        <v>2.16</v>
      </c>
      <c r="N335" s="528">
        <v>40.67</v>
      </c>
      <c r="O335" s="243">
        <v>-23000</v>
      </c>
      <c r="P335" s="528">
        <v>-92</v>
      </c>
      <c r="Q335" s="528">
        <v>-1.21</v>
      </c>
      <c r="R335" s="528">
        <v>-22.82</v>
      </c>
      <c r="S335" s="184"/>
    </row>
    <row r="336" spans="1:19" ht="20.100000000000001" customHeight="1" x14ac:dyDescent="0.3">
      <c r="A336" s="433"/>
      <c r="B336" s="324">
        <v>1947</v>
      </c>
      <c r="C336" s="326"/>
      <c r="D336" s="325" t="s">
        <v>119</v>
      </c>
      <c r="E336" s="299">
        <v>6371</v>
      </c>
      <c r="F336" s="299">
        <v>12873</v>
      </c>
      <c r="G336" s="528">
        <v>30.47</v>
      </c>
      <c r="H336" s="528">
        <v>0.92</v>
      </c>
      <c r="I336" s="243">
        <v>214881000</v>
      </c>
      <c r="J336" s="528">
        <v>87.47</v>
      </c>
      <c r="K336" s="528">
        <v>2810.67</v>
      </c>
      <c r="L336" s="243">
        <v>10768000</v>
      </c>
      <c r="M336" s="528">
        <v>4.38</v>
      </c>
      <c r="N336" s="528">
        <v>140.85</v>
      </c>
      <c r="O336" s="243">
        <v>15564000</v>
      </c>
      <c r="P336" s="528">
        <v>20.260000000000002</v>
      </c>
      <c r="Q336" s="528">
        <v>6.34</v>
      </c>
      <c r="R336" s="528">
        <v>203.58</v>
      </c>
      <c r="S336" s="184"/>
    </row>
    <row r="337" spans="1:19" ht="20.100000000000001" customHeight="1" x14ac:dyDescent="0.3">
      <c r="A337" s="433"/>
      <c r="B337" s="324">
        <v>2331</v>
      </c>
      <c r="C337" s="326"/>
      <c r="D337" s="325" t="s">
        <v>184</v>
      </c>
      <c r="E337" s="299">
        <v>13188</v>
      </c>
      <c r="F337" s="299">
        <v>34381</v>
      </c>
      <c r="G337" s="528">
        <v>26.35</v>
      </c>
      <c r="H337" s="528">
        <v>0.47</v>
      </c>
      <c r="I337" s="243">
        <v>554233000</v>
      </c>
      <c r="J337" s="528">
        <v>77.39</v>
      </c>
      <c r="K337" s="528">
        <v>3502.13</v>
      </c>
      <c r="L337" s="243">
        <v>13391000</v>
      </c>
      <c r="M337" s="528">
        <v>1.87</v>
      </c>
      <c r="N337" s="528">
        <v>84.62</v>
      </c>
      <c r="O337" s="243">
        <v>1839000</v>
      </c>
      <c r="P337" s="528">
        <v>40.44</v>
      </c>
      <c r="Q337" s="528">
        <v>0.26</v>
      </c>
      <c r="R337" s="528">
        <v>11.62</v>
      </c>
      <c r="S337" s="184"/>
    </row>
    <row r="338" spans="1:19" ht="20.100000000000001" customHeight="1" x14ac:dyDescent="0.3">
      <c r="A338" s="433"/>
      <c r="B338" s="324">
        <v>1948</v>
      </c>
      <c r="C338" s="326"/>
      <c r="D338" s="325" t="s">
        <v>166</v>
      </c>
      <c r="E338" s="299">
        <v>23766</v>
      </c>
      <c r="F338" s="299">
        <v>31151</v>
      </c>
      <c r="G338" s="528">
        <v>36.57</v>
      </c>
      <c r="H338" s="528">
        <v>0.66</v>
      </c>
      <c r="I338" s="243">
        <v>445723000</v>
      </c>
      <c r="J338" s="528">
        <v>90.38</v>
      </c>
      <c r="K338" s="528">
        <v>1562.89</v>
      </c>
      <c r="L338" s="243">
        <v>13395000</v>
      </c>
      <c r="M338" s="528">
        <v>2.72</v>
      </c>
      <c r="N338" s="528">
        <v>46.97</v>
      </c>
      <c r="O338" s="243">
        <v>14837000</v>
      </c>
      <c r="P338" s="528">
        <v>7.62</v>
      </c>
      <c r="Q338" s="528">
        <v>3.01</v>
      </c>
      <c r="R338" s="528">
        <v>52.02</v>
      </c>
      <c r="S338" s="184"/>
    </row>
    <row r="339" spans="1:19" ht="20.100000000000001" customHeight="1" x14ac:dyDescent="0.3">
      <c r="A339" s="433"/>
      <c r="B339" s="324">
        <v>6096</v>
      </c>
      <c r="C339" s="326"/>
      <c r="D339" s="325" t="s">
        <v>533</v>
      </c>
      <c r="E339" s="299">
        <v>1228</v>
      </c>
      <c r="F339" s="299">
        <v>2946</v>
      </c>
      <c r="G339" s="528">
        <v>27.83</v>
      </c>
      <c r="H339" s="528">
        <v>0.61</v>
      </c>
      <c r="I339" s="243">
        <v>67946000</v>
      </c>
      <c r="J339" s="528">
        <v>82.27</v>
      </c>
      <c r="K339" s="528">
        <v>4610.88</v>
      </c>
      <c r="L339" s="243">
        <v>1698000</v>
      </c>
      <c r="M339" s="528">
        <v>2.06</v>
      </c>
      <c r="N339" s="528">
        <v>115.23</v>
      </c>
      <c r="O339" s="243">
        <v>-170000</v>
      </c>
      <c r="P339" s="528">
        <v>-39.81</v>
      </c>
      <c r="Q339" s="528">
        <v>-0.21</v>
      </c>
      <c r="R339" s="528">
        <v>-11.54</v>
      </c>
      <c r="S339" s="184"/>
    </row>
    <row r="340" spans="1:19" ht="20.100000000000001" customHeight="1" x14ac:dyDescent="0.3">
      <c r="A340" s="324"/>
      <c r="B340" s="324"/>
      <c r="C340" s="325"/>
      <c r="D340" s="325" t="s">
        <v>118</v>
      </c>
      <c r="E340" s="299">
        <v>44637</v>
      </c>
      <c r="F340" s="299">
        <v>81486</v>
      </c>
      <c r="G340" s="528">
        <v>30.97</v>
      </c>
      <c r="H340" s="528">
        <v>0.62</v>
      </c>
      <c r="I340" s="243">
        <v>1283434000</v>
      </c>
      <c r="J340" s="528">
        <v>83.37</v>
      </c>
      <c r="K340" s="528">
        <v>2396.06</v>
      </c>
      <c r="L340" s="243">
        <v>39293000</v>
      </c>
      <c r="M340" s="528">
        <v>2.5499999999999998</v>
      </c>
      <c r="N340" s="528">
        <v>73.36</v>
      </c>
      <c r="O340" s="243">
        <v>32047000</v>
      </c>
      <c r="P340" s="528">
        <v>11.59</v>
      </c>
      <c r="Q340" s="528">
        <v>2.08</v>
      </c>
      <c r="R340" s="528">
        <v>59.83</v>
      </c>
      <c r="S340" s="184"/>
    </row>
    <row r="341" spans="1:19" ht="20.100000000000001" customHeight="1" x14ac:dyDescent="0.3">
      <c r="A341" s="1203">
        <v>1520</v>
      </c>
      <c r="B341" s="324">
        <v>2067</v>
      </c>
      <c r="C341" s="1196" t="s">
        <v>2</v>
      </c>
      <c r="D341" s="325" t="s">
        <v>69</v>
      </c>
      <c r="E341" s="299">
        <v>3381</v>
      </c>
      <c r="F341" s="299">
        <v>6671</v>
      </c>
      <c r="G341" s="528">
        <v>42.72</v>
      </c>
      <c r="H341" s="528">
        <v>21.81</v>
      </c>
      <c r="I341" s="243">
        <v>161507000</v>
      </c>
      <c r="J341" s="528">
        <v>87.45</v>
      </c>
      <c r="K341" s="528">
        <v>3980.75</v>
      </c>
      <c r="L341" s="243">
        <v>4733000</v>
      </c>
      <c r="M341" s="528">
        <v>2.56</v>
      </c>
      <c r="N341" s="528">
        <v>116.66</v>
      </c>
      <c r="O341" s="243">
        <v>76000</v>
      </c>
      <c r="P341" s="528">
        <v>2.91</v>
      </c>
      <c r="Q341" s="528">
        <v>0.04</v>
      </c>
      <c r="R341" s="528">
        <v>1.87</v>
      </c>
      <c r="S341" s="184"/>
    </row>
    <row r="342" spans="1:19" ht="20.100000000000001" customHeight="1" x14ac:dyDescent="0.3">
      <c r="A342" s="1197"/>
      <c r="B342" s="324"/>
      <c r="C342" s="1197"/>
      <c r="D342" s="325" t="s">
        <v>118</v>
      </c>
      <c r="E342" s="299">
        <v>3381</v>
      </c>
      <c r="F342" s="299">
        <v>6671</v>
      </c>
      <c r="G342" s="528">
        <v>42.72</v>
      </c>
      <c r="H342" s="528">
        <v>21.81</v>
      </c>
      <c r="I342" s="243">
        <v>161507000</v>
      </c>
      <c r="J342" s="528">
        <v>87.45</v>
      </c>
      <c r="K342" s="528">
        <v>3980.75</v>
      </c>
      <c r="L342" s="243">
        <v>4733000</v>
      </c>
      <c r="M342" s="528">
        <v>2.56</v>
      </c>
      <c r="N342" s="528">
        <v>116.66</v>
      </c>
      <c r="O342" s="243">
        <v>76000</v>
      </c>
      <c r="P342" s="528">
        <v>2.91</v>
      </c>
      <c r="Q342" s="528">
        <v>0.04</v>
      </c>
      <c r="R342" s="528">
        <v>1.87</v>
      </c>
      <c r="S342" s="184"/>
    </row>
    <row r="343" spans="1:19" ht="20.100000000000001" customHeight="1" x14ac:dyDescent="0.3">
      <c r="A343" s="324">
        <v>1291</v>
      </c>
      <c r="B343" s="324">
        <v>2132</v>
      </c>
      <c r="C343" s="325" t="s">
        <v>104</v>
      </c>
      <c r="D343" s="325" t="s">
        <v>70</v>
      </c>
      <c r="E343" s="299">
        <v>6529</v>
      </c>
      <c r="F343" s="299">
        <v>17304</v>
      </c>
      <c r="G343" s="528">
        <v>30.1</v>
      </c>
      <c r="H343" s="528">
        <v>6.77</v>
      </c>
      <c r="I343" s="243">
        <v>371093000</v>
      </c>
      <c r="J343" s="528">
        <v>96.72</v>
      </c>
      <c r="K343" s="528">
        <v>4736.47</v>
      </c>
      <c r="L343" s="243">
        <v>5882000</v>
      </c>
      <c r="M343" s="528">
        <v>1.53</v>
      </c>
      <c r="N343" s="528">
        <v>75.08</v>
      </c>
      <c r="O343" s="243">
        <v>0</v>
      </c>
      <c r="P343" s="528">
        <v>0</v>
      </c>
      <c r="Q343" s="528">
        <v>0</v>
      </c>
      <c r="R343" s="528">
        <v>0</v>
      </c>
      <c r="S343" s="184"/>
    </row>
    <row r="344" spans="1:19" ht="20.100000000000001" customHeight="1" x14ac:dyDescent="0.3">
      <c r="A344" s="433"/>
      <c r="B344" s="324">
        <v>27073</v>
      </c>
      <c r="C344" s="326"/>
      <c r="D344" s="325" t="s">
        <v>565</v>
      </c>
      <c r="E344" s="299">
        <v>332</v>
      </c>
      <c r="F344" s="299">
        <v>796</v>
      </c>
      <c r="G344" s="528">
        <v>26.13</v>
      </c>
      <c r="H344" s="528">
        <v>0.63</v>
      </c>
      <c r="I344" s="243">
        <v>9083000</v>
      </c>
      <c r="J344" s="528">
        <v>76.16</v>
      </c>
      <c r="K344" s="528">
        <v>2279.87</v>
      </c>
      <c r="L344" s="243">
        <v>208000</v>
      </c>
      <c r="M344" s="528">
        <v>1.74</v>
      </c>
      <c r="N344" s="528">
        <v>52.21</v>
      </c>
      <c r="O344" s="243">
        <v>0</v>
      </c>
      <c r="P344" s="528">
        <v>0</v>
      </c>
      <c r="Q344" s="528">
        <v>0</v>
      </c>
      <c r="R344" s="528">
        <v>0</v>
      </c>
      <c r="S344" s="184"/>
    </row>
    <row r="345" spans="1:19" ht="20.100000000000001" customHeight="1" x14ac:dyDescent="0.3">
      <c r="A345" s="433"/>
      <c r="B345" s="324">
        <v>27075</v>
      </c>
      <c r="C345" s="326"/>
      <c r="D345" s="325" t="s">
        <v>564</v>
      </c>
      <c r="E345" s="299">
        <v>2412</v>
      </c>
      <c r="F345" s="299">
        <v>6162</v>
      </c>
      <c r="G345" s="528">
        <v>25.62</v>
      </c>
      <c r="H345" s="528">
        <v>0.33</v>
      </c>
      <c r="I345" s="243">
        <v>60152000</v>
      </c>
      <c r="J345" s="528">
        <v>85.3</v>
      </c>
      <c r="K345" s="528">
        <v>2078.2199999999998</v>
      </c>
      <c r="L345" s="243">
        <v>2377000</v>
      </c>
      <c r="M345" s="528">
        <v>3.37</v>
      </c>
      <c r="N345" s="528">
        <v>82.12</v>
      </c>
      <c r="O345" s="243">
        <v>0</v>
      </c>
      <c r="P345" s="528">
        <v>0</v>
      </c>
      <c r="Q345" s="528">
        <v>0</v>
      </c>
      <c r="R345" s="528">
        <v>0</v>
      </c>
      <c r="S345" s="184"/>
    </row>
    <row r="346" spans="1:19" ht="20.100000000000001" customHeight="1" x14ac:dyDescent="0.3">
      <c r="A346" s="433"/>
      <c r="B346" s="324">
        <v>2336</v>
      </c>
      <c r="C346" s="326"/>
      <c r="D346" s="325" t="s">
        <v>185</v>
      </c>
      <c r="E346" s="299">
        <v>0</v>
      </c>
      <c r="F346" s="299">
        <v>0</v>
      </c>
      <c r="G346" s="528">
        <v>0</v>
      </c>
      <c r="H346" s="528">
        <v>0</v>
      </c>
      <c r="I346" s="243">
        <v>569000</v>
      </c>
      <c r="J346" s="528">
        <v>94.05</v>
      </c>
      <c r="K346" s="528">
        <v>0</v>
      </c>
      <c r="L346" s="243">
        <v>0</v>
      </c>
      <c r="M346" s="528">
        <v>0</v>
      </c>
      <c r="N346" s="528">
        <v>0</v>
      </c>
      <c r="O346" s="243">
        <v>0</v>
      </c>
      <c r="P346" s="528">
        <v>0</v>
      </c>
      <c r="Q346" s="528">
        <v>0</v>
      </c>
      <c r="R346" s="528">
        <v>0</v>
      </c>
      <c r="S346" s="184"/>
    </row>
    <row r="347" spans="1:19" ht="20.100000000000001" customHeight="1" x14ac:dyDescent="0.3">
      <c r="A347" s="324"/>
      <c r="B347" s="324"/>
      <c r="C347" s="325"/>
      <c r="D347" s="325" t="s">
        <v>118</v>
      </c>
      <c r="E347" s="299">
        <v>9273</v>
      </c>
      <c r="F347" s="299">
        <v>24262</v>
      </c>
      <c r="G347" s="528">
        <v>28.83</v>
      </c>
      <c r="H347" s="528">
        <v>4.93</v>
      </c>
      <c r="I347" s="243">
        <v>440897000</v>
      </c>
      <c r="J347" s="528">
        <v>94.46</v>
      </c>
      <c r="K347" s="528">
        <v>3962.19</v>
      </c>
      <c r="L347" s="243">
        <v>8467000</v>
      </c>
      <c r="M347" s="528">
        <v>1.82</v>
      </c>
      <c r="N347" s="528">
        <v>76.09</v>
      </c>
      <c r="O347" s="243">
        <v>0</v>
      </c>
      <c r="P347" s="528">
        <v>0</v>
      </c>
      <c r="Q347" s="528">
        <v>0</v>
      </c>
      <c r="R347" s="528">
        <v>0</v>
      </c>
      <c r="S347" s="184"/>
    </row>
    <row r="348" spans="1:19" ht="20.100000000000001" customHeight="1" x14ac:dyDescent="0.3">
      <c r="A348" s="324">
        <v>1293</v>
      </c>
      <c r="B348" s="324">
        <v>1781</v>
      </c>
      <c r="C348" s="325" t="s">
        <v>82</v>
      </c>
      <c r="D348" s="325" t="s">
        <v>665</v>
      </c>
      <c r="E348" s="299">
        <v>422</v>
      </c>
      <c r="F348" s="299">
        <v>745</v>
      </c>
      <c r="G348" s="528">
        <v>53.99</v>
      </c>
      <c r="H348" s="528">
        <v>38.26</v>
      </c>
      <c r="I348" s="243">
        <v>33679000</v>
      </c>
      <c r="J348" s="528">
        <v>113.08</v>
      </c>
      <c r="K348" s="528">
        <v>6650.67</v>
      </c>
      <c r="L348" s="243">
        <v>412000</v>
      </c>
      <c r="M348" s="528">
        <v>1.38</v>
      </c>
      <c r="N348" s="528">
        <v>81.36</v>
      </c>
      <c r="O348" s="243">
        <v>1348000</v>
      </c>
      <c r="P348" s="528">
        <v>162.80000000000001</v>
      </c>
      <c r="Q348" s="528">
        <v>4.53</v>
      </c>
      <c r="R348" s="528">
        <v>266.19</v>
      </c>
      <c r="S348" s="184"/>
    </row>
    <row r="349" spans="1:19" ht="20.100000000000001" customHeight="1" x14ac:dyDescent="0.3">
      <c r="A349" s="433"/>
      <c r="B349" s="324">
        <v>1780</v>
      </c>
      <c r="C349" s="326"/>
      <c r="D349" s="325" t="s">
        <v>496</v>
      </c>
      <c r="E349" s="299">
        <v>2041</v>
      </c>
      <c r="F349" s="299">
        <v>3024</v>
      </c>
      <c r="G349" s="528">
        <v>27.88</v>
      </c>
      <c r="H349" s="528">
        <v>3.37</v>
      </c>
      <c r="I349" s="243">
        <v>36477000</v>
      </c>
      <c r="J349" s="528">
        <v>83</v>
      </c>
      <c r="K349" s="528">
        <v>1489.34</v>
      </c>
      <c r="L349" s="243">
        <v>0</v>
      </c>
      <c r="M349" s="528">
        <v>0</v>
      </c>
      <c r="N349" s="528">
        <v>0</v>
      </c>
      <c r="O349" s="243">
        <v>2163000</v>
      </c>
      <c r="P349" s="528">
        <v>5.93</v>
      </c>
      <c r="Q349" s="528">
        <v>4.92</v>
      </c>
      <c r="R349" s="528">
        <v>88.31</v>
      </c>
      <c r="S349" s="184"/>
    </row>
    <row r="350" spans="1:19" ht="20.100000000000001" customHeight="1" x14ac:dyDescent="0.3">
      <c r="A350" s="433"/>
      <c r="B350" s="324">
        <v>1782</v>
      </c>
      <c r="C350" s="326"/>
      <c r="D350" s="325" t="s">
        <v>664</v>
      </c>
      <c r="E350" s="299">
        <v>7098</v>
      </c>
      <c r="F350" s="299">
        <v>13671</v>
      </c>
      <c r="G350" s="528">
        <v>32.81</v>
      </c>
      <c r="H350" s="528">
        <v>6.41</v>
      </c>
      <c r="I350" s="243">
        <v>238896000</v>
      </c>
      <c r="J350" s="528">
        <v>95.49</v>
      </c>
      <c r="K350" s="528">
        <v>2804.73</v>
      </c>
      <c r="L350" s="243">
        <v>6877000</v>
      </c>
      <c r="M350" s="528">
        <v>2.75</v>
      </c>
      <c r="N350" s="528">
        <v>80.739999999999995</v>
      </c>
      <c r="O350" s="243">
        <v>-2045000</v>
      </c>
      <c r="P350" s="528">
        <v>-14.8</v>
      </c>
      <c r="Q350" s="528">
        <v>-0.82</v>
      </c>
      <c r="R350" s="528">
        <v>-24.01</v>
      </c>
      <c r="S350" s="184"/>
    </row>
    <row r="351" spans="1:19" ht="20.100000000000001" customHeight="1" x14ac:dyDescent="0.3">
      <c r="A351" s="324"/>
      <c r="B351" s="324"/>
      <c r="C351" s="325"/>
      <c r="D351" s="325" t="s">
        <v>118</v>
      </c>
      <c r="E351" s="299">
        <v>9561</v>
      </c>
      <c r="F351" s="299">
        <v>17440</v>
      </c>
      <c r="G351" s="528">
        <v>32.86</v>
      </c>
      <c r="H351" s="528">
        <v>7.24</v>
      </c>
      <c r="I351" s="243">
        <v>309052000</v>
      </c>
      <c r="J351" s="528">
        <v>95.41</v>
      </c>
      <c r="K351" s="528">
        <v>2693.69</v>
      </c>
      <c r="L351" s="243">
        <v>7289000</v>
      </c>
      <c r="M351" s="528">
        <v>2.6</v>
      </c>
      <c r="N351" s="528">
        <v>80.77</v>
      </c>
      <c r="O351" s="243">
        <v>1467000</v>
      </c>
      <c r="P351" s="528">
        <v>2.87</v>
      </c>
      <c r="Q351" s="528">
        <v>0.45</v>
      </c>
      <c r="R351" s="528">
        <v>12.79</v>
      </c>
      <c r="S351" s="184"/>
    </row>
    <row r="352" spans="1:19" ht="9.9499999999999993" customHeight="1" thickBot="1" x14ac:dyDescent="0.35">
      <c r="A352" s="338"/>
      <c r="B352" s="338"/>
      <c r="C352" s="246"/>
      <c r="D352" s="246"/>
      <c r="E352" s="337"/>
      <c r="F352" s="301"/>
      <c r="G352" s="659"/>
      <c r="H352" s="659"/>
      <c r="I352" s="248"/>
      <c r="J352" s="532"/>
      <c r="K352" s="659"/>
      <c r="L352" s="248"/>
      <c r="M352" s="532"/>
      <c r="N352" s="659"/>
      <c r="O352" s="248"/>
      <c r="P352" s="248"/>
      <c r="Q352" s="532"/>
      <c r="R352" s="659"/>
      <c r="S352" s="184"/>
    </row>
    <row r="353" spans="1:19" ht="20.100000000000001" customHeight="1" thickBot="1" x14ac:dyDescent="0.35">
      <c r="A353" s="1149" t="s">
        <v>234</v>
      </c>
      <c r="B353" s="1297"/>
      <c r="C353" s="1297"/>
      <c r="D353" s="1298"/>
      <c r="E353" s="303">
        <v>1707639</v>
      </c>
      <c r="F353" s="303">
        <v>4109404</v>
      </c>
      <c r="G353" s="563">
        <v>31.58</v>
      </c>
      <c r="H353" s="563">
        <v>6.8</v>
      </c>
      <c r="I353" s="305">
        <v>84558741000</v>
      </c>
      <c r="J353" s="563">
        <v>91.42</v>
      </c>
      <c r="K353" s="563">
        <v>4126.49</v>
      </c>
      <c r="L353" s="305">
        <v>1900225000</v>
      </c>
      <c r="M353" s="563">
        <v>2.06</v>
      </c>
      <c r="N353" s="563">
        <v>94.34</v>
      </c>
      <c r="O353" s="305">
        <v>70862000</v>
      </c>
      <c r="P353" s="694">
        <v>3.51</v>
      </c>
      <c r="Q353" s="563">
        <v>0.22</v>
      </c>
      <c r="R353" s="563">
        <v>9.1</v>
      </c>
      <c r="S353" s="452"/>
    </row>
    <row r="354" spans="1:19" ht="20.100000000000001" customHeight="1" thickTop="1" thickBot="1" x14ac:dyDescent="0.35">
      <c r="A354" s="1305"/>
      <c r="B354" s="1306"/>
      <c r="C354" s="1306"/>
      <c r="D354" s="1306"/>
      <c r="E354" s="1306"/>
      <c r="F354" s="1306"/>
      <c r="G354" s="1306"/>
      <c r="H354" s="1306"/>
      <c r="I354" s="1306"/>
      <c r="J354" s="1306"/>
      <c r="K354" s="1306"/>
      <c r="L354" s="1306"/>
      <c r="M354" s="1306"/>
      <c r="N354" s="1306"/>
      <c r="O354" s="1306"/>
      <c r="P354" s="1306"/>
      <c r="Q354" s="1306"/>
      <c r="R354" s="1307"/>
      <c r="S354" s="252"/>
    </row>
    <row r="355" spans="1:19" ht="20.100000000000001" customHeight="1" thickBot="1" x14ac:dyDescent="0.35">
      <c r="A355" s="1149" t="s">
        <v>235</v>
      </c>
      <c r="B355" s="1297"/>
      <c r="C355" s="1297"/>
      <c r="D355" s="1298"/>
      <c r="E355" s="306">
        <v>4059597</v>
      </c>
      <c r="F355" s="306">
        <v>8945053</v>
      </c>
      <c r="G355" s="533">
        <v>33.71</v>
      </c>
      <c r="H355" s="533">
        <v>9.06</v>
      </c>
      <c r="I355" s="250">
        <v>186149514000</v>
      </c>
      <c r="J355" s="533">
        <v>90.94</v>
      </c>
      <c r="K355" s="533">
        <v>3821.18</v>
      </c>
      <c r="L355" s="250">
        <v>5230891000</v>
      </c>
      <c r="M355" s="533">
        <v>2.57</v>
      </c>
      <c r="N355" s="533">
        <v>108.57</v>
      </c>
      <c r="O355" s="250">
        <v>273814000</v>
      </c>
      <c r="P355" s="694">
        <v>5.73</v>
      </c>
      <c r="Q355" s="533">
        <v>0.2</v>
      </c>
      <c r="R355" s="533">
        <v>7.98</v>
      </c>
      <c r="S355" s="452"/>
    </row>
    <row r="356" spans="1:19" ht="20.100000000000001" customHeight="1" thickTop="1" thickBot="1" x14ac:dyDescent="0.35">
      <c r="A356" s="1155"/>
      <c r="B356" s="1308"/>
      <c r="C356" s="1308"/>
      <c r="D356" s="1308"/>
      <c r="E356" s="1308"/>
      <c r="F356" s="1308"/>
      <c r="G356" s="1308"/>
      <c r="H356" s="1308"/>
      <c r="I356" s="1308"/>
      <c r="J356" s="1308"/>
      <c r="K356" s="1308"/>
      <c r="L356" s="1308"/>
      <c r="M356" s="1308"/>
      <c r="N356" s="1308"/>
      <c r="O356" s="1308"/>
      <c r="P356" s="1308"/>
      <c r="Q356" s="1308"/>
      <c r="R356" s="1309"/>
      <c r="S356" s="252"/>
    </row>
    <row r="357" spans="1:19" ht="20.100000000000001" customHeight="1" thickTop="1" x14ac:dyDescent="0.3">
      <c r="A357" s="1158"/>
      <c r="B357" s="1158"/>
      <c r="C357" s="1158"/>
      <c r="D357" s="1158"/>
      <c r="E357" s="1158"/>
      <c r="F357" s="1158"/>
      <c r="G357" s="1158"/>
      <c r="H357" s="1158"/>
      <c r="I357" s="1158"/>
      <c r="J357" s="1158"/>
      <c r="K357" s="1158"/>
      <c r="L357" s="1158"/>
      <c r="M357" s="1158"/>
      <c r="N357" s="1158"/>
      <c r="O357" s="1158"/>
      <c r="P357" s="1158"/>
      <c r="Q357" s="1158"/>
      <c r="R357" s="1158"/>
      <c r="S357" s="258"/>
    </row>
    <row r="358" spans="1:19" ht="20.100000000000001" customHeight="1" x14ac:dyDescent="0.3">
      <c r="A358" s="260" t="s">
        <v>223</v>
      </c>
      <c r="B358" s="237"/>
      <c r="C358" s="252"/>
      <c r="D358" s="252"/>
      <c r="E358" s="362"/>
      <c r="F358" s="252"/>
      <c r="G358" s="657"/>
      <c r="H358" s="700"/>
      <c r="I358" s="284"/>
      <c r="J358" s="657"/>
      <c r="K358" s="700"/>
      <c r="L358" s="284"/>
      <c r="M358" s="657"/>
      <c r="N358" s="700"/>
      <c r="O358" s="284"/>
      <c r="P358" s="284"/>
      <c r="Q358" s="657"/>
      <c r="R358" s="657"/>
    </row>
    <row r="359" spans="1:19" ht="20.100000000000001" customHeight="1" x14ac:dyDescent="0.3">
      <c r="A359" s="252" t="s">
        <v>107</v>
      </c>
      <c r="B359" s="1097" t="s">
        <v>463</v>
      </c>
      <c r="C359" s="1097"/>
      <c r="D359" s="1097"/>
      <c r="E359" s="1097"/>
      <c r="F359" s="1097"/>
      <c r="G359" s="1097"/>
      <c r="H359" s="1097"/>
      <c r="I359" s="1097"/>
      <c r="J359" s="1097"/>
      <c r="K359" s="1097"/>
      <c r="L359" s="1097"/>
      <c r="M359" s="1097"/>
      <c r="N359" s="1097"/>
      <c r="O359" s="1097"/>
      <c r="P359" s="1097"/>
      <c r="Q359" s="1097"/>
      <c r="R359" s="1097"/>
      <c r="S359" s="443"/>
    </row>
    <row r="360" spans="1:19" ht="20.100000000000001" customHeight="1" x14ac:dyDescent="0.3">
      <c r="A360" s="252" t="s">
        <v>108</v>
      </c>
      <c r="B360" s="1097" t="s">
        <v>511</v>
      </c>
      <c r="C360" s="1097"/>
      <c r="D360" s="1097"/>
      <c r="E360" s="1097"/>
      <c r="F360" s="1097"/>
      <c r="G360" s="1097"/>
      <c r="H360" s="1097"/>
      <c r="I360" s="1097"/>
      <c r="J360" s="1097"/>
      <c r="K360" s="1097"/>
      <c r="L360" s="1097"/>
      <c r="M360" s="1097"/>
      <c r="N360" s="1097"/>
      <c r="O360" s="1097"/>
      <c r="P360" s="1097"/>
      <c r="Q360" s="1097"/>
      <c r="R360" s="1097"/>
      <c r="S360" s="443"/>
    </row>
    <row r="361" spans="1:19" ht="20.100000000000001" customHeight="1" x14ac:dyDescent="0.3">
      <c r="A361" s="1097"/>
      <c r="B361" s="1097"/>
      <c r="C361" s="1097"/>
      <c r="D361" s="1097"/>
      <c r="E361" s="1097"/>
      <c r="F361" s="1097"/>
      <c r="G361" s="1097"/>
      <c r="H361" s="1097"/>
      <c r="I361" s="1097"/>
      <c r="J361" s="1097"/>
      <c r="K361" s="1097"/>
      <c r="L361" s="1097"/>
      <c r="M361" s="1097"/>
      <c r="N361" s="1097"/>
      <c r="O361" s="1097"/>
      <c r="P361" s="1097"/>
      <c r="Q361" s="1097"/>
      <c r="R361" s="1097"/>
      <c r="S361" s="258"/>
    </row>
    <row r="362" spans="1:19" ht="20.100000000000001" customHeight="1" x14ac:dyDescent="0.3">
      <c r="A362" s="1097" t="s">
        <v>431</v>
      </c>
      <c r="B362" s="1097"/>
      <c r="C362" s="1097"/>
      <c r="D362" s="1097"/>
      <c r="E362" s="1097"/>
      <c r="F362" s="1097"/>
      <c r="G362" s="1097"/>
      <c r="H362" s="1097"/>
      <c r="I362" s="1097"/>
      <c r="J362" s="1097"/>
      <c r="K362" s="1097"/>
      <c r="L362" s="1097"/>
      <c r="M362" s="1097"/>
      <c r="N362" s="1097"/>
      <c r="O362" s="1097"/>
      <c r="P362" s="1097"/>
      <c r="Q362" s="1097"/>
      <c r="R362" s="1097"/>
      <c r="S362" s="258"/>
    </row>
    <row r="363" spans="1:19" ht="20.100000000000001" customHeight="1" x14ac:dyDescent="0.3">
      <c r="A363" s="1097" t="s">
        <v>437</v>
      </c>
      <c r="B363" s="1097"/>
      <c r="C363" s="1097"/>
      <c r="D363" s="1097"/>
      <c r="E363" s="1097"/>
      <c r="F363" s="1097"/>
      <c r="G363" s="1097"/>
      <c r="H363" s="1097"/>
      <c r="I363" s="1097"/>
      <c r="J363" s="1097"/>
      <c r="K363" s="1097"/>
      <c r="L363" s="1097"/>
      <c r="M363" s="1097"/>
      <c r="N363" s="1097"/>
      <c r="O363" s="1097"/>
      <c r="P363" s="1097"/>
      <c r="Q363" s="1097"/>
      <c r="R363" s="1097"/>
      <c r="S363" s="258"/>
    </row>
    <row r="364" spans="1:19" ht="20.100000000000001" customHeight="1" x14ac:dyDescent="0.3">
      <c r="A364" s="1097" t="s">
        <v>426</v>
      </c>
      <c r="B364" s="1097"/>
      <c r="C364" s="1097"/>
      <c r="D364" s="1097"/>
      <c r="E364" s="1097"/>
      <c r="F364" s="1097"/>
      <c r="G364" s="1097"/>
      <c r="H364" s="1097"/>
      <c r="I364" s="1097"/>
      <c r="J364" s="1097"/>
      <c r="K364" s="1097"/>
      <c r="L364" s="1097"/>
      <c r="M364" s="1097"/>
      <c r="N364" s="1097"/>
      <c r="O364" s="1097"/>
      <c r="P364" s="1097"/>
      <c r="Q364" s="1097"/>
      <c r="R364" s="1097"/>
      <c r="S364" s="258"/>
    </row>
    <row r="365" spans="1:19" ht="20.100000000000001" customHeight="1" x14ac:dyDescent="0.3">
      <c r="A365" s="1118"/>
      <c r="B365" s="1118"/>
      <c r="C365" s="1118"/>
      <c r="D365" s="1118"/>
      <c r="E365" s="1118"/>
      <c r="F365" s="1118"/>
      <c r="G365" s="1118"/>
      <c r="H365" s="1118"/>
      <c r="I365" s="1118"/>
      <c r="J365" s="1118"/>
      <c r="K365" s="1118"/>
      <c r="L365" s="1118"/>
      <c r="M365" s="1118"/>
      <c r="N365" s="1118"/>
      <c r="O365" s="1118"/>
      <c r="P365" s="1118"/>
      <c r="Q365" s="1118"/>
      <c r="R365" s="1118"/>
      <c r="S365" s="258"/>
    </row>
    <row r="366" spans="1:19" s="285" customFormat="1" ht="20.100000000000001" customHeight="1" x14ac:dyDescent="0.2">
      <c r="A366" s="1117" t="s">
        <v>792</v>
      </c>
      <c r="B366" s="1117"/>
      <c r="C366" s="1117"/>
      <c r="D366" s="1117"/>
      <c r="E366" s="1117"/>
      <c r="F366" s="1117"/>
      <c r="G366" s="1117"/>
      <c r="H366" s="1117"/>
      <c r="I366" s="1117"/>
      <c r="J366" s="1117"/>
      <c r="K366" s="1117"/>
      <c r="L366" s="1117"/>
      <c r="M366" s="1117"/>
      <c r="N366" s="1117"/>
      <c r="O366" s="1117"/>
      <c r="P366" s="1117"/>
      <c r="Q366" s="1117"/>
      <c r="R366" s="1117"/>
      <c r="S366" s="258"/>
    </row>
    <row r="367" spans="1:19" s="285" customFormat="1" ht="20.100000000000001" customHeight="1" x14ac:dyDescent="0.2">
      <c r="A367" s="1117" t="s">
        <v>754</v>
      </c>
      <c r="B367" s="1117"/>
      <c r="C367" s="1117"/>
      <c r="D367" s="1117"/>
      <c r="E367" s="1117"/>
      <c r="F367" s="1117"/>
      <c r="G367" s="1117"/>
      <c r="H367" s="1117"/>
      <c r="I367" s="1117"/>
      <c r="J367" s="1117"/>
      <c r="K367" s="1117"/>
      <c r="L367" s="1117"/>
      <c r="M367" s="1117"/>
      <c r="N367" s="1117"/>
      <c r="O367" s="1117"/>
      <c r="P367" s="1117"/>
      <c r="Q367" s="1117"/>
      <c r="R367" s="1117"/>
      <c r="S367" s="258"/>
    </row>
    <row r="368" spans="1:19" s="285" customFormat="1" ht="20.100000000000001" customHeight="1" x14ac:dyDescent="0.2">
      <c r="A368" s="1119" t="s">
        <v>796</v>
      </c>
      <c r="B368" s="1119"/>
      <c r="C368" s="1119"/>
      <c r="D368" s="1119"/>
      <c r="E368" s="1119"/>
      <c r="F368" s="1119"/>
      <c r="G368" s="1119"/>
      <c r="H368" s="1119"/>
      <c r="I368" s="1119"/>
      <c r="J368" s="1119"/>
      <c r="K368" s="1119"/>
      <c r="L368" s="1119"/>
      <c r="M368" s="1119"/>
      <c r="N368" s="1119"/>
      <c r="O368" s="1119"/>
      <c r="P368" s="1119"/>
      <c r="Q368" s="1119"/>
      <c r="R368" s="1119"/>
      <c r="S368" s="258"/>
    </row>
    <row r="369" spans="1:19" ht="20.100000000000001" customHeight="1" x14ac:dyDescent="0.3">
      <c r="A369" s="237"/>
      <c r="B369" s="237"/>
      <c r="C369" s="265"/>
      <c r="D369" s="265"/>
      <c r="E369" s="237"/>
      <c r="F369" s="237"/>
      <c r="G369" s="721"/>
      <c r="H369" s="721"/>
      <c r="I369" s="333"/>
      <c r="J369" s="721"/>
      <c r="K369" s="721"/>
      <c r="L369" s="333"/>
      <c r="M369" s="721"/>
      <c r="N369" s="721"/>
      <c r="O369" s="333"/>
      <c r="P369" s="333"/>
      <c r="Q369" s="721"/>
      <c r="R369" s="721"/>
      <c r="S369" s="287"/>
    </row>
    <row r="370" spans="1:19" ht="20.100000000000001" customHeight="1" x14ac:dyDescent="0.3">
      <c r="A370" s="237"/>
      <c r="B370" s="237"/>
      <c r="C370" s="265"/>
      <c r="D370" s="265"/>
      <c r="E370" s="237"/>
      <c r="F370" s="237"/>
      <c r="G370" s="721"/>
      <c r="H370" s="721"/>
      <c r="I370" s="333"/>
      <c r="J370" s="721"/>
      <c r="K370" s="721"/>
      <c r="L370" s="333"/>
      <c r="M370" s="721"/>
      <c r="N370" s="721"/>
      <c r="O370" s="333"/>
      <c r="P370" s="333"/>
      <c r="Q370" s="721"/>
      <c r="R370" s="721"/>
      <c r="S370" s="287"/>
    </row>
    <row r="371" spans="1:19" ht="20.100000000000001" customHeight="1" x14ac:dyDescent="0.3">
      <c r="A371" s="237"/>
      <c r="B371" s="237"/>
      <c r="C371" s="265"/>
      <c r="D371" s="265"/>
      <c r="E371" s="237"/>
      <c r="F371" s="237"/>
      <c r="G371" s="721"/>
      <c r="H371" s="721"/>
      <c r="I371" s="333"/>
      <c r="J371" s="721"/>
      <c r="K371" s="721"/>
      <c r="L371" s="333"/>
      <c r="M371" s="721"/>
      <c r="N371" s="721"/>
      <c r="O371" s="333"/>
      <c r="P371" s="333"/>
      <c r="Q371" s="721"/>
      <c r="R371" s="721"/>
      <c r="S371" s="287"/>
    </row>
    <row r="372" spans="1:19" ht="20.100000000000001" customHeight="1" x14ac:dyDescent="0.3">
      <c r="A372" s="237"/>
      <c r="B372" s="237"/>
      <c r="C372" s="265"/>
      <c r="D372" s="265"/>
      <c r="E372" s="237"/>
      <c r="F372" s="237"/>
      <c r="G372" s="721"/>
      <c r="H372" s="721"/>
      <c r="I372" s="333"/>
      <c r="J372" s="721"/>
      <c r="K372" s="721"/>
      <c r="L372" s="333"/>
      <c r="M372" s="721"/>
      <c r="N372" s="721"/>
      <c r="O372" s="333"/>
      <c r="P372" s="333"/>
      <c r="Q372" s="721"/>
      <c r="R372" s="721"/>
      <c r="S372" s="287"/>
    </row>
    <row r="373" spans="1:19" ht="20.100000000000001" customHeight="1" x14ac:dyDescent="0.3">
      <c r="A373" s="237"/>
      <c r="B373" s="237"/>
      <c r="C373" s="265"/>
      <c r="D373" s="265"/>
      <c r="E373" s="237"/>
      <c r="F373" s="237"/>
      <c r="G373" s="721"/>
      <c r="H373" s="721"/>
      <c r="I373" s="333"/>
      <c r="J373" s="721"/>
      <c r="K373" s="721"/>
      <c r="L373" s="333"/>
      <c r="M373" s="721"/>
      <c r="N373" s="721"/>
      <c r="O373" s="333"/>
      <c r="P373" s="333"/>
      <c r="Q373" s="721"/>
      <c r="R373" s="721"/>
      <c r="S373" s="287"/>
    </row>
    <row r="374" spans="1:19" ht="20.100000000000001" customHeight="1" x14ac:dyDescent="0.3">
      <c r="A374" s="237"/>
      <c r="B374" s="237"/>
      <c r="C374" s="265"/>
      <c r="D374" s="265"/>
      <c r="E374" s="237"/>
      <c r="F374" s="237"/>
      <c r="G374" s="721"/>
      <c r="H374" s="721"/>
      <c r="I374" s="333"/>
      <c r="J374" s="721"/>
      <c r="K374" s="721"/>
      <c r="L374" s="333"/>
      <c r="M374" s="721"/>
      <c r="N374" s="721"/>
      <c r="O374" s="333"/>
      <c r="P374" s="333"/>
      <c r="Q374" s="721"/>
      <c r="R374" s="721"/>
      <c r="S374" s="287"/>
    </row>
    <row r="375" spans="1:19" ht="20.100000000000001" customHeight="1" x14ac:dyDescent="0.3">
      <c r="A375" s="237"/>
      <c r="B375" s="237"/>
      <c r="C375" s="265"/>
      <c r="D375" s="265"/>
      <c r="E375" s="237"/>
      <c r="F375" s="237"/>
      <c r="G375" s="721"/>
      <c r="H375" s="721"/>
      <c r="I375" s="333"/>
      <c r="J375" s="721"/>
      <c r="K375" s="721"/>
      <c r="L375" s="333"/>
      <c r="M375" s="721"/>
      <c r="N375" s="721"/>
      <c r="O375" s="333"/>
      <c r="P375" s="333"/>
      <c r="Q375" s="721"/>
      <c r="R375" s="721"/>
      <c r="S375" s="287"/>
    </row>
    <row r="376" spans="1:19" ht="20.100000000000001" customHeight="1" x14ac:dyDescent="0.3">
      <c r="A376" s="237"/>
      <c r="B376" s="237"/>
      <c r="C376" s="265"/>
      <c r="D376" s="265"/>
      <c r="E376" s="237"/>
      <c r="F376" s="237"/>
      <c r="G376" s="721"/>
      <c r="H376" s="721"/>
      <c r="I376" s="333"/>
      <c r="J376" s="721"/>
      <c r="K376" s="721"/>
      <c r="L376" s="333"/>
      <c r="M376" s="721"/>
      <c r="N376" s="721"/>
      <c r="O376" s="333"/>
      <c r="P376" s="333"/>
      <c r="Q376" s="721"/>
      <c r="R376" s="721"/>
      <c r="S376" s="287"/>
    </row>
    <row r="377" spans="1:19" ht="20.100000000000001" customHeight="1" x14ac:dyDescent="0.3">
      <c r="A377" s="237"/>
      <c r="B377" s="237"/>
      <c r="C377" s="265"/>
      <c r="D377" s="265"/>
      <c r="E377" s="237"/>
      <c r="F377" s="237"/>
      <c r="G377" s="721"/>
      <c r="H377" s="721"/>
      <c r="I377" s="333"/>
      <c r="J377" s="721"/>
      <c r="K377" s="721"/>
      <c r="L377" s="333"/>
      <c r="M377" s="721"/>
      <c r="N377" s="721"/>
      <c r="O377" s="333"/>
      <c r="P377" s="333"/>
      <c r="Q377" s="721"/>
      <c r="R377" s="721"/>
      <c r="S377" s="287"/>
    </row>
    <row r="378" spans="1:19" ht="20.100000000000001" customHeight="1" x14ac:dyDescent="0.3">
      <c r="A378" s="237"/>
      <c r="B378" s="237"/>
      <c r="C378" s="265"/>
      <c r="D378" s="265"/>
      <c r="E378" s="237"/>
      <c r="F378" s="237"/>
      <c r="G378" s="721"/>
      <c r="H378" s="721"/>
      <c r="I378" s="333"/>
      <c r="J378" s="721"/>
      <c r="K378" s="721"/>
      <c r="L378" s="333"/>
      <c r="M378" s="721"/>
      <c r="N378" s="721"/>
      <c r="O378" s="333"/>
      <c r="P378" s="333"/>
      <c r="Q378" s="721"/>
      <c r="R378" s="721"/>
      <c r="S378" s="287"/>
    </row>
    <row r="379" spans="1:19" ht="20.100000000000001" customHeight="1" x14ac:dyDescent="0.3">
      <c r="A379" s="237"/>
      <c r="B379" s="237"/>
      <c r="C379" s="265"/>
      <c r="D379" s="265"/>
      <c r="E379" s="237"/>
      <c r="F379" s="237"/>
      <c r="G379" s="721"/>
      <c r="H379" s="721"/>
      <c r="I379" s="333"/>
      <c r="J379" s="721"/>
      <c r="K379" s="721"/>
      <c r="L379" s="333"/>
      <c r="M379" s="721"/>
      <c r="N379" s="721"/>
      <c r="O379" s="333"/>
      <c r="P379" s="333"/>
      <c r="Q379" s="721"/>
      <c r="R379" s="721"/>
      <c r="S379" s="287"/>
    </row>
    <row r="380" spans="1:19" ht="20.100000000000001" customHeight="1" x14ac:dyDescent="0.3">
      <c r="A380" s="237"/>
      <c r="B380" s="237"/>
      <c r="C380" s="265"/>
      <c r="D380" s="265"/>
      <c r="E380" s="237"/>
      <c r="F380" s="237"/>
      <c r="G380" s="721"/>
      <c r="H380" s="721"/>
      <c r="I380" s="333"/>
      <c r="J380" s="721"/>
      <c r="K380" s="721"/>
      <c r="L380" s="333"/>
      <c r="M380" s="721"/>
      <c r="N380" s="721"/>
      <c r="O380" s="333"/>
      <c r="P380" s="333"/>
      <c r="Q380" s="721"/>
      <c r="R380" s="721"/>
      <c r="S380" s="287"/>
    </row>
    <row r="381" spans="1:19" ht="20.100000000000001" customHeight="1" x14ac:dyDescent="0.3">
      <c r="A381" s="237"/>
      <c r="B381" s="237"/>
      <c r="C381" s="265"/>
      <c r="D381" s="265"/>
      <c r="E381" s="237"/>
      <c r="F381" s="237"/>
      <c r="G381" s="721"/>
      <c r="H381" s="721"/>
      <c r="I381" s="333"/>
      <c r="J381" s="721"/>
      <c r="K381" s="721"/>
      <c r="L381" s="333"/>
      <c r="M381" s="721"/>
      <c r="N381" s="721"/>
      <c r="O381" s="333"/>
      <c r="P381" s="333"/>
      <c r="Q381" s="721"/>
      <c r="R381" s="721"/>
      <c r="S381" s="287"/>
    </row>
    <row r="382" spans="1:19" ht="20.100000000000001" customHeight="1" x14ac:dyDescent="0.3">
      <c r="A382" s="237"/>
      <c r="B382" s="237"/>
      <c r="C382" s="265"/>
      <c r="D382" s="265"/>
      <c r="E382" s="237"/>
      <c r="F382" s="237"/>
      <c r="G382" s="721"/>
      <c r="H382" s="721"/>
      <c r="I382" s="333"/>
      <c r="J382" s="721"/>
      <c r="K382" s="721"/>
      <c r="L382" s="333"/>
      <c r="M382" s="721"/>
      <c r="N382" s="721"/>
      <c r="O382" s="333"/>
      <c r="P382" s="333"/>
      <c r="Q382" s="721"/>
      <c r="R382" s="721"/>
      <c r="S382" s="287"/>
    </row>
    <row r="383" spans="1:19" ht="20.100000000000001" customHeight="1" x14ac:dyDescent="0.3">
      <c r="A383" s="237"/>
      <c r="B383" s="237"/>
      <c r="C383" s="265"/>
      <c r="D383" s="265"/>
      <c r="E383" s="237"/>
      <c r="F383" s="237"/>
      <c r="G383" s="721"/>
      <c r="H383" s="721"/>
      <c r="I383" s="333"/>
      <c r="J383" s="721"/>
      <c r="K383" s="721"/>
      <c r="L383" s="333"/>
      <c r="M383" s="721"/>
      <c r="N383" s="721"/>
      <c r="O383" s="333"/>
      <c r="P383" s="333"/>
      <c r="Q383" s="721"/>
      <c r="R383" s="721"/>
      <c r="S383" s="287"/>
    </row>
    <row r="384" spans="1:19" ht="20.100000000000001" customHeight="1" x14ac:dyDescent="0.3">
      <c r="A384" s="237"/>
      <c r="B384" s="237"/>
      <c r="C384" s="265"/>
      <c r="D384" s="265"/>
      <c r="E384" s="237"/>
      <c r="F384" s="237"/>
      <c r="G384" s="721"/>
      <c r="H384" s="721"/>
      <c r="I384" s="333"/>
      <c r="J384" s="721"/>
      <c r="K384" s="721"/>
      <c r="L384" s="333"/>
      <c r="M384" s="721"/>
      <c r="N384" s="721"/>
      <c r="O384" s="333"/>
      <c r="P384" s="333"/>
      <c r="Q384" s="721"/>
      <c r="R384" s="721"/>
      <c r="S384" s="287"/>
    </row>
    <row r="385" spans="1:19" ht="20.100000000000001" customHeight="1" x14ac:dyDescent="0.3">
      <c r="A385" s="237"/>
      <c r="B385" s="237"/>
      <c r="C385" s="265"/>
      <c r="D385" s="265"/>
      <c r="E385" s="237"/>
      <c r="F385" s="237"/>
      <c r="G385" s="721"/>
      <c r="H385" s="721"/>
      <c r="I385" s="333"/>
      <c r="J385" s="721"/>
      <c r="K385" s="721"/>
      <c r="L385" s="333"/>
      <c r="M385" s="721"/>
      <c r="N385" s="721"/>
      <c r="O385" s="333"/>
      <c r="P385" s="333"/>
      <c r="Q385" s="721"/>
      <c r="R385" s="721"/>
      <c r="S385" s="287"/>
    </row>
    <row r="386" spans="1:19" ht="20.100000000000001" customHeight="1" x14ac:dyDescent="0.3">
      <c r="A386" s="237"/>
      <c r="B386" s="237"/>
      <c r="C386" s="265"/>
      <c r="D386" s="265"/>
      <c r="E386" s="237"/>
      <c r="F386" s="237"/>
      <c r="G386" s="721"/>
      <c r="H386" s="721"/>
      <c r="I386" s="333"/>
      <c r="J386" s="721"/>
      <c r="K386" s="721"/>
      <c r="L386" s="333"/>
      <c r="M386" s="721"/>
      <c r="N386" s="721"/>
      <c r="O386" s="333"/>
      <c r="P386" s="333"/>
      <c r="Q386" s="721"/>
      <c r="R386" s="721"/>
      <c r="S386" s="287"/>
    </row>
    <row r="387" spans="1:19" ht="20.100000000000001" customHeight="1" x14ac:dyDescent="0.3">
      <c r="A387" s="237"/>
      <c r="B387" s="237"/>
      <c r="C387" s="265"/>
      <c r="D387" s="265"/>
      <c r="E387" s="237"/>
      <c r="F387" s="237"/>
      <c r="G387" s="721"/>
      <c r="H387" s="721"/>
      <c r="I387" s="333"/>
      <c r="J387" s="721"/>
      <c r="K387" s="721"/>
      <c r="L387" s="333"/>
      <c r="M387" s="721"/>
      <c r="N387" s="721"/>
      <c r="O387" s="333"/>
      <c r="P387" s="333"/>
      <c r="Q387" s="721"/>
      <c r="R387" s="721"/>
      <c r="S387" s="287"/>
    </row>
    <row r="388" spans="1:19" ht="20.100000000000001" customHeight="1" x14ac:dyDescent="0.3">
      <c r="A388" s="237"/>
      <c r="B388" s="237"/>
      <c r="C388" s="265"/>
      <c r="D388" s="265"/>
      <c r="E388" s="237"/>
      <c r="F388" s="237"/>
      <c r="G388" s="721"/>
      <c r="H388" s="721"/>
      <c r="I388" s="333"/>
      <c r="J388" s="721"/>
      <c r="K388" s="721"/>
      <c r="L388" s="333"/>
      <c r="M388" s="721"/>
      <c r="N388" s="721"/>
      <c r="O388" s="333"/>
      <c r="P388" s="333"/>
      <c r="Q388" s="721"/>
      <c r="R388" s="721"/>
      <c r="S388" s="287"/>
    </row>
    <row r="389" spans="1:19" ht="20.100000000000001" customHeight="1" x14ac:dyDescent="0.3">
      <c r="A389" s="237"/>
      <c r="B389" s="237"/>
      <c r="C389" s="265"/>
      <c r="D389" s="265"/>
      <c r="E389" s="237"/>
      <c r="F389" s="237"/>
      <c r="G389" s="721"/>
      <c r="H389" s="721"/>
      <c r="I389" s="333"/>
      <c r="J389" s="721"/>
      <c r="K389" s="721"/>
      <c r="L389" s="333"/>
      <c r="M389" s="721"/>
      <c r="N389" s="721"/>
      <c r="O389" s="333"/>
      <c r="P389" s="333"/>
      <c r="Q389" s="721"/>
      <c r="R389" s="721"/>
      <c r="S389" s="287"/>
    </row>
    <row r="390" spans="1:19" ht="20.100000000000001" customHeight="1" x14ac:dyDescent="0.3">
      <c r="A390" s="237"/>
      <c r="B390" s="237"/>
      <c r="C390" s="265"/>
      <c r="D390" s="265"/>
      <c r="E390" s="237"/>
      <c r="F390" s="237"/>
      <c r="G390" s="721"/>
      <c r="H390" s="721"/>
      <c r="I390" s="333"/>
      <c r="J390" s="721"/>
      <c r="K390" s="721"/>
      <c r="L390" s="333"/>
      <c r="M390" s="721"/>
      <c r="N390" s="721"/>
      <c r="O390" s="333"/>
      <c r="P390" s="333"/>
      <c r="Q390" s="721"/>
      <c r="R390" s="721"/>
      <c r="S390" s="287"/>
    </row>
    <row r="391" spans="1:19" ht="20.100000000000001" customHeight="1" x14ac:dyDescent="0.3">
      <c r="A391" s="237"/>
      <c r="B391" s="237"/>
      <c r="C391" s="265"/>
      <c r="D391" s="265"/>
      <c r="E391" s="237"/>
      <c r="F391" s="237"/>
      <c r="G391" s="721"/>
      <c r="H391" s="721"/>
      <c r="I391" s="333"/>
      <c r="J391" s="721"/>
      <c r="K391" s="721"/>
      <c r="L391" s="333"/>
      <c r="M391" s="721"/>
      <c r="N391" s="721"/>
      <c r="O391" s="333"/>
      <c r="P391" s="333"/>
      <c r="Q391" s="721"/>
      <c r="R391" s="721"/>
      <c r="S391" s="287"/>
    </row>
    <row r="392" spans="1:19" ht="20.100000000000001" customHeight="1" x14ac:dyDescent="0.3">
      <c r="A392" s="237"/>
      <c r="B392" s="237"/>
      <c r="C392" s="265"/>
      <c r="D392" s="265"/>
      <c r="E392" s="237"/>
      <c r="F392" s="237"/>
      <c r="G392" s="721"/>
      <c r="H392" s="721"/>
      <c r="I392" s="333"/>
      <c r="J392" s="721"/>
      <c r="K392" s="721"/>
      <c r="L392" s="333"/>
      <c r="M392" s="721"/>
      <c r="N392" s="721"/>
      <c r="O392" s="333"/>
      <c r="P392" s="333"/>
      <c r="Q392" s="721"/>
      <c r="R392" s="721"/>
      <c r="S392" s="287"/>
    </row>
    <row r="393" spans="1:19" ht="20.100000000000001" customHeight="1" x14ac:dyDescent="0.3">
      <c r="A393" s="237"/>
      <c r="B393" s="237"/>
      <c r="C393" s="265"/>
      <c r="D393" s="265"/>
      <c r="E393" s="237"/>
      <c r="F393" s="237"/>
      <c r="G393" s="721"/>
      <c r="H393" s="721"/>
      <c r="I393" s="333"/>
      <c r="J393" s="721"/>
      <c r="K393" s="721"/>
      <c r="L393" s="333"/>
      <c r="M393" s="721"/>
      <c r="N393" s="721"/>
      <c r="O393" s="333"/>
      <c r="P393" s="333"/>
      <c r="Q393" s="721"/>
      <c r="R393" s="721"/>
      <c r="S393" s="287"/>
    </row>
    <row r="394" spans="1:19" ht="20.100000000000001" customHeight="1" x14ac:dyDescent="0.3">
      <c r="A394" s="237"/>
      <c r="B394" s="237"/>
      <c r="C394" s="265"/>
      <c r="D394" s="265"/>
      <c r="E394" s="237"/>
      <c r="F394" s="237"/>
      <c r="G394" s="721"/>
      <c r="H394" s="721"/>
      <c r="I394" s="333"/>
      <c r="J394" s="721"/>
      <c r="K394" s="721"/>
      <c r="L394" s="333"/>
      <c r="M394" s="721"/>
      <c r="N394" s="721"/>
      <c r="O394" s="333"/>
      <c r="P394" s="333"/>
      <c r="Q394" s="721"/>
      <c r="R394" s="721"/>
      <c r="S394" s="287"/>
    </row>
    <row r="395" spans="1:19" ht="20.100000000000001" customHeight="1" x14ac:dyDescent="0.3">
      <c r="A395" s="237"/>
      <c r="B395" s="237"/>
      <c r="C395" s="265"/>
      <c r="D395" s="265"/>
      <c r="E395" s="237"/>
      <c r="F395" s="237"/>
      <c r="G395" s="721"/>
      <c r="H395" s="721"/>
      <c r="I395" s="333"/>
      <c r="J395" s="721"/>
      <c r="K395" s="721"/>
      <c r="L395" s="333"/>
      <c r="M395" s="721"/>
      <c r="N395" s="721"/>
      <c r="O395" s="333"/>
      <c r="P395" s="333"/>
      <c r="Q395" s="721"/>
      <c r="R395" s="721"/>
      <c r="S395" s="287"/>
    </row>
    <row r="396" spans="1:19" ht="20.100000000000001" customHeight="1" x14ac:dyDescent="0.3">
      <c r="A396" s="237"/>
      <c r="B396" s="237"/>
      <c r="C396" s="265"/>
      <c r="D396" s="265"/>
      <c r="E396" s="237"/>
      <c r="F396" s="237"/>
      <c r="G396" s="721"/>
      <c r="H396" s="721"/>
      <c r="I396" s="333"/>
      <c r="J396" s="721"/>
      <c r="K396" s="721"/>
      <c r="L396" s="333"/>
      <c r="M396" s="721"/>
      <c r="N396" s="721"/>
      <c r="O396" s="333"/>
      <c r="P396" s="333"/>
      <c r="Q396" s="721"/>
      <c r="R396" s="721"/>
      <c r="S396" s="287"/>
    </row>
    <row r="397" spans="1:19" ht="20.100000000000001" customHeight="1" x14ac:dyDescent="0.3">
      <c r="A397" s="237"/>
      <c r="B397" s="237"/>
      <c r="C397" s="265"/>
      <c r="D397" s="265"/>
      <c r="E397" s="237"/>
      <c r="F397" s="237"/>
      <c r="G397" s="721"/>
      <c r="H397" s="721"/>
      <c r="I397" s="333"/>
      <c r="J397" s="721"/>
      <c r="K397" s="721"/>
      <c r="L397" s="333"/>
      <c r="M397" s="721"/>
      <c r="N397" s="721"/>
      <c r="O397" s="333"/>
      <c r="P397" s="333"/>
      <c r="Q397" s="721"/>
      <c r="R397" s="721"/>
      <c r="S397" s="287"/>
    </row>
  </sheetData>
  <autoFilter ref="D4:D351" xr:uid="{00000000-0009-0000-0000-00000E000000}"/>
  <mergeCells count="84">
    <mergeCell ref="C312:C313"/>
    <mergeCell ref="A312:A313"/>
    <mergeCell ref="C318:C320"/>
    <mergeCell ref="C341:C342"/>
    <mergeCell ref="A341:A342"/>
    <mergeCell ref="A270:A271"/>
    <mergeCell ref="C270:C271"/>
    <mergeCell ref="C299:C300"/>
    <mergeCell ref="A299:A300"/>
    <mergeCell ref="C304:C305"/>
    <mergeCell ref="A304:A305"/>
    <mergeCell ref="C301:C303"/>
    <mergeCell ref="C252:C253"/>
    <mergeCell ref="A252:A253"/>
    <mergeCell ref="C260:C261"/>
    <mergeCell ref="A260:A261"/>
    <mergeCell ref="C268:C269"/>
    <mergeCell ref="A268:A269"/>
    <mergeCell ref="C227:C228"/>
    <mergeCell ref="C229:C230"/>
    <mergeCell ref="A229:A230"/>
    <mergeCell ref="A227:A228"/>
    <mergeCell ref="C240:C241"/>
    <mergeCell ref="A240:A241"/>
    <mergeCell ref="C200:C201"/>
    <mergeCell ref="A200:A201"/>
    <mergeCell ref="A198:A199"/>
    <mergeCell ref="C216:C217"/>
    <mergeCell ref="A216:A217"/>
    <mergeCell ref="C191:C192"/>
    <mergeCell ref="C193:C194"/>
    <mergeCell ref="A193:A194"/>
    <mergeCell ref="A191:A192"/>
    <mergeCell ref="C198:C199"/>
    <mergeCell ref="A180:A181"/>
    <mergeCell ref="A178:A179"/>
    <mergeCell ref="A176:A177"/>
    <mergeCell ref="C182:C183"/>
    <mergeCell ref="A182:A183"/>
    <mergeCell ref="C180:C181"/>
    <mergeCell ref="A354:R354"/>
    <mergeCell ref="A355:D355"/>
    <mergeCell ref="A356:R356"/>
    <mergeCell ref="A357:R357"/>
    <mergeCell ref="B359:R359"/>
    <mergeCell ref="A361:R361"/>
    <mergeCell ref="A362:R362"/>
    <mergeCell ref="A363:R363"/>
    <mergeCell ref="A364:R364"/>
    <mergeCell ref="A365:R365"/>
    <mergeCell ref="A366:R366"/>
    <mergeCell ref="A367:R367"/>
    <mergeCell ref="A368:R368"/>
    <mergeCell ref="A154:D154"/>
    <mergeCell ref="A155:R155"/>
    <mergeCell ref="B360:R360"/>
    <mergeCell ref="A157:R157"/>
    <mergeCell ref="C184:C185"/>
    <mergeCell ref="A353:D353"/>
    <mergeCell ref="A156:R156"/>
    <mergeCell ref="C161:C162"/>
    <mergeCell ref="A161:A162"/>
    <mergeCell ref="A167:A168"/>
    <mergeCell ref="C167:C168"/>
    <mergeCell ref="C176:C177"/>
    <mergeCell ref="C178:C179"/>
    <mergeCell ref="A1:R2"/>
    <mergeCell ref="A4:A6"/>
    <mergeCell ref="C4:C6"/>
    <mergeCell ref="D4:D6"/>
    <mergeCell ref="E4:E5"/>
    <mergeCell ref="F4:F5"/>
    <mergeCell ref="G4:G5"/>
    <mergeCell ref="H4:H5"/>
    <mergeCell ref="I4:K4"/>
    <mergeCell ref="L4:N4"/>
    <mergeCell ref="O5:O6"/>
    <mergeCell ref="O4:R4"/>
    <mergeCell ref="B4:B6"/>
    <mergeCell ref="A7:R7"/>
    <mergeCell ref="A8:R8"/>
    <mergeCell ref="A9:R9"/>
    <mergeCell ref="I5:I6"/>
    <mergeCell ref="L5:L6"/>
  </mergeCells>
  <printOptions gridLines="1"/>
  <pageMargins left="0.74803149606299213" right="0.74803149606299213" top="0.98425196850393704" bottom="0.98425196850393704" header="0.51181102362204722" footer="0.51181102362204722"/>
  <pageSetup paperSize="8" scale="50" orientation="landscape" r:id="rId1"/>
  <headerFooter alignWithMargins="0">
    <oddFooter>&amp;C&amp;A&amp;RPage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V417"/>
  <sheetViews>
    <sheetView view="pageBreakPreview" zoomScale="80" zoomScaleNormal="100" zoomScaleSheetLayoutView="80" workbookViewId="0">
      <pane xSplit="4" ySplit="9" topLeftCell="E10" activePane="bottomRight" state="frozen"/>
      <selection activeCell="I95" sqref="I95"/>
      <selection pane="topRight" activeCell="I95" sqref="I95"/>
      <selection pane="bottomLeft" activeCell="I95" sqref="I95"/>
      <selection pane="bottomRight" sqref="A1:U2"/>
    </sheetView>
  </sheetViews>
  <sheetFormatPr defaultColWidth="9.140625" defaultRowHeight="20.100000000000001" customHeight="1" x14ac:dyDescent="0.3"/>
  <cols>
    <col min="1" max="2" width="6.7109375" style="287" customWidth="1"/>
    <col min="3" max="3" width="40.7109375" style="309" customWidth="1"/>
    <col min="4" max="4" width="35.7109375" style="309" customWidth="1"/>
    <col min="5" max="6" width="9.7109375" style="287" customWidth="1"/>
    <col min="7" max="8" width="9.7109375" style="678" customWidth="1"/>
    <col min="9" max="9" width="10.7109375" style="311" customWidth="1"/>
    <col min="10" max="11" width="10.7109375" style="678" customWidth="1"/>
    <col min="12" max="12" width="10.7109375" style="311" customWidth="1"/>
    <col min="13" max="14" width="10.7109375" style="678" customWidth="1"/>
    <col min="15" max="15" width="8.7109375" style="311" customWidth="1"/>
    <col min="16" max="16" width="8.7109375" style="702" customWidth="1"/>
    <col min="17" max="17" width="8.7109375" style="678" customWidth="1"/>
    <col min="18" max="18" width="10.7109375" style="311" customWidth="1"/>
    <col min="19" max="20" width="10.7109375" style="678" customWidth="1"/>
    <col min="21" max="21" width="12.7109375" style="678" customWidth="1"/>
    <col min="22" max="22" width="5.140625" style="283" customWidth="1"/>
    <col min="23" max="16384" width="9.140625" style="287"/>
  </cols>
  <sheetData>
    <row r="1" spans="1:22" ht="20.100000000000001" customHeight="1" x14ac:dyDescent="0.3">
      <c r="A1" s="1120" t="s">
        <v>1582</v>
      </c>
      <c r="B1" s="1018"/>
      <c r="C1" s="1018"/>
      <c r="D1" s="1018"/>
      <c r="E1" s="1018"/>
      <c r="F1" s="1018"/>
      <c r="G1" s="1018"/>
      <c r="H1" s="1018"/>
      <c r="I1" s="1018"/>
      <c r="J1" s="1018"/>
      <c r="K1" s="1018"/>
      <c r="L1" s="1018"/>
      <c r="M1" s="1018"/>
      <c r="N1" s="1018"/>
      <c r="O1" s="1018"/>
      <c r="P1" s="1018"/>
      <c r="Q1" s="1018"/>
      <c r="R1" s="1018"/>
      <c r="S1" s="1018"/>
      <c r="T1" s="1018"/>
      <c r="U1" s="1018"/>
      <c r="V1" s="448"/>
    </row>
    <row r="2" spans="1:22" ht="20.100000000000001" customHeight="1" x14ac:dyDescent="0.3">
      <c r="A2" s="1018"/>
      <c r="B2" s="1018"/>
      <c r="C2" s="1018"/>
      <c r="D2" s="1018"/>
      <c r="E2" s="1018"/>
      <c r="F2" s="1018"/>
      <c r="G2" s="1018"/>
      <c r="H2" s="1018"/>
      <c r="I2" s="1018"/>
      <c r="J2" s="1018"/>
      <c r="K2" s="1018"/>
      <c r="L2" s="1018"/>
      <c r="M2" s="1018"/>
      <c r="N2" s="1018"/>
      <c r="O2" s="1018"/>
      <c r="P2" s="1018"/>
      <c r="Q2" s="1018"/>
      <c r="R2" s="1018"/>
      <c r="S2" s="1018"/>
      <c r="T2" s="1018"/>
      <c r="U2" s="1018"/>
      <c r="V2" s="448"/>
    </row>
    <row r="3" spans="1:22" ht="9.9499999999999993" customHeight="1" x14ac:dyDescent="0.3">
      <c r="A3" s="340"/>
      <c r="B3" s="523"/>
      <c r="C3" s="366"/>
      <c r="D3" s="366"/>
      <c r="E3" s="340"/>
      <c r="F3" s="340"/>
      <c r="G3" s="681"/>
      <c r="H3" s="681"/>
      <c r="I3" s="352"/>
      <c r="J3" s="681"/>
      <c r="K3" s="681"/>
      <c r="L3" s="367"/>
      <c r="M3" s="681"/>
      <c r="N3" s="681"/>
      <c r="O3" s="352"/>
      <c r="P3" s="696"/>
      <c r="Q3" s="681"/>
      <c r="R3" s="352"/>
      <c r="S3" s="681"/>
      <c r="T3" s="681"/>
      <c r="U3" s="681"/>
    </row>
    <row r="4" spans="1:22" s="223" customFormat="1" ht="30" customHeight="1" x14ac:dyDescent="0.2">
      <c r="A4" s="1121" t="s">
        <v>225</v>
      </c>
      <c r="B4" s="1206" t="s">
        <v>547</v>
      </c>
      <c r="C4" s="1121" t="s">
        <v>226</v>
      </c>
      <c r="D4" s="1121" t="s">
        <v>248</v>
      </c>
      <c r="E4" s="1296" t="s">
        <v>117</v>
      </c>
      <c r="F4" s="1296" t="s">
        <v>14</v>
      </c>
      <c r="G4" s="1244" t="s">
        <v>410</v>
      </c>
      <c r="H4" s="1244" t="s">
        <v>251</v>
      </c>
      <c r="I4" s="1147" t="s">
        <v>255</v>
      </c>
      <c r="J4" s="1252"/>
      <c r="K4" s="1253"/>
      <c r="L4" s="1147" t="s">
        <v>256</v>
      </c>
      <c r="M4" s="1171"/>
      <c r="N4" s="1148"/>
      <c r="O4" s="1147" t="s">
        <v>257</v>
      </c>
      <c r="P4" s="1171"/>
      <c r="Q4" s="1148"/>
      <c r="R4" s="1147" t="s">
        <v>258</v>
      </c>
      <c r="S4" s="1171"/>
      <c r="T4" s="1148"/>
      <c r="U4" s="674" t="s">
        <v>376</v>
      </c>
      <c r="V4" s="449"/>
    </row>
    <row r="5" spans="1:22" s="368" customFormat="1" ht="30" customHeight="1" x14ac:dyDescent="0.2">
      <c r="A5" s="1294"/>
      <c r="B5" s="1207"/>
      <c r="C5" s="1085"/>
      <c r="D5" s="1085"/>
      <c r="E5" s="1294"/>
      <c r="F5" s="1294"/>
      <c r="G5" s="1245"/>
      <c r="H5" s="1245"/>
      <c r="I5" s="1085" t="s">
        <v>187</v>
      </c>
      <c r="J5" s="693" t="s">
        <v>367</v>
      </c>
      <c r="K5" s="693" t="s">
        <v>299</v>
      </c>
      <c r="L5" s="1085" t="s">
        <v>187</v>
      </c>
      <c r="M5" s="693" t="s">
        <v>367</v>
      </c>
      <c r="N5" s="693" t="s">
        <v>299</v>
      </c>
      <c r="O5" s="1085" t="s">
        <v>187</v>
      </c>
      <c r="P5" s="693" t="s">
        <v>367</v>
      </c>
      <c r="Q5" s="693" t="s">
        <v>299</v>
      </c>
      <c r="R5" s="1085" t="s">
        <v>187</v>
      </c>
      <c r="S5" s="693" t="s">
        <v>367</v>
      </c>
      <c r="T5" s="693" t="s">
        <v>299</v>
      </c>
      <c r="U5" s="663" t="s">
        <v>367</v>
      </c>
      <c r="V5" s="449"/>
    </row>
    <row r="6" spans="1:22" ht="20.100000000000001" customHeight="1" thickBot="1" x14ac:dyDescent="0.35">
      <c r="A6" s="1295"/>
      <c r="B6" s="1208"/>
      <c r="C6" s="1020"/>
      <c r="D6" s="1020"/>
      <c r="E6" s="266" t="s">
        <v>753</v>
      </c>
      <c r="F6" s="266" t="s">
        <v>753</v>
      </c>
      <c r="G6" s="654" t="s">
        <v>186</v>
      </c>
      <c r="H6" s="654" t="s">
        <v>12</v>
      </c>
      <c r="I6" s="1020"/>
      <c r="J6" s="683" t="s">
        <v>384</v>
      </c>
      <c r="K6" s="654" t="s">
        <v>292</v>
      </c>
      <c r="L6" s="1020"/>
      <c r="M6" s="683" t="s">
        <v>384</v>
      </c>
      <c r="N6" s="654" t="s">
        <v>292</v>
      </c>
      <c r="O6" s="1020"/>
      <c r="P6" s="683" t="s">
        <v>384</v>
      </c>
      <c r="Q6" s="654" t="s">
        <v>292</v>
      </c>
      <c r="R6" s="1020"/>
      <c r="S6" s="683" t="s">
        <v>384</v>
      </c>
      <c r="T6" s="654" t="s">
        <v>292</v>
      </c>
      <c r="U6" s="654" t="s">
        <v>377</v>
      </c>
      <c r="V6" s="449"/>
    </row>
    <row r="7" spans="1:22" ht="20.100000000000001" customHeight="1" thickTop="1" x14ac:dyDescent="0.3">
      <c r="A7" s="1124"/>
      <c r="B7" s="1125"/>
      <c r="C7" s="1125"/>
      <c r="D7" s="1125"/>
      <c r="E7" s="1125"/>
      <c r="F7" s="1125"/>
      <c r="G7" s="1125"/>
      <c r="H7" s="1125"/>
      <c r="I7" s="1125"/>
      <c r="J7" s="1125"/>
      <c r="K7" s="1125"/>
      <c r="L7" s="1125"/>
      <c r="M7" s="1125"/>
      <c r="N7" s="1125"/>
      <c r="O7" s="1125"/>
      <c r="P7" s="1125"/>
      <c r="Q7" s="1125"/>
      <c r="R7" s="1125"/>
      <c r="S7" s="1125"/>
      <c r="T7" s="1125"/>
      <c r="U7" s="1126"/>
      <c r="V7" s="258"/>
    </row>
    <row r="8" spans="1:22" ht="20.100000000000001" customHeight="1" x14ac:dyDescent="0.3">
      <c r="A8" s="1127" t="s">
        <v>231</v>
      </c>
      <c r="B8" s="1097"/>
      <c r="C8" s="1097"/>
      <c r="D8" s="1097"/>
      <c r="E8" s="1073"/>
      <c r="F8" s="1073"/>
      <c r="G8" s="1073"/>
      <c r="H8" s="1073"/>
      <c r="I8" s="1073"/>
      <c r="J8" s="1073"/>
      <c r="K8" s="1073"/>
      <c r="L8" s="1073"/>
      <c r="M8" s="1073"/>
      <c r="N8" s="1073"/>
      <c r="O8" s="1073"/>
      <c r="P8" s="1073"/>
      <c r="Q8" s="1073"/>
      <c r="R8" s="1073"/>
      <c r="S8" s="1073"/>
      <c r="T8" s="1073"/>
      <c r="U8" s="1074"/>
      <c r="V8" s="258"/>
    </row>
    <row r="9" spans="1:22" ht="9.9499999999999993" customHeight="1" x14ac:dyDescent="0.3">
      <c r="A9" s="1293"/>
      <c r="B9" s="1263"/>
      <c r="C9" s="1263"/>
      <c r="D9" s="1263"/>
      <c r="E9" s="1263"/>
      <c r="F9" s="1263"/>
      <c r="G9" s="1263"/>
      <c r="H9" s="1263"/>
      <c r="I9" s="1263"/>
      <c r="J9" s="1263"/>
      <c r="K9" s="1263"/>
      <c r="L9" s="1263"/>
      <c r="M9" s="1263"/>
      <c r="N9" s="1263"/>
      <c r="O9" s="1263"/>
      <c r="P9" s="1263"/>
      <c r="Q9" s="1263"/>
      <c r="R9" s="1263"/>
      <c r="S9" s="1263"/>
      <c r="T9" s="1263"/>
      <c r="U9" s="1264"/>
      <c r="V9" s="252"/>
    </row>
    <row r="10" spans="1:22" ht="20.100000000000001" customHeight="1" x14ac:dyDescent="0.3">
      <c r="A10" s="324">
        <v>1252</v>
      </c>
      <c r="B10" s="324">
        <v>6001</v>
      </c>
      <c r="C10" s="325" t="s">
        <v>93</v>
      </c>
      <c r="D10" s="325" t="s">
        <v>404</v>
      </c>
      <c r="E10" s="299">
        <v>8088</v>
      </c>
      <c r="F10" s="299">
        <v>16481</v>
      </c>
      <c r="G10" s="528">
        <v>36.340000000000003</v>
      </c>
      <c r="H10" s="528">
        <v>9.31</v>
      </c>
      <c r="I10" s="243">
        <v>3046000</v>
      </c>
      <c r="J10" s="528">
        <v>1.23</v>
      </c>
      <c r="K10" s="528">
        <v>31.38</v>
      </c>
      <c r="L10" s="243">
        <v>3306000</v>
      </c>
      <c r="M10" s="528">
        <v>1.33</v>
      </c>
      <c r="N10" s="528">
        <v>34.06</v>
      </c>
      <c r="O10" s="243">
        <v>0</v>
      </c>
      <c r="P10" s="528">
        <v>0</v>
      </c>
      <c r="Q10" s="528">
        <v>0</v>
      </c>
      <c r="R10" s="243">
        <v>261000</v>
      </c>
      <c r="S10" s="528">
        <v>0.1</v>
      </c>
      <c r="T10" s="528">
        <v>2.69</v>
      </c>
      <c r="U10" s="528">
        <v>8.57</v>
      </c>
      <c r="V10" s="184"/>
    </row>
    <row r="11" spans="1:22" ht="20.100000000000001" customHeight="1" x14ac:dyDescent="0.3">
      <c r="A11" s="433"/>
      <c r="B11" s="324">
        <v>2172</v>
      </c>
      <c r="C11" s="326"/>
      <c r="D11" s="325" t="s">
        <v>405</v>
      </c>
      <c r="E11" s="299">
        <v>35611</v>
      </c>
      <c r="F11" s="299">
        <v>72432</v>
      </c>
      <c r="G11" s="528">
        <v>31.03</v>
      </c>
      <c r="H11" s="528">
        <v>3.97</v>
      </c>
      <c r="I11" s="243">
        <v>13654000</v>
      </c>
      <c r="J11" s="528">
        <v>1.26</v>
      </c>
      <c r="K11" s="528">
        <v>31.95</v>
      </c>
      <c r="L11" s="243">
        <v>14824000</v>
      </c>
      <c r="M11" s="528">
        <v>1.36</v>
      </c>
      <c r="N11" s="528">
        <v>34.69</v>
      </c>
      <c r="O11" s="243">
        <v>0</v>
      </c>
      <c r="P11" s="528">
        <v>0</v>
      </c>
      <c r="Q11" s="528">
        <v>0</v>
      </c>
      <c r="R11" s="243">
        <v>1170000</v>
      </c>
      <c r="S11" s="528">
        <v>0.11</v>
      </c>
      <c r="T11" s="528">
        <v>2.74</v>
      </c>
      <c r="U11" s="528">
        <v>8.57</v>
      </c>
      <c r="V11" s="184"/>
    </row>
    <row r="12" spans="1:22" ht="20.100000000000001" customHeight="1" x14ac:dyDescent="0.3">
      <c r="A12" s="433"/>
      <c r="B12" s="324">
        <v>2171</v>
      </c>
      <c r="C12" s="326"/>
      <c r="D12" s="325" t="s">
        <v>406</v>
      </c>
      <c r="E12" s="299">
        <v>7493</v>
      </c>
      <c r="F12" s="299">
        <v>15159</v>
      </c>
      <c r="G12" s="528">
        <v>37.619999999999997</v>
      </c>
      <c r="H12" s="528">
        <v>12.81</v>
      </c>
      <c r="I12" s="243">
        <v>8643000</v>
      </c>
      <c r="J12" s="528">
        <v>2.41</v>
      </c>
      <c r="K12" s="528">
        <v>96.12</v>
      </c>
      <c r="L12" s="243">
        <v>10570000</v>
      </c>
      <c r="M12" s="528">
        <v>2.95</v>
      </c>
      <c r="N12" s="528">
        <v>117.55</v>
      </c>
      <c r="O12" s="243">
        <v>0</v>
      </c>
      <c r="P12" s="528">
        <v>0</v>
      </c>
      <c r="Q12" s="528">
        <v>0</v>
      </c>
      <c r="R12" s="243">
        <v>1927000</v>
      </c>
      <c r="S12" s="528">
        <v>0.54</v>
      </c>
      <c r="T12" s="528">
        <v>21.43</v>
      </c>
      <c r="U12" s="528">
        <v>22.3</v>
      </c>
      <c r="V12" s="184"/>
    </row>
    <row r="13" spans="1:22" ht="20.100000000000001" customHeight="1" x14ac:dyDescent="0.3">
      <c r="A13" s="433"/>
      <c r="B13" s="324">
        <v>6082</v>
      </c>
      <c r="C13" s="326"/>
      <c r="D13" s="325" t="s">
        <v>472</v>
      </c>
      <c r="E13" s="299">
        <v>3043</v>
      </c>
      <c r="F13" s="299">
        <v>6257</v>
      </c>
      <c r="G13" s="528">
        <v>45.9</v>
      </c>
      <c r="H13" s="528">
        <v>22.57</v>
      </c>
      <c r="I13" s="243">
        <v>4856000</v>
      </c>
      <c r="J13" s="528">
        <v>1.96</v>
      </c>
      <c r="K13" s="528">
        <v>132.97999999999999</v>
      </c>
      <c r="L13" s="243">
        <v>5580000</v>
      </c>
      <c r="M13" s="528">
        <v>2.25</v>
      </c>
      <c r="N13" s="528">
        <v>152.81</v>
      </c>
      <c r="O13" s="243">
        <v>0</v>
      </c>
      <c r="P13" s="528">
        <v>0</v>
      </c>
      <c r="Q13" s="528">
        <v>0</v>
      </c>
      <c r="R13" s="243">
        <v>724000</v>
      </c>
      <c r="S13" s="528">
        <v>0.28999999999999998</v>
      </c>
      <c r="T13" s="528">
        <v>19.829999999999998</v>
      </c>
      <c r="U13" s="528">
        <v>14.91</v>
      </c>
      <c r="V13" s="184"/>
    </row>
    <row r="14" spans="1:22" ht="20.100000000000001" customHeight="1" x14ac:dyDescent="0.3">
      <c r="A14" s="433"/>
      <c r="B14" s="324">
        <v>2173</v>
      </c>
      <c r="C14" s="326"/>
      <c r="D14" s="325" t="s">
        <v>444</v>
      </c>
      <c r="E14" s="299">
        <v>28789</v>
      </c>
      <c r="F14" s="299">
        <v>70842</v>
      </c>
      <c r="G14" s="528">
        <v>34.82</v>
      </c>
      <c r="H14" s="528">
        <v>10.130000000000001</v>
      </c>
      <c r="I14" s="243">
        <v>44224000</v>
      </c>
      <c r="J14" s="528">
        <v>2.39</v>
      </c>
      <c r="K14" s="528">
        <v>128.01</v>
      </c>
      <c r="L14" s="243">
        <v>50215000</v>
      </c>
      <c r="M14" s="528">
        <v>2.72</v>
      </c>
      <c r="N14" s="528">
        <v>145.35</v>
      </c>
      <c r="O14" s="243">
        <v>0</v>
      </c>
      <c r="P14" s="528">
        <v>0</v>
      </c>
      <c r="Q14" s="528">
        <v>0</v>
      </c>
      <c r="R14" s="243">
        <v>5992000</v>
      </c>
      <c r="S14" s="528">
        <v>0.32</v>
      </c>
      <c r="T14" s="528">
        <v>17.34</v>
      </c>
      <c r="U14" s="528">
        <v>13.55</v>
      </c>
      <c r="V14" s="184"/>
    </row>
    <row r="15" spans="1:22" ht="20.100000000000001" customHeight="1" x14ac:dyDescent="0.3">
      <c r="A15" s="433"/>
      <c r="B15" s="324">
        <v>2170</v>
      </c>
      <c r="C15" s="326"/>
      <c r="D15" s="325" t="s">
        <v>445</v>
      </c>
      <c r="E15" s="299">
        <v>8439</v>
      </c>
      <c r="F15" s="299">
        <v>14250</v>
      </c>
      <c r="G15" s="528">
        <v>56.35</v>
      </c>
      <c r="H15" s="528">
        <v>43.26</v>
      </c>
      <c r="I15" s="243">
        <v>12016000</v>
      </c>
      <c r="J15" s="528">
        <v>1.61</v>
      </c>
      <c r="K15" s="528">
        <v>118.66</v>
      </c>
      <c r="L15" s="243">
        <v>15026000</v>
      </c>
      <c r="M15" s="528">
        <v>2.0099999999999998</v>
      </c>
      <c r="N15" s="528">
        <v>148.38</v>
      </c>
      <c r="O15" s="243">
        <v>0</v>
      </c>
      <c r="P15" s="528">
        <v>0</v>
      </c>
      <c r="Q15" s="528">
        <v>0</v>
      </c>
      <c r="R15" s="243">
        <v>3011000</v>
      </c>
      <c r="S15" s="528">
        <v>0.4</v>
      </c>
      <c r="T15" s="528">
        <v>29.73</v>
      </c>
      <c r="U15" s="528">
        <v>25.06</v>
      </c>
      <c r="V15" s="184"/>
    </row>
    <row r="16" spans="1:22" ht="20.100000000000001" customHeight="1" x14ac:dyDescent="0.3">
      <c r="A16" s="433"/>
      <c r="B16" s="324">
        <v>2169</v>
      </c>
      <c r="C16" s="326"/>
      <c r="D16" s="325" t="s">
        <v>443</v>
      </c>
      <c r="E16" s="299">
        <v>4935</v>
      </c>
      <c r="F16" s="299">
        <v>9255</v>
      </c>
      <c r="G16" s="528">
        <v>56.08</v>
      </c>
      <c r="H16" s="528">
        <v>42.47</v>
      </c>
      <c r="I16" s="243">
        <v>7536000</v>
      </c>
      <c r="J16" s="528">
        <v>1.46</v>
      </c>
      <c r="K16" s="528">
        <v>127.25</v>
      </c>
      <c r="L16" s="243">
        <v>9665000</v>
      </c>
      <c r="M16" s="528">
        <v>1.87</v>
      </c>
      <c r="N16" s="528">
        <v>163.19999999999999</v>
      </c>
      <c r="O16" s="243">
        <v>0</v>
      </c>
      <c r="P16" s="528">
        <v>0</v>
      </c>
      <c r="Q16" s="528">
        <v>0</v>
      </c>
      <c r="R16" s="243">
        <v>2128000</v>
      </c>
      <c r="S16" s="528">
        <v>0.41</v>
      </c>
      <c r="T16" s="528">
        <v>35.93</v>
      </c>
      <c r="U16" s="528">
        <v>28.24</v>
      </c>
      <c r="V16" s="184"/>
    </row>
    <row r="17" spans="1:22" ht="20.100000000000001" customHeight="1" x14ac:dyDescent="0.3">
      <c r="A17" s="433"/>
      <c r="B17" s="324">
        <v>6034</v>
      </c>
      <c r="C17" s="326"/>
      <c r="D17" s="325" t="s">
        <v>446</v>
      </c>
      <c r="E17" s="299">
        <v>1940</v>
      </c>
      <c r="F17" s="299">
        <v>2794</v>
      </c>
      <c r="G17" s="528">
        <v>66.37</v>
      </c>
      <c r="H17" s="528">
        <v>63.57</v>
      </c>
      <c r="I17" s="243">
        <v>2830000</v>
      </c>
      <c r="J17" s="528">
        <v>1.07</v>
      </c>
      <c r="K17" s="528">
        <v>121.56</v>
      </c>
      <c r="L17" s="243">
        <v>3326000</v>
      </c>
      <c r="M17" s="528">
        <v>1.26</v>
      </c>
      <c r="N17" s="528">
        <v>142.87</v>
      </c>
      <c r="O17" s="243">
        <v>0</v>
      </c>
      <c r="P17" s="528">
        <v>0</v>
      </c>
      <c r="Q17" s="528">
        <v>0</v>
      </c>
      <c r="R17" s="243">
        <v>496000</v>
      </c>
      <c r="S17" s="528">
        <v>0.19</v>
      </c>
      <c r="T17" s="528">
        <v>21.31</v>
      </c>
      <c r="U17" s="528">
        <v>17.53</v>
      </c>
      <c r="V17" s="184"/>
    </row>
    <row r="18" spans="1:22" ht="20.100000000000001" customHeight="1" x14ac:dyDescent="0.3">
      <c r="A18" s="433"/>
      <c r="B18" s="324">
        <v>2174</v>
      </c>
      <c r="C18" s="326"/>
      <c r="D18" s="325" t="s">
        <v>447</v>
      </c>
      <c r="E18" s="299">
        <v>1896</v>
      </c>
      <c r="F18" s="299">
        <v>2935</v>
      </c>
      <c r="G18" s="528">
        <v>49.03</v>
      </c>
      <c r="H18" s="528">
        <v>30.8</v>
      </c>
      <c r="I18" s="243">
        <v>1601000</v>
      </c>
      <c r="J18" s="528">
        <v>2.15</v>
      </c>
      <c r="K18" s="528">
        <v>70.37</v>
      </c>
      <c r="L18" s="243">
        <v>1993000</v>
      </c>
      <c r="M18" s="528">
        <v>2.67</v>
      </c>
      <c r="N18" s="528">
        <v>87.6</v>
      </c>
      <c r="O18" s="243">
        <v>0</v>
      </c>
      <c r="P18" s="528">
        <v>0</v>
      </c>
      <c r="Q18" s="528">
        <v>0</v>
      </c>
      <c r="R18" s="243">
        <v>392000</v>
      </c>
      <c r="S18" s="528">
        <v>0.53</v>
      </c>
      <c r="T18" s="528">
        <v>17.23</v>
      </c>
      <c r="U18" s="528">
        <v>24.48</v>
      </c>
      <c r="V18" s="184"/>
    </row>
    <row r="19" spans="1:22" ht="20.100000000000001" customHeight="1" x14ac:dyDescent="0.3">
      <c r="A19" s="433"/>
      <c r="B19" s="324">
        <v>6032</v>
      </c>
      <c r="C19" s="326"/>
      <c r="D19" s="325" t="s">
        <v>448</v>
      </c>
      <c r="E19" s="299">
        <v>455</v>
      </c>
      <c r="F19" s="299">
        <v>524</v>
      </c>
      <c r="G19" s="528">
        <v>78.95</v>
      </c>
      <c r="H19" s="528">
        <v>90.08</v>
      </c>
      <c r="I19" s="243">
        <v>509000</v>
      </c>
      <c r="J19" s="528">
        <v>1.26</v>
      </c>
      <c r="K19" s="528">
        <v>93.22</v>
      </c>
      <c r="L19" s="243">
        <v>586000</v>
      </c>
      <c r="M19" s="528">
        <v>1.45</v>
      </c>
      <c r="N19" s="528">
        <v>107.33</v>
      </c>
      <c r="O19" s="243">
        <v>0</v>
      </c>
      <c r="P19" s="528">
        <v>0</v>
      </c>
      <c r="Q19" s="528">
        <v>0</v>
      </c>
      <c r="R19" s="243">
        <v>77000</v>
      </c>
      <c r="S19" s="528">
        <v>0.19</v>
      </c>
      <c r="T19" s="528">
        <v>14.1</v>
      </c>
      <c r="U19" s="528">
        <v>15.13</v>
      </c>
      <c r="V19" s="184"/>
    </row>
    <row r="20" spans="1:22" ht="20.100000000000001" customHeight="1" x14ac:dyDescent="0.3">
      <c r="A20" s="324"/>
      <c r="B20" s="324"/>
      <c r="C20" s="325"/>
      <c r="D20" s="325" t="s">
        <v>118</v>
      </c>
      <c r="E20" s="299">
        <v>100689</v>
      </c>
      <c r="F20" s="299">
        <v>210929</v>
      </c>
      <c r="G20" s="528">
        <v>37.28</v>
      </c>
      <c r="H20" s="528">
        <v>13.36</v>
      </c>
      <c r="I20" s="243">
        <v>98915000</v>
      </c>
      <c r="J20" s="528">
        <v>1.82</v>
      </c>
      <c r="K20" s="528">
        <v>81.87</v>
      </c>
      <c r="L20" s="243">
        <v>115091000</v>
      </c>
      <c r="M20" s="528">
        <v>2.12</v>
      </c>
      <c r="N20" s="528">
        <v>95.25</v>
      </c>
      <c r="O20" s="243">
        <v>0</v>
      </c>
      <c r="P20" s="528">
        <v>0</v>
      </c>
      <c r="Q20" s="528">
        <v>0</v>
      </c>
      <c r="R20" s="243">
        <v>16177000</v>
      </c>
      <c r="S20" s="528">
        <v>0.3</v>
      </c>
      <c r="T20" s="528">
        <v>13.39</v>
      </c>
      <c r="U20" s="528">
        <v>16.350000000000001</v>
      </c>
      <c r="V20" s="184"/>
    </row>
    <row r="21" spans="1:22" ht="20.100000000000001" customHeight="1" x14ac:dyDescent="0.3">
      <c r="A21" s="324">
        <v>1512</v>
      </c>
      <c r="B21" s="324">
        <v>1898</v>
      </c>
      <c r="C21" s="325" t="s">
        <v>201</v>
      </c>
      <c r="D21" s="325" t="s">
        <v>30</v>
      </c>
      <c r="E21" s="299">
        <v>56470</v>
      </c>
      <c r="F21" s="299">
        <v>82215</v>
      </c>
      <c r="G21" s="528">
        <v>34.54</v>
      </c>
      <c r="H21" s="528">
        <v>7.66</v>
      </c>
      <c r="I21" s="243">
        <v>82758000</v>
      </c>
      <c r="J21" s="528">
        <v>7.01</v>
      </c>
      <c r="K21" s="528">
        <v>122.13</v>
      </c>
      <c r="L21" s="243">
        <v>83664000</v>
      </c>
      <c r="M21" s="528">
        <v>7.09</v>
      </c>
      <c r="N21" s="528">
        <v>123.46</v>
      </c>
      <c r="O21" s="243">
        <v>0</v>
      </c>
      <c r="P21" s="528">
        <v>0</v>
      </c>
      <c r="Q21" s="528">
        <v>0</v>
      </c>
      <c r="R21" s="243">
        <v>906000</v>
      </c>
      <c r="S21" s="528">
        <v>0.08</v>
      </c>
      <c r="T21" s="528">
        <v>1.34</v>
      </c>
      <c r="U21" s="528">
        <v>1.0900000000000001</v>
      </c>
      <c r="V21" s="184"/>
    </row>
    <row r="22" spans="1:22" ht="20.100000000000001" customHeight="1" x14ac:dyDescent="0.3">
      <c r="A22" s="433"/>
      <c r="B22" s="324">
        <v>6070</v>
      </c>
      <c r="C22" s="326"/>
      <c r="D22" s="325" t="s">
        <v>471</v>
      </c>
      <c r="E22" s="299">
        <v>8337</v>
      </c>
      <c r="F22" s="299">
        <v>14571</v>
      </c>
      <c r="G22" s="528">
        <v>51.87</v>
      </c>
      <c r="H22" s="528">
        <v>33.42</v>
      </c>
      <c r="I22" s="243">
        <v>80166000</v>
      </c>
      <c r="J22" s="528">
        <v>11.77</v>
      </c>
      <c r="K22" s="528">
        <v>801.31</v>
      </c>
      <c r="L22" s="243">
        <v>85566000</v>
      </c>
      <c r="M22" s="528">
        <v>12.57</v>
      </c>
      <c r="N22" s="528">
        <v>855.28</v>
      </c>
      <c r="O22" s="243">
        <v>0</v>
      </c>
      <c r="P22" s="528">
        <v>0</v>
      </c>
      <c r="Q22" s="528">
        <v>0</v>
      </c>
      <c r="R22" s="243">
        <v>5401000</v>
      </c>
      <c r="S22" s="528">
        <v>0.79</v>
      </c>
      <c r="T22" s="528">
        <v>53.99</v>
      </c>
      <c r="U22" s="528">
        <v>6.74</v>
      </c>
      <c r="V22" s="184"/>
    </row>
    <row r="23" spans="1:22" ht="20.100000000000001" customHeight="1" x14ac:dyDescent="0.3">
      <c r="A23" s="433"/>
      <c r="B23" s="324">
        <v>27076</v>
      </c>
      <c r="C23" s="326"/>
      <c r="D23" s="325" t="s">
        <v>559</v>
      </c>
      <c r="E23" s="299">
        <v>8318</v>
      </c>
      <c r="F23" s="299">
        <v>16296</v>
      </c>
      <c r="G23" s="528">
        <v>43.68</v>
      </c>
      <c r="H23" s="528">
        <v>19.43</v>
      </c>
      <c r="I23" s="243">
        <v>47772000</v>
      </c>
      <c r="J23" s="528">
        <v>8.44</v>
      </c>
      <c r="K23" s="528">
        <v>478.6</v>
      </c>
      <c r="L23" s="243">
        <v>53993000</v>
      </c>
      <c r="M23" s="528">
        <v>9.5399999999999991</v>
      </c>
      <c r="N23" s="528">
        <v>540.92999999999995</v>
      </c>
      <c r="O23" s="243">
        <v>0</v>
      </c>
      <c r="P23" s="528">
        <v>0</v>
      </c>
      <c r="Q23" s="528">
        <v>0</v>
      </c>
      <c r="R23" s="243">
        <v>6221000</v>
      </c>
      <c r="S23" s="528">
        <v>1.1000000000000001</v>
      </c>
      <c r="T23" s="528">
        <v>62.32</v>
      </c>
      <c r="U23" s="528">
        <v>13.02</v>
      </c>
      <c r="V23" s="184"/>
    </row>
    <row r="24" spans="1:22" ht="20.100000000000001" customHeight="1" x14ac:dyDescent="0.3">
      <c r="A24" s="433"/>
      <c r="B24" s="324">
        <v>2321</v>
      </c>
      <c r="C24" s="326"/>
      <c r="D24" s="325" t="s">
        <v>264</v>
      </c>
      <c r="E24" s="299">
        <v>4572</v>
      </c>
      <c r="F24" s="299">
        <v>7824</v>
      </c>
      <c r="G24" s="528">
        <v>54.43</v>
      </c>
      <c r="H24" s="528">
        <v>40.58</v>
      </c>
      <c r="I24" s="243">
        <v>56705000</v>
      </c>
      <c r="J24" s="528">
        <v>10.96</v>
      </c>
      <c r="K24" s="528">
        <v>1033.56</v>
      </c>
      <c r="L24" s="243">
        <v>53484000</v>
      </c>
      <c r="M24" s="528">
        <v>10.34</v>
      </c>
      <c r="N24" s="528">
        <v>974.85</v>
      </c>
      <c r="O24" s="243">
        <v>0</v>
      </c>
      <c r="P24" s="528">
        <v>0</v>
      </c>
      <c r="Q24" s="528">
        <v>0</v>
      </c>
      <c r="R24" s="243">
        <v>-3221000</v>
      </c>
      <c r="S24" s="528">
        <v>-0.62</v>
      </c>
      <c r="T24" s="528">
        <v>-58.71</v>
      </c>
      <c r="U24" s="528">
        <v>-5.68</v>
      </c>
      <c r="V24" s="184"/>
    </row>
    <row r="25" spans="1:22" ht="20.100000000000001" customHeight="1" x14ac:dyDescent="0.3">
      <c r="A25" s="433"/>
      <c r="B25" s="324">
        <v>6035</v>
      </c>
      <c r="C25" s="326"/>
      <c r="D25" s="325" t="s">
        <v>346</v>
      </c>
      <c r="E25" s="299">
        <v>12138</v>
      </c>
      <c r="F25" s="299">
        <v>27301</v>
      </c>
      <c r="G25" s="528">
        <v>34.78</v>
      </c>
      <c r="H25" s="528">
        <v>10.01</v>
      </c>
      <c r="I25" s="243">
        <v>19615000</v>
      </c>
      <c r="J25" s="528">
        <v>4.4800000000000004</v>
      </c>
      <c r="K25" s="528">
        <v>134.66999999999999</v>
      </c>
      <c r="L25" s="243">
        <v>18350000</v>
      </c>
      <c r="M25" s="528">
        <v>4.1900000000000004</v>
      </c>
      <c r="N25" s="528">
        <v>125.98</v>
      </c>
      <c r="O25" s="243">
        <v>0</v>
      </c>
      <c r="P25" s="528">
        <v>0</v>
      </c>
      <c r="Q25" s="528">
        <v>0</v>
      </c>
      <c r="R25" s="243">
        <v>-1265000</v>
      </c>
      <c r="S25" s="528">
        <v>-0.28999999999999998</v>
      </c>
      <c r="T25" s="528">
        <v>-8.68</v>
      </c>
      <c r="U25" s="528">
        <v>-6.45</v>
      </c>
      <c r="V25" s="184"/>
    </row>
    <row r="26" spans="1:22" ht="20.100000000000001" customHeight="1" x14ac:dyDescent="0.3">
      <c r="A26" s="433"/>
      <c r="B26" s="324">
        <v>27063</v>
      </c>
      <c r="C26" s="326"/>
      <c r="D26" s="325" t="s">
        <v>652</v>
      </c>
      <c r="E26" s="299">
        <v>6715</v>
      </c>
      <c r="F26" s="299">
        <v>14685</v>
      </c>
      <c r="G26" s="528">
        <v>28.84</v>
      </c>
      <c r="H26" s="528">
        <v>4.32</v>
      </c>
      <c r="I26" s="243">
        <v>11536000</v>
      </c>
      <c r="J26" s="528">
        <v>5.37</v>
      </c>
      <c r="K26" s="528">
        <v>143.16</v>
      </c>
      <c r="L26" s="243">
        <v>10037000</v>
      </c>
      <c r="M26" s="528">
        <v>4.67</v>
      </c>
      <c r="N26" s="528">
        <v>124.56</v>
      </c>
      <c r="O26" s="243">
        <v>0</v>
      </c>
      <c r="P26" s="528">
        <v>0</v>
      </c>
      <c r="Q26" s="528">
        <v>0</v>
      </c>
      <c r="R26" s="243">
        <v>-1498000</v>
      </c>
      <c r="S26" s="528">
        <v>-0.7</v>
      </c>
      <c r="T26" s="528">
        <v>-18.59</v>
      </c>
      <c r="U26" s="528">
        <v>-12.99</v>
      </c>
      <c r="V26" s="184"/>
    </row>
    <row r="27" spans="1:22" ht="20.100000000000001" customHeight="1" x14ac:dyDescent="0.3">
      <c r="A27" s="433"/>
      <c r="B27" s="324">
        <v>1895</v>
      </c>
      <c r="C27" s="326"/>
      <c r="D27" s="325" t="s">
        <v>31</v>
      </c>
      <c r="E27" s="299">
        <v>35618</v>
      </c>
      <c r="F27" s="299">
        <v>83362</v>
      </c>
      <c r="G27" s="528">
        <v>30.86</v>
      </c>
      <c r="H27" s="528">
        <v>6.26</v>
      </c>
      <c r="I27" s="243">
        <v>118100000</v>
      </c>
      <c r="J27" s="528">
        <v>7.41</v>
      </c>
      <c r="K27" s="528">
        <v>276.31</v>
      </c>
      <c r="L27" s="243">
        <v>111039000</v>
      </c>
      <c r="M27" s="528">
        <v>6.96</v>
      </c>
      <c r="N27" s="528">
        <v>259.79000000000002</v>
      </c>
      <c r="O27" s="243">
        <v>0</v>
      </c>
      <c r="P27" s="528">
        <v>0</v>
      </c>
      <c r="Q27" s="528">
        <v>0</v>
      </c>
      <c r="R27" s="243">
        <v>-7060000</v>
      </c>
      <c r="S27" s="528">
        <v>-0.44</v>
      </c>
      <c r="T27" s="528">
        <v>-16.52</v>
      </c>
      <c r="U27" s="528">
        <v>-5.98</v>
      </c>
      <c r="V27" s="184"/>
    </row>
    <row r="28" spans="1:22" ht="20.100000000000001" customHeight="1" x14ac:dyDescent="0.3">
      <c r="A28" s="433"/>
      <c r="B28" s="324">
        <v>27171</v>
      </c>
      <c r="C28" s="326"/>
      <c r="D28" s="325" t="s">
        <v>797</v>
      </c>
      <c r="E28" s="299">
        <v>1868</v>
      </c>
      <c r="F28" s="299">
        <v>2061</v>
      </c>
      <c r="G28" s="528">
        <v>32.799999999999997</v>
      </c>
      <c r="H28" s="528">
        <v>2.1800000000000002</v>
      </c>
      <c r="I28" s="243">
        <v>661000</v>
      </c>
      <c r="J28" s="528">
        <v>3.02</v>
      </c>
      <c r="K28" s="528">
        <v>29.49</v>
      </c>
      <c r="L28" s="243">
        <v>336000</v>
      </c>
      <c r="M28" s="528">
        <v>1.54</v>
      </c>
      <c r="N28" s="528">
        <v>14.99</v>
      </c>
      <c r="O28" s="243">
        <v>0</v>
      </c>
      <c r="P28" s="528">
        <v>0</v>
      </c>
      <c r="Q28" s="528">
        <v>0</v>
      </c>
      <c r="R28" s="243">
        <v>-325000</v>
      </c>
      <c r="S28" s="528">
        <v>-1.49</v>
      </c>
      <c r="T28" s="528">
        <v>-14.5</v>
      </c>
      <c r="U28" s="528">
        <v>-49.17</v>
      </c>
      <c r="V28" s="184"/>
    </row>
    <row r="29" spans="1:22" ht="20.100000000000001" customHeight="1" x14ac:dyDescent="0.3">
      <c r="A29" s="433"/>
      <c r="B29" s="324">
        <v>2277</v>
      </c>
      <c r="C29" s="522"/>
      <c r="D29" s="325" t="s">
        <v>494</v>
      </c>
      <c r="E29" s="299">
        <v>4782</v>
      </c>
      <c r="F29" s="299">
        <v>8929</v>
      </c>
      <c r="G29" s="528">
        <v>47.83</v>
      </c>
      <c r="H29" s="528">
        <v>26.29</v>
      </c>
      <c r="I29" s="243">
        <v>12012000</v>
      </c>
      <c r="J29" s="528">
        <v>4.97</v>
      </c>
      <c r="K29" s="528">
        <v>209.33</v>
      </c>
      <c r="L29" s="243">
        <v>12953000</v>
      </c>
      <c r="M29" s="528">
        <v>5.36</v>
      </c>
      <c r="N29" s="528">
        <v>225.72</v>
      </c>
      <c r="O29" s="243">
        <v>0</v>
      </c>
      <c r="P29" s="528">
        <v>0</v>
      </c>
      <c r="Q29" s="528">
        <v>0</v>
      </c>
      <c r="R29" s="243">
        <v>941000</v>
      </c>
      <c r="S29" s="528">
        <v>0.39</v>
      </c>
      <c r="T29" s="528">
        <v>16.399999999999999</v>
      </c>
      <c r="U29" s="528">
        <v>7.83</v>
      </c>
      <c r="V29" s="184"/>
    </row>
    <row r="30" spans="1:22" ht="20.100000000000001" customHeight="1" x14ac:dyDescent="0.3">
      <c r="A30" s="433"/>
      <c r="B30" s="324">
        <v>1896</v>
      </c>
      <c r="C30" s="326"/>
      <c r="D30" s="325" t="s">
        <v>151</v>
      </c>
      <c r="E30" s="299">
        <v>94128</v>
      </c>
      <c r="F30" s="299">
        <v>220045</v>
      </c>
      <c r="G30" s="528">
        <v>29.72</v>
      </c>
      <c r="H30" s="528">
        <v>4.34</v>
      </c>
      <c r="I30" s="243">
        <v>228791000</v>
      </c>
      <c r="J30" s="528">
        <v>5.19</v>
      </c>
      <c r="K30" s="528">
        <v>202.55</v>
      </c>
      <c r="L30" s="243">
        <v>255126000</v>
      </c>
      <c r="M30" s="528">
        <v>5.79</v>
      </c>
      <c r="N30" s="528">
        <v>225.87</v>
      </c>
      <c r="O30" s="243">
        <v>0</v>
      </c>
      <c r="P30" s="528">
        <v>0</v>
      </c>
      <c r="Q30" s="528">
        <v>0</v>
      </c>
      <c r="R30" s="243">
        <v>26334000</v>
      </c>
      <c r="S30" s="528">
        <v>0.6</v>
      </c>
      <c r="T30" s="528">
        <v>23.31</v>
      </c>
      <c r="U30" s="528">
        <v>11.51</v>
      </c>
      <c r="V30" s="184"/>
    </row>
    <row r="31" spans="1:22" ht="20.100000000000001" customHeight="1" x14ac:dyDescent="0.3">
      <c r="A31" s="433"/>
      <c r="B31" s="324">
        <v>1894</v>
      </c>
      <c r="C31" s="326"/>
      <c r="D31" s="325" t="s">
        <v>119</v>
      </c>
      <c r="E31" s="299">
        <v>107173</v>
      </c>
      <c r="F31" s="299">
        <v>232592</v>
      </c>
      <c r="G31" s="528">
        <v>37.380000000000003</v>
      </c>
      <c r="H31" s="528">
        <v>12.6</v>
      </c>
      <c r="I31" s="243">
        <v>873233000</v>
      </c>
      <c r="J31" s="528">
        <v>10.55</v>
      </c>
      <c r="K31" s="528">
        <v>678.99</v>
      </c>
      <c r="L31" s="243">
        <v>957468000</v>
      </c>
      <c r="M31" s="528">
        <v>11.57</v>
      </c>
      <c r="N31" s="528">
        <v>744.49</v>
      </c>
      <c r="O31" s="243">
        <v>0</v>
      </c>
      <c r="P31" s="528">
        <v>0</v>
      </c>
      <c r="Q31" s="528">
        <v>0</v>
      </c>
      <c r="R31" s="243">
        <v>84235000</v>
      </c>
      <c r="S31" s="528">
        <v>1.02</v>
      </c>
      <c r="T31" s="528">
        <v>65.5</v>
      </c>
      <c r="U31" s="528">
        <v>9.65</v>
      </c>
      <c r="V31" s="184"/>
    </row>
    <row r="32" spans="1:22" ht="20.100000000000001" customHeight="1" x14ac:dyDescent="0.3">
      <c r="A32" s="324"/>
      <c r="B32" s="324"/>
      <c r="C32" s="325"/>
      <c r="D32" s="325" t="s">
        <v>118</v>
      </c>
      <c r="E32" s="299">
        <v>340119</v>
      </c>
      <c r="F32" s="299">
        <v>709881</v>
      </c>
      <c r="G32" s="528">
        <v>34.380000000000003</v>
      </c>
      <c r="H32" s="528">
        <v>9.49</v>
      </c>
      <c r="I32" s="243">
        <v>1531348000</v>
      </c>
      <c r="J32" s="528">
        <v>8.44</v>
      </c>
      <c r="K32" s="528">
        <v>375.2</v>
      </c>
      <c r="L32" s="243">
        <v>1642016000</v>
      </c>
      <c r="M32" s="528">
        <v>9.0500000000000007</v>
      </c>
      <c r="N32" s="528">
        <v>402.31</v>
      </c>
      <c r="O32" s="243">
        <v>0</v>
      </c>
      <c r="P32" s="528">
        <v>0</v>
      </c>
      <c r="Q32" s="528">
        <v>0</v>
      </c>
      <c r="R32" s="243">
        <v>110668000</v>
      </c>
      <c r="S32" s="528">
        <v>0.61</v>
      </c>
      <c r="T32" s="528">
        <v>27.12</v>
      </c>
      <c r="U32" s="528">
        <v>7.23</v>
      </c>
      <c r="V32" s="184"/>
    </row>
    <row r="33" spans="1:22" ht="20.100000000000001" customHeight="1" x14ac:dyDescent="0.3">
      <c r="A33" s="324">
        <v>1034</v>
      </c>
      <c r="B33" s="324">
        <v>2288</v>
      </c>
      <c r="C33" s="325" t="s">
        <v>16</v>
      </c>
      <c r="D33" s="325" t="s">
        <v>33</v>
      </c>
      <c r="E33" s="299">
        <v>1216</v>
      </c>
      <c r="F33" s="299">
        <v>2327</v>
      </c>
      <c r="G33" s="528">
        <v>47.3</v>
      </c>
      <c r="H33" s="528">
        <v>28.66</v>
      </c>
      <c r="I33" s="243">
        <v>0</v>
      </c>
      <c r="J33" s="528">
        <v>0</v>
      </c>
      <c r="K33" s="528">
        <v>0</v>
      </c>
      <c r="L33" s="243">
        <v>0</v>
      </c>
      <c r="M33" s="528">
        <v>0</v>
      </c>
      <c r="N33" s="528">
        <v>0</v>
      </c>
      <c r="O33" s="243">
        <v>0</v>
      </c>
      <c r="P33" s="528">
        <v>0</v>
      </c>
      <c r="Q33" s="528">
        <v>0</v>
      </c>
      <c r="R33" s="243">
        <v>0</v>
      </c>
      <c r="S33" s="528">
        <v>0</v>
      </c>
      <c r="T33" s="528">
        <v>0</v>
      </c>
      <c r="U33" s="528">
        <v>0</v>
      </c>
      <c r="V33" s="184"/>
    </row>
    <row r="34" spans="1:22" ht="20.100000000000001" customHeight="1" x14ac:dyDescent="0.3">
      <c r="A34" s="433"/>
      <c r="B34" s="324">
        <v>6028</v>
      </c>
      <c r="C34" s="326"/>
      <c r="D34" s="325" t="s">
        <v>347</v>
      </c>
      <c r="E34" s="299">
        <v>146</v>
      </c>
      <c r="F34" s="299">
        <v>209</v>
      </c>
      <c r="G34" s="528">
        <v>69.09</v>
      </c>
      <c r="H34" s="528">
        <v>70.81</v>
      </c>
      <c r="I34" s="243">
        <v>0</v>
      </c>
      <c r="J34" s="528">
        <v>0</v>
      </c>
      <c r="K34" s="528">
        <v>0</v>
      </c>
      <c r="L34" s="243">
        <v>0</v>
      </c>
      <c r="M34" s="528">
        <v>0</v>
      </c>
      <c r="N34" s="528">
        <v>0</v>
      </c>
      <c r="O34" s="243">
        <v>0</v>
      </c>
      <c r="P34" s="528">
        <v>0</v>
      </c>
      <c r="Q34" s="528">
        <v>0</v>
      </c>
      <c r="R34" s="243">
        <v>0</v>
      </c>
      <c r="S34" s="528">
        <v>0</v>
      </c>
      <c r="T34" s="528">
        <v>0</v>
      </c>
      <c r="U34" s="528">
        <v>0</v>
      </c>
      <c r="V34" s="184"/>
    </row>
    <row r="35" spans="1:22" ht="20.100000000000001" customHeight="1" x14ac:dyDescent="0.3">
      <c r="A35" s="433"/>
      <c r="B35" s="324">
        <v>2287</v>
      </c>
      <c r="C35" s="326"/>
      <c r="D35" s="325" t="s">
        <v>32</v>
      </c>
      <c r="E35" s="299">
        <v>2572</v>
      </c>
      <c r="F35" s="299">
        <v>5551</v>
      </c>
      <c r="G35" s="528">
        <v>39.11</v>
      </c>
      <c r="H35" s="528">
        <v>14.25</v>
      </c>
      <c r="I35" s="243">
        <v>0</v>
      </c>
      <c r="J35" s="528">
        <v>0</v>
      </c>
      <c r="K35" s="528">
        <v>0</v>
      </c>
      <c r="L35" s="243">
        <v>0</v>
      </c>
      <c r="M35" s="528">
        <v>0</v>
      </c>
      <c r="N35" s="528">
        <v>0</v>
      </c>
      <c r="O35" s="243">
        <v>0</v>
      </c>
      <c r="P35" s="528">
        <v>0</v>
      </c>
      <c r="Q35" s="528">
        <v>0</v>
      </c>
      <c r="R35" s="243">
        <v>0</v>
      </c>
      <c r="S35" s="528">
        <v>0</v>
      </c>
      <c r="T35" s="528">
        <v>0</v>
      </c>
      <c r="U35" s="528">
        <v>0</v>
      </c>
      <c r="V35" s="184"/>
    </row>
    <row r="36" spans="1:22" ht="20.100000000000001" customHeight="1" x14ac:dyDescent="0.3">
      <c r="A36" s="324"/>
      <c r="B36" s="324"/>
      <c r="C36" s="325"/>
      <c r="D36" s="325" t="s">
        <v>118</v>
      </c>
      <c r="E36" s="299">
        <v>3934</v>
      </c>
      <c r="F36" s="299">
        <v>8087</v>
      </c>
      <c r="G36" s="528">
        <v>42.24</v>
      </c>
      <c r="H36" s="528">
        <v>19.86</v>
      </c>
      <c r="I36" s="243">
        <v>0</v>
      </c>
      <c r="J36" s="528">
        <v>0</v>
      </c>
      <c r="K36" s="528">
        <v>0</v>
      </c>
      <c r="L36" s="243">
        <v>0</v>
      </c>
      <c r="M36" s="528">
        <v>0</v>
      </c>
      <c r="N36" s="528">
        <v>0</v>
      </c>
      <c r="O36" s="243">
        <v>0</v>
      </c>
      <c r="P36" s="528">
        <v>0</v>
      </c>
      <c r="Q36" s="528">
        <v>0</v>
      </c>
      <c r="R36" s="243">
        <v>0</v>
      </c>
      <c r="S36" s="528">
        <v>0</v>
      </c>
      <c r="T36" s="528">
        <v>0</v>
      </c>
      <c r="U36" s="528">
        <v>0</v>
      </c>
      <c r="V36" s="184"/>
    </row>
    <row r="37" spans="1:22" ht="20.100000000000001" customHeight="1" x14ac:dyDescent="0.3">
      <c r="A37" s="324">
        <v>1491</v>
      </c>
      <c r="B37" s="324">
        <v>6025</v>
      </c>
      <c r="C37" s="770" t="s">
        <v>199</v>
      </c>
      <c r="D37" s="325" t="s">
        <v>212</v>
      </c>
      <c r="E37" s="299">
        <v>1035</v>
      </c>
      <c r="F37" s="299">
        <v>1827</v>
      </c>
      <c r="G37" s="528">
        <v>55.18</v>
      </c>
      <c r="H37" s="528">
        <v>42.97</v>
      </c>
      <c r="I37" s="243">
        <v>279000</v>
      </c>
      <c r="J37" s="528">
        <v>0.32</v>
      </c>
      <c r="K37" s="528">
        <v>22.46</v>
      </c>
      <c r="L37" s="243">
        <v>267000</v>
      </c>
      <c r="M37" s="528">
        <v>0.31</v>
      </c>
      <c r="N37" s="528">
        <v>21.5</v>
      </c>
      <c r="O37" s="243">
        <v>0</v>
      </c>
      <c r="P37" s="528">
        <v>0</v>
      </c>
      <c r="Q37" s="528">
        <v>0</v>
      </c>
      <c r="R37" s="243">
        <v>-12000</v>
      </c>
      <c r="S37" s="528">
        <v>-0.01</v>
      </c>
      <c r="T37" s="528">
        <v>-0.97</v>
      </c>
      <c r="U37" s="528">
        <v>-4.3</v>
      </c>
      <c r="V37" s="184"/>
    </row>
    <row r="38" spans="1:22" ht="20.100000000000001" customHeight="1" x14ac:dyDescent="0.3">
      <c r="A38" s="433"/>
      <c r="B38" s="324">
        <v>2032</v>
      </c>
      <c r="C38" s="332"/>
      <c r="D38" s="325" t="s">
        <v>653</v>
      </c>
      <c r="E38" s="299">
        <v>2947</v>
      </c>
      <c r="F38" s="299">
        <v>4977</v>
      </c>
      <c r="G38" s="528">
        <v>53.11</v>
      </c>
      <c r="H38" s="528">
        <v>38.06</v>
      </c>
      <c r="I38" s="243">
        <v>812000</v>
      </c>
      <c r="J38" s="528">
        <v>0.64</v>
      </c>
      <c r="K38" s="528">
        <v>22.96</v>
      </c>
      <c r="L38" s="243">
        <v>759000</v>
      </c>
      <c r="M38" s="528">
        <v>0.6</v>
      </c>
      <c r="N38" s="528">
        <v>21.46</v>
      </c>
      <c r="O38" s="243">
        <v>0</v>
      </c>
      <c r="P38" s="528">
        <v>0</v>
      </c>
      <c r="Q38" s="528">
        <v>0</v>
      </c>
      <c r="R38" s="243">
        <v>-52000</v>
      </c>
      <c r="S38" s="528">
        <v>-0.04</v>
      </c>
      <c r="T38" s="528">
        <v>-1.47</v>
      </c>
      <c r="U38" s="528">
        <v>-6.4</v>
      </c>
      <c r="V38" s="184"/>
    </row>
    <row r="39" spans="1:22" ht="20.100000000000001" customHeight="1" x14ac:dyDescent="0.3">
      <c r="A39" s="433"/>
      <c r="B39" s="324">
        <v>2222</v>
      </c>
      <c r="C39" s="332"/>
      <c r="D39" s="325" t="s">
        <v>34</v>
      </c>
      <c r="E39" s="299">
        <v>1194</v>
      </c>
      <c r="F39" s="299">
        <v>2229</v>
      </c>
      <c r="G39" s="528">
        <v>43.48</v>
      </c>
      <c r="H39" s="528">
        <v>20.77</v>
      </c>
      <c r="I39" s="243">
        <v>330000</v>
      </c>
      <c r="J39" s="528">
        <v>0.46</v>
      </c>
      <c r="K39" s="528">
        <v>23.03</v>
      </c>
      <c r="L39" s="243">
        <v>308000</v>
      </c>
      <c r="M39" s="528">
        <v>0.43</v>
      </c>
      <c r="N39" s="528">
        <v>21.5</v>
      </c>
      <c r="O39" s="243">
        <v>0</v>
      </c>
      <c r="P39" s="528">
        <v>0</v>
      </c>
      <c r="Q39" s="528">
        <v>0</v>
      </c>
      <c r="R39" s="243">
        <v>-22000</v>
      </c>
      <c r="S39" s="528">
        <v>-0.03</v>
      </c>
      <c r="T39" s="528">
        <v>-1.54</v>
      </c>
      <c r="U39" s="528">
        <v>-6.67</v>
      </c>
      <c r="V39" s="184"/>
    </row>
    <row r="40" spans="1:22" ht="20.100000000000001" customHeight="1" x14ac:dyDescent="0.3">
      <c r="A40" s="433"/>
      <c r="B40" s="324">
        <v>6015</v>
      </c>
      <c r="C40" s="332"/>
      <c r="D40" s="325" t="s">
        <v>267</v>
      </c>
      <c r="E40" s="299">
        <v>5021</v>
      </c>
      <c r="F40" s="299">
        <v>5355</v>
      </c>
      <c r="G40" s="528">
        <v>26</v>
      </c>
      <c r="H40" s="528">
        <v>0.39</v>
      </c>
      <c r="I40" s="243">
        <v>1303000</v>
      </c>
      <c r="J40" s="528">
        <v>3.71</v>
      </c>
      <c r="K40" s="528">
        <v>21.63</v>
      </c>
      <c r="L40" s="243">
        <v>1294000</v>
      </c>
      <c r="M40" s="528">
        <v>3.68</v>
      </c>
      <c r="N40" s="528">
        <v>21.48</v>
      </c>
      <c r="O40" s="243">
        <v>0</v>
      </c>
      <c r="P40" s="528">
        <v>0</v>
      </c>
      <c r="Q40" s="528">
        <v>0</v>
      </c>
      <c r="R40" s="243">
        <v>-9000</v>
      </c>
      <c r="S40" s="528">
        <v>-0.03</v>
      </c>
      <c r="T40" s="528">
        <v>-0.15</v>
      </c>
      <c r="U40" s="528">
        <v>-0.69</v>
      </c>
      <c r="V40" s="184"/>
    </row>
    <row r="41" spans="1:22" ht="20.100000000000001" customHeight="1" x14ac:dyDescent="0.3">
      <c r="A41" s="433"/>
      <c r="B41" s="324">
        <v>2033</v>
      </c>
      <c r="C41" s="332"/>
      <c r="D41" s="325" t="s">
        <v>265</v>
      </c>
      <c r="E41" s="299">
        <v>1306</v>
      </c>
      <c r="F41" s="299">
        <v>2376</v>
      </c>
      <c r="G41" s="528">
        <v>55.94</v>
      </c>
      <c r="H41" s="528">
        <v>46</v>
      </c>
      <c r="I41" s="243">
        <v>358000</v>
      </c>
      <c r="J41" s="528">
        <v>0.26</v>
      </c>
      <c r="K41" s="528">
        <v>22.84</v>
      </c>
      <c r="L41" s="243">
        <v>337000</v>
      </c>
      <c r="M41" s="528">
        <v>0.24</v>
      </c>
      <c r="N41" s="528">
        <v>21.5</v>
      </c>
      <c r="O41" s="243">
        <v>0</v>
      </c>
      <c r="P41" s="528">
        <v>0</v>
      </c>
      <c r="Q41" s="528">
        <v>0</v>
      </c>
      <c r="R41" s="243">
        <v>-22000</v>
      </c>
      <c r="S41" s="528">
        <v>-0.02</v>
      </c>
      <c r="T41" s="528">
        <v>-1.4</v>
      </c>
      <c r="U41" s="528">
        <v>-6.15</v>
      </c>
      <c r="V41" s="184"/>
    </row>
    <row r="42" spans="1:22" ht="20.100000000000001" customHeight="1" x14ac:dyDescent="0.3">
      <c r="A42" s="433"/>
      <c r="B42" s="324">
        <v>6094</v>
      </c>
      <c r="C42" s="332"/>
      <c r="D42" s="325" t="s">
        <v>532</v>
      </c>
      <c r="E42" s="299">
        <v>1192</v>
      </c>
      <c r="F42" s="299">
        <v>2059</v>
      </c>
      <c r="G42" s="528">
        <v>32.19</v>
      </c>
      <c r="H42" s="528">
        <v>6.8</v>
      </c>
      <c r="I42" s="243">
        <v>315000</v>
      </c>
      <c r="J42" s="528">
        <v>1.17</v>
      </c>
      <c r="K42" s="528">
        <v>22.02</v>
      </c>
      <c r="L42" s="243">
        <v>307000</v>
      </c>
      <c r="M42" s="528">
        <v>1.1399999999999999</v>
      </c>
      <c r="N42" s="528">
        <v>21.46</v>
      </c>
      <c r="O42" s="243">
        <v>0</v>
      </c>
      <c r="P42" s="528">
        <v>0</v>
      </c>
      <c r="Q42" s="528">
        <v>0</v>
      </c>
      <c r="R42" s="243">
        <v>-7000</v>
      </c>
      <c r="S42" s="528">
        <v>-0.03</v>
      </c>
      <c r="T42" s="528">
        <v>-0.49</v>
      </c>
      <c r="U42" s="528">
        <v>-2.2200000000000002</v>
      </c>
      <c r="V42" s="184"/>
    </row>
    <row r="43" spans="1:22" ht="20.100000000000001" customHeight="1" x14ac:dyDescent="0.3">
      <c r="A43" s="433"/>
      <c r="B43" s="324">
        <v>2145</v>
      </c>
      <c r="C43" s="332"/>
      <c r="D43" s="325" t="s">
        <v>143</v>
      </c>
      <c r="E43" s="299">
        <v>1343</v>
      </c>
      <c r="F43" s="299">
        <v>2149</v>
      </c>
      <c r="G43" s="528">
        <v>50.96</v>
      </c>
      <c r="H43" s="528">
        <v>34.11</v>
      </c>
      <c r="I43" s="243">
        <v>380000</v>
      </c>
      <c r="J43" s="528">
        <v>0.45</v>
      </c>
      <c r="K43" s="528">
        <v>23.58</v>
      </c>
      <c r="L43" s="243">
        <v>346000</v>
      </c>
      <c r="M43" s="528">
        <v>0.41</v>
      </c>
      <c r="N43" s="528">
        <v>21.47</v>
      </c>
      <c r="O43" s="243">
        <v>0</v>
      </c>
      <c r="P43" s="528">
        <v>0</v>
      </c>
      <c r="Q43" s="528">
        <v>0</v>
      </c>
      <c r="R43" s="243">
        <v>-34000</v>
      </c>
      <c r="S43" s="528">
        <v>-0.04</v>
      </c>
      <c r="T43" s="528">
        <v>-2.11</v>
      </c>
      <c r="U43" s="528">
        <v>-8.9499999999999993</v>
      </c>
      <c r="V43" s="184"/>
    </row>
    <row r="44" spans="1:22" ht="20.100000000000001" customHeight="1" x14ac:dyDescent="0.3">
      <c r="A44" s="433"/>
      <c r="B44" s="324">
        <v>2031</v>
      </c>
      <c r="C44" s="332"/>
      <c r="D44" s="325" t="s">
        <v>266</v>
      </c>
      <c r="E44" s="299">
        <v>1353</v>
      </c>
      <c r="F44" s="299">
        <v>2637</v>
      </c>
      <c r="G44" s="528">
        <v>50.26</v>
      </c>
      <c r="H44" s="528">
        <v>32.840000000000003</v>
      </c>
      <c r="I44" s="243">
        <v>365000</v>
      </c>
      <c r="J44" s="528">
        <v>0.37</v>
      </c>
      <c r="K44" s="528">
        <v>22.48</v>
      </c>
      <c r="L44" s="243">
        <v>349000</v>
      </c>
      <c r="M44" s="528">
        <v>0.35</v>
      </c>
      <c r="N44" s="528">
        <v>21.5</v>
      </c>
      <c r="O44" s="243">
        <v>0</v>
      </c>
      <c r="P44" s="528">
        <v>0</v>
      </c>
      <c r="Q44" s="528">
        <v>0</v>
      </c>
      <c r="R44" s="243">
        <v>-16000</v>
      </c>
      <c r="S44" s="528">
        <v>-0.02</v>
      </c>
      <c r="T44" s="528">
        <v>-0.99</v>
      </c>
      <c r="U44" s="528">
        <v>-4.38</v>
      </c>
      <c r="V44" s="184"/>
    </row>
    <row r="45" spans="1:22" ht="20.100000000000001" customHeight="1" x14ac:dyDescent="0.3">
      <c r="A45" s="433"/>
      <c r="B45" s="324">
        <v>27079</v>
      </c>
      <c r="C45" s="332"/>
      <c r="D45" s="325" t="s">
        <v>560</v>
      </c>
      <c r="E45" s="299">
        <v>2462</v>
      </c>
      <c r="F45" s="299">
        <v>5157</v>
      </c>
      <c r="G45" s="528">
        <v>33.08</v>
      </c>
      <c r="H45" s="528">
        <v>5.78</v>
      </c>
      <c r="I45" s="243">
        <v>650000</v>
      </c>
      <c r="J45" s="528">
        <v>0.69</v>
      </c>
      <c r="K45" s="528">
        <v>22</v>
      </c>
      <c r="L45" s="243">
        <v>634000</v>
      </c>
      <c r="M45" s="528">
        <v>0.67</v>
      </c>
      <c r="N45" s="528">
        <v>21.46</v>
      </c>
      <c r="O45" s="243">
        <v>0</v>
      </c>
      <c r="P45" s="528">
        <v>0</v>
      </c>
      <c r="Q45" s="528">
        <v>0</v>
      </c>
      <c r="R45" s="243">
        <v>-15000</v>
      </c>
      <c r="S45" s="528">
        <v>-0.02</v>
      </c>
      <c r="T45" s="528">
        <v>-0.51</v>
      </c>
      <c r="U45" s="528">
        <v>-2.31</v>
      </c>
      <c r="V45" s="184"/>
    </row>
    <row r="46" spans="1:22" ht="20.100000000000001" customHeight="1" x14ac:dyDescent="0.3">
      <c r="A46" s="324"/>
      <c r="B46" s="324"/>
      <c r="C46" s="241"/>
      <c r="D46" s="325" t="s">
        <v>118</v>
      </c>
      <c r="E46" s="299">
        <v>17853</v>
      </c>
      <c r="F46" s="299">
        <v>28766</v>
      </c>
      <c r="G46" s="528">
        <v>42.17</v>
      </c>
      <c r="H46" s="528">
        <v>21.88</v>
      </c>
      <c r="I46" s="243">
        <v>4790000</v>
      </c>
      <c r="J46" s="528">
        <v>0.98</v>
      </c>
      <c r="K46" s="528">
        <v>54.31</v>
      </c>
      <c r="L46" s="243">
        <v>4601000</v>
      </c>
      <c r="M46" s="528">
        <v>0.94</v>
      </c>
      <c r="N46" s="528">
        <v>52.17</v>
      </c>
      <c r="O46" s="243">
        <v>0</v>
      </c>
      <c r="P46" s="528">
        <v>0</v>
      </c>
      <c r="Q46" s="528">
        <v>0</v>
      </c>
      <c r="R46" s="243">
        <v>-190000</v>
      </c>
      <c r="S46" s="528">
        <v>-0.04</v>
      </c>
      <c r="T46" s="528">
        <v>-2.15</v>
      </c>
      <c r="U46" s="528">
        <v>-3.97</v>
      </c>
      <c r="V46" s="184"/>
    </row>
    <row r="47" spans="1:22" ht="20.100000000000001" customHeight="1" x14ac:dyDescent="0.3">
      <c r="A47" s="518">
        <v>1125</v>
      </c>
      <c r="B47" s="518">
        <v>1790</v>
      </c>
      <c r="C47" s="748" t="s">
        <v>17</v>
      </c>
      <c r="D47" s="748" t="s">
        <v>126</v>
      </c>
      <c r="E47" s="516">
        <v>105496</v>
      </c>
      <c r="F47" s="516">
        <v>223204</v>
      </c>
      <c r="G47" s="656">
        <v>43.54</v>
      </c>
      <c r="H47" s="656">
        <v>20.97</v>
      </c>
      <c r="I47" s="513">
        <v>23906000</v>
      </c>
      <c r="J47" s="656">
        <v>0.24</v>
      </c>
      <c r="K47" s="656">
        <v>18.88</v>
      </c>
      <c r="L47" s="513">
        <v>24882000</v>
      </c>
      <c r="M47" s="656">
        <v>0.25</v>
      </c>
      <c r="N47" s="656">
        <v>19.649999999999999</v>
      </c>
      <c r="O47" s="513">
        <v>0</v>
      </c>
      <c r="P47" s="656">
        <v>0</v>
      </c>
      <c r="Q47" s="656">
        <v>0</v>
      </c>
      <c r="R47" s="513">
        <v>976000</v>
      </c>
      <c r="S47" s="656">
        <v>0.01</v>
      </c>
      <c r="T47" s="656">
        <v>0.77</v>
      </c>
      <c r="U47" s="656">
        <v>4.08</v>
      </c>
      <c r="V47" s="184"/>
    </row>
    <row r="48" spans="1:22" ht="20.100000000000001" customHeight="1" x14ac:dyDescent="0.3">
      <c r="A48" s="518"/>
      <c r="B48" s="518">
        <v>1791</v>
      </c>
      <c r="C48" s="748"/>
      <c r="D48" s="748" t="s">
        <v>120</v>
      </c>
      <c r="E48" s="516">
        <v>46937</v>
      </c>
      <c r="F48" s="516">
        <v>101414</v>
      </c>
      <c r="G48" s="656">
        <v>40.49</v>
      </c>
      <c r="H48" s="656">
        <v>16.29</v>
      </c>
      <c r="I48" s="513">
        <v>2118000</v>
      </c>
      <c r="J48" s="656">
        <v>0.09</v>
      </c>
      <c r="K48" s="656">
        <v>3.76</v>
      </c>
      <c r="L48" s="513">
        <v>2420000</v>
      </c>
      <c r="M48" s="656">
        <v>0.1</v>
      </c>
      <c r="N48" s="656">
        <v>4.3</v>
      </c>
      <c r="O48" s="513">
        <v>0</v>
      </c>
      <c r="P48" s="656">
        <v>0</v>
      </c>
      <c r="Q48" s="656">
        <v>0</v>
      </c>
      <c r="R48" s="513">
        <v>301000</v>
      </c>
      <c r="S48" s="656">
        <v>0.01</v>
      </c>
      <c r="T48" s="656">
        <v>0.53</v>
      </c>
      <c r="U48" s="656">
        <v>14.21</v>
      </c>
      <c r="V48" s="184"/>
    </row>
    <row r="49" spans="1:22" ht="20.100000000000001" customHeight="1" x14ac:dyDescent="0.3">
      <c r="A49" s="518"/>
      <c r="B49" s="518">
        <v>1800</v>
      </c>
      <c r="C49" s="748"/>
      <c r="D49" s="748" t="s">
        <v>124</v>
      </c>
      <c r="E49" s="516">
        <v>74947</v>
      </c>
      <c r="F49" s="516">
        <v>164791</v>
      </c>
      <c r="G49" s="656">
        <v>40.15</v>
      </c>
      <c r="H49" s="656">
        <v>15.52</v>
      </c>
      <c r="I49" s="513">
        <v>5749000</v>
      </c>
      <c r="J49" s="656">
        <v>0.12</v>
      </c>
      <c r="K49" s="656">
        <v>6.39</v>
      </c>
      <c r="L49" s="513">
        <v>6288000</v>
      </c>
      <c r="M49" s="656">
        <v>0.13</v>
      </c>
      <c r="N49" s="656">
        <v>6.99</v>
      </c>
      <c r="O49" s="513">
        <v>0</v>
      </c>
      <c r="P49" s="656">
        <v>0</v>
      </c>
      <c r="Q49" s="656">
        <v>0</v>
      </c>
      <c r="R49" s="513">
        <v>539000</v>
      </c>
      <c r="S49" s="656">
        <v>0.01</v>
      </c>
      <c r="T49" s="656">
        <v>0.6</v>
      </c>
      <c r="U49" s="656">
        <v>9.3800000000000008</v>
      </c>
      <c r="V49" s="184"/>
    </row>
    <row r="50" spans="1:22" ht="20.100000000000001" customHeight="1" x14ac:dyDescent="0.3">
      <c r="A50" s="518"/>
      <c r="B50" s="518">
        <v>2247</v>
      </c>
      <c r="C50" s="748"/>
      <c r="D50" s="748" t="s">
        <v>37</v>
      </c>
      <c r="E50" s="516">
        <v>316368</v>
      </c>
      <c r="F50" s="516">
        <v>694333</v>
      </c>
      <c r="G50" s="656">
        <v>33.909999999999997</v>
      </c>
      <c r="H50" s="656">
        <v>8.3699999999999992</v>
      </c>
      <c r="I50" s="513">
        <v>14635000</v>
      </c>
      <c r="J50" s="656">
        <v>0.09</v>
      </c>
      <c r="K50" s="656">
        <v>3.85</v>
      </c>
      <c r="L50" s="513">
        <v>16260000</v>
      </c>
      <c r="M50" s="656">
        <v>0.11</v>
      </c>
      <c r="N50" s="656">
        <v>4.28</v>
      </c>
      <c r="O50" s="513">
        <v>0</v>
      </c>
      <c r="P50" s="656">
        <v>0</v>
      </c>
      <c r="Q50" s="656">
        <v>0</v>
      </c>
      <c r="R50" s="513">
        <v>1625000</v>
      </c>
      <c r="S50" s="656">
        <v>0.01</v>
      </c>
      <c r="T50" s="656">
        <v>0.43</v>
      </c>
      <c r="U50" s="656">
        <v>11.1</v>
      </c>
      <c r="V50" s="184"/>
    </row>
    <row r="51" spans="1:22" ht="20.100000000000001" customHeight="1" x14ac:dyDescent="0.3">
      <c r="A51" s="518"/>
      <c r="B51" s="518">
        <v>27065</v>
      </c>
      <c r="C51" s="748"/>
      <c r="D51" s="748" t="s">
        <v>558</v>
      </c>
      <c r="E51" s="516">
        <v>55372</v>
      </c>
      <c r="F51" s="516">
        <v>110256</v>
      </c>
      <c r="G51" s="656">
        <v>31.33</v>
      </c>
      <c r="H51" s="656">
        <v>4.78</v>
      </c>
      <c r="I51" s="513">
        <v>1061000</v>
      </c>
      <c r="J51" s="656">
        <v>0.05</v>
      </c>
      <c r="K51" s="656">
        <v>1.6</v>
      </c>
      <c r="L51" s="513">
        <v>1218000</v>
      </c>
      <c r="M51" s="656">
        <v>0.06</v>
      </c>
      <c r="N51" s="656">
        <v>1.83</v>
      </c>
      <c r="O51" s="513">
        <v>0</v>
      </c>
      <c r="P51" s="656">
        <v>0</v>
      </c>
      <c r="Q51" s="656">
        <v>0</v>
      </c>
      <c r="R51" s="513">
        <v>157000</v>
      </c>
      <c r="S51" s="656">
        <v>0.01</v>
      </c>
      <c r="T51" s="656">
        <v>0.24</v>
      </c>
      <c r="U51" s="656">
        <v>14.8</v>
      </c>
      <c r="V51" s="184"/>
    </row>
    <row r="52" spans="1:22" ht="20.100000000000001" customHeight="1" x14ac:dyDescent="0.3">
      <c r="A52" s="518"/>
      <c r="B52" s="518">
        <v>6071</v>
      </c>
      <c r="C52" s="748"/>
      <c r="D52" s="748" t="s">
        <v>654</v>
      </c>
      <c r="E52" s="516">
        <v>454</v>
      </c>
      <c r="F52" s="516">
        <v>874</v>
      </c>
      <c r="G52" s="656">
        <v>41.86</v>
      </c>
      <c r="H52" s="656">
        <v>16.93</v>
      </c>
      <c r="I52" s="513">
        <v>93000</v>
      </c>
      <c r="J52" s="656">
        <v>0.23</v>
      </c>
      <c r="K52" s="656">
        <v>17.07</v>
      </c>
      <c r="L52" s="513">
        <v>95000</v>
      </c>
      <c r="M52" s="656">
        <v>0.23</v>
      </c>
      <c r="N52" s="656">
        <v>17.440000000000001</v>
      </c>
      <c r="O52" s="513">
        <v>0</v>
      </c>
      <c r="P52" s="656">
        <v>0</v>
      </c>
      <c r="Q52" s="656">
        <v>0</v>
      </c>
      <c r="R52" s="513">
        <v>3000</v>
      </c>
      <c r="S52" s="656">
        <v>0.01</v>
      </c>
      <c r="T52" s="656">
        <v>0.55000000000000004</v>
      </c>
      <c r="U52" s="656">
        <v>3.23</v>
      </c>
      <c r="V52" s="184"/>
    </row>
    <row r="53" spans="1:22" ht="20.100000000000001" customHeight="1" x14ac:dyDescent="0.3">
      <c r="A53" s="518"/>
      <c r="B53" s="518">
        <v>1797</v>
      </c>
      <c r="C53" s="748"/>
      <c r="D53" s="748" t="s">
        <v>123</v>
      </c>
      <c r="E53" s="516">
        <v>73193</v>
      </c>
      <c r="F53" s="516">
        <v>165129</v>
      </c>
      <c r="G53" s="656">
        <v>39.65</v>
      </c>
      <c r="H53" s="656">
        <v>14.85</v>
      </c>
      <c r="I53" s="513">
        <v>2857000</v>
      </c>
      <c r="J53" s="656">
        <v>0.09</v>
      </c>
      <c r="K53" s="656">
        <v>3.25</v>
      </c>
      <c r="L53" s="513">
        <v>3333000</v>
      </c>
      <c r="M53" s="656">
        <v>0.1</v>
      </c>
      <c r="N53" s="656">
        <v>3.79</v>
      </c>
      <c r="O53" s="513">
        <v>0</v>
      </c>
      <c r="P53" s="656">
        <v>0</v>
      </c>
      <c r="Q53" s="656">
        <v>0</v>
      </c>
      <c r="R53" s="513">
        <v>475000</v>
      </c>
      <c r="S53" s="656">
        <v>0.01</v>
      </c>
      <c r="T53" s="656">
        <v>0.54</v>
      </c>
      <c r="U53" s="656">
        <v>16.63</v>
      </c>
      <c r="V53" s="184"/>
    </row>
    <row r="54" spans="1:22" ht="20.100000000000001" customHeight="1" x14ac:dyDescent="0.3">
      <c r="A54" s="518"/>
      <c r="B54" s="518">
        <v>2249</v>
      </c>
      <c r="C54" s="748"/>
      <c r="D54" s="748" t="s">
        <v>38</v>
      </c>
      <c r="E54" s="516">
        <v>169966</v>
      </c>
      <c r="F54" s="516">
        <v>380185</v>
      </c>
      <c r="G54" s="656">
        <v>35.64</v>
      </c>
      <c r="H54" s="656">
        <v>9.7799999999999994</v>
      </c>
      <c r="I54" s="513">
        <v>6913000</v>
      </c>
      <c r="J54" s="656">
        <v>0.09</v>
      </c>
      <c r="K54" s="656">
        <v>3.39</v>
      </c>
      <c r="L54" s="513">
        <v>8156000</v>
      </c>
      <c r="M54" s="656">
        <v>0.11</v>
      </c>
      <c r="N54" s="656">
        <v>4</v>
      </c>
      <c r="O54" s="513">
        <v>0</v>
      </c>
      <c r="P54" s="656">
        <v>0</v>
      </c>
      <c r="Q54" s="656">
        <v>0</v>
      </c>
      <c r="R54" s="513">
        <v>1243000</v>
      </c>
      <c r="S54" s="656">
        <v>0.02</v>
      </c>
      <c r="T54" s="656">
        <v>0.61</v>
      </c>
      <c r="U54" s="656">
        <v>17.98</v>
      </c>
      <c r="V54" s="184"/>
    </row>
    <row r="55" spans="1:22" ht="20.100000000000001" customHeight="1" x14ac:dyDescent="0.3">
      <c r="A55" s="518"/>
      <c r="B55" s="518">
        <v>1793</v>
      </c>
      <c r="C55" s="748"/>
      <c r="D55" s="748" t="s">
        <v>121</v>
      </c>
      <c r="E55" s="516">
        <v>12235</v>
      </c>
      <c r="F55" s="516">
        <v>22121</v>
      </c>
      <c r="G55" s="656">
        <v>48.47</v>
      </c>
      <c r="H55" s="656">
        <v>30.85</v>
      </c>
      <c r="I55" s="513">
        <v>2058000</v>
      </c>
      <c r="J55" s="656">
        <v>0.21</v>
      </c>
      <c r="K55" s="656">
        <v>14.02</v>
      </c>
      <c r="L55" s="513">
        <v>2160000</v>
      </c>
      <c r="M55" s="656">
        <v>0.22</v>
      </c>
      <c r="N55" s="656">
        <v>14.71</v>
      </c>
      <c r="O55" s="513">
        <v>0</v>
      </c>
      <c r="P55" s="656">
        <v>0</v>
      </c>
      <c r="Q55" s="656">
        <v>0</v>
      </c>
      <c r="R55" s="513">
        <v>102000</v>
      </c>
      <c r="S55" s="656">
        <v>0.01</v>
      </c>
      <c r="T55" s="656">
        <v>0.69</v>
      </c>
      <c r="U55" s="656">
        <v>4.96</v>
      </c>
      <c r="V55" s="184"/>
    </row>
    <row r="56" spans="1:22" ht="20.100000000000001" customHeight="1" x14ac:dyDescent="0.3">
      <c r="A56" s="518"/>
      <c r="B56" s="518">
        <v>1794</v>
      </c>
      <c r="C56" s="748"/>
      <c r="D56" s="748" t="s">
        <v>122</v>
      </c>
      <c r="E56" s="516">
        <v>50719</v>
      </c>
      <c r="F56" s="516">
        <v>111202</v>
      </c>
      <c r="G56" s="656">
        <v>36.28</v>
      </c>
      <c r="H56" s="656">
        <v>10.51</v>
      </c>
      <c r="I56" s="513">
        <v>1736000</v>
      </c>
      <c r="J56" s="656">
        <v>0.09</v>
      </c>
      <c r="K56" s="656">
        <v>2.85</v>
      </c>
      <c r="L56" s="513">
        <v>1925000</v>
      </c>
      <c r="M56" s="656">
        <v>0.1</v>
      </c>
      <c r="N56" s="656">
        <v>3.16</v>
      </c>
      <c r="O56" s="513">
        <v>0</v>
      </c>
      <c r="P56" s="656">
        <v>0</v>
      </c>
      <c r="Q56" s="656">
        <v>0</v>
      </c>
      <c r="R56" s="513">
        <v>188000</v>
      </c>
      <c r="S56" s="656">
        <v>0.01</v>
      </c>
      <c r="T56" s="656">
        <v>0.31</v>
      </c>
      <c r="U56" s="656">
        <v>10.83</v>
      </c>
      <c r="V56" s="184"/>
    </row>
    <row r="57" spans="1:22" ht="20.100000000000001" customHeight="1" x14ac:dyDescent="0.3">
      <c r="A57" s="518"/>
      <c r="B57" s="518">
        <v>1801</v>
      </c>
      <c r="C57" s="748"/>
      <c r="D57" s="748" t="s">
        <v>125</v>
      </c>
      <c r="E57" s="516">
        <v>5075</v>
      </c>
      <c r="F57" s="516">
        <v>10129</v>
      </c>
      <c r="G57" s="656">
        <v>39.01</v>
      </c>
      <c r="H57" s="656">
        <v>14.22</v>
      </c>
      <c r="I57" s="513">
        <v>265000</v>
      </c>
      <c r="J57" s="656">
        <v>0.09</v>
      </c>
      <c r="K57" s="656">
        <v>4.3499999999999996</v>
      </c>
      <c r="L57" s="513">
        <v>290000</v>
      </c>
      <c r="M57" s="656">
        <v>0.1</v>
      </c>
      <c r="N57" s="656">
        <v>4.76</v>
      </c>
      <c r="O57" s="513">
        <v>0</v>
      </c>
      <c r="P57" s="656">
        <v>0</v>
      </c>
      <c r="Q57" s="656">
        <v>0</v>
      </c>
      <c r="R57" s="513">
        <v>25000</v>
      </c>
      <c r="S57" s="656">
        <v>0.01</v>
      </c>
      <c r="T57" s="656">
        <v>0.41</v>
      </c>
      <c r="U57" s="656">
        <v>9.43</v>
      </c>
      <c r="V57" s="184"/>
    </row>
    <row r="58" spans="1:22" ht="20.100000000000001" customHeight="1" x14ac:dyDescent="0.3">
      <c r="A58" s="518"/>
      <c r="B58" s="518">
        <v>2248</v>
      </c>
      <c r="C58" s="748"/>
      <c r="D58" s="748" t="s">
        <v>39</v>
      </c>
      <c r="E58" s="516">
        <v>154565</v>
      </c>
      <c r="F58" s="516">
        <v>330891</v>
      </c>
      <c r="G58" s="656">
        <v>30.72</v>
      </c>
      <c r="H58" s="656">
        <v>5.36</v>
      </c>
      <c r="I58" s="513">
        <v>4205000</v>
      </c>
      <c r="J58" s="656">
        <v>7.0000000000000007E-2</v>
      </c>
      <c r="K58" s="656">
        <v>2.27</v>
      </c>
      <c r="L58" s="513">
        <v>4596000</v>
      </c>
      <c r="M58" s="656">
        <v>0.08</v>
      </c>
      <c r="N58" s="656">
        <v>2.48</v>
      </c>
      <c r="O58" s="513">
        <v>0</v>
      </c>
      <c r="P58" s="656">
        <v>0</v>
      </c>
      <c r="Q58" s="656">
        <v>0</v>
      </c>
      <c r="R58" s="513">
        <v>391000</v>
      </c>
      <c r="S58" s="656">
        <v>0.01</v>
      </c>
      <c r="T58" s="656">
        <v>0.21</v>
      </c>
      <c r="U58" s="656">
        <v>9.3000000000000007</v>
      </c>
      <c r="V58" s="184"/>
    </row>
    <row r="59" spans="1:22" ht="20.100000000000001" customHeight="1" x14ac:dyDescent="0.3">
      <c r="A59" s="518"/>
      <c r="B59" s="518">
        <v>27080</v>
      </c>
      <c r="C59" s="748"/>
      <c r="D59" s="748" t="s">
        <v>561</v>
      </c>
      <c r="E59" s="516">
        <v>45337</v>
      </c>
      <c r="F59" s="516">
        <v>52930</v>
      </c>
      <c r="G59" s="656">
        <v>34.46</v>
      </c>
      <c r="H59" s="656">
        <v>4.22</v>
      </c>
      <c r="I59" s="513">
        <v>357000</v>
      </c>
      <c r="J59" s="656">
        <v>0.04</v>
      </c>
      <c r="K59" s="656">
        <v>0.66</v>
      </c>
      <c r="L59" s="513">
        <v>407000</v>
      </c>
      <c r="M59" s="656">
        <v>0.05</v>
      </c>
      <c r="N59" s="656">
        <v>0.75</v>
      </c>
      <c r="O59" s="513">
        <v>0</v>
      </c>
      <c r="P59" s="656">
        <v>0</v>
      </c>
      <c r="Q59" s="656">
        <v>0</v>
      </c>
      <c r="R59" s="513">
        <v>50000</v>
      </c>
      <c r="S59" s="656">
        <v>0.01</v>
      </c>
      <c r="T59" s="656">
        <v>0.09</v>
      </c>
      <c r="U59" s="656">
        <v>14.01</v>
      </c>
      <c r="V59" s="184"/>
    </row>
    <row r="60" spans="1:22" ht="20.100000000000001" customHeight="1" x14ac:dyDescent="0.3">
      <c r="A60" s="518"/>
      <c r="B60" s="518">
        <v>2337</v>
      </c>
      <c r="C60" s="748"/>
      <c r="D60" s="748" t="s">
        <v>177</v>
      </c>
      <c r="E60" s="516">
        <v>7927</v>
      </c>
      <c r="F60" s="516">
        <v>16027</v>
      </c>
      <c r="G60" s="656">
        <v>46.59</v>
      </c>
      <c r="H60" s="656">
        <v>26.72</v>
      </c>
      <c r="I60" s="513">
        <v>1712000</v>
      </c>
      <c r="J60" s="656">
        <v>0.19</v>
      </c>
      <c r="K60" s="656">
        <v>18</v>
      </c>
      <c r="L60" s="513">
        <v>1759000</v>
      </c>
      <c r="M60" s="656">
        <v>0.19</v>
      </c>
      <c r="N60" s="656">
        <v>18.489999999999998</v>
      </c>
      <c r="O60" s="513">
        <v>0</v>
      </c>
      <c r="P60" s="656">
        <v>0</v>
      </c>
      <c r="Q60" s="656">
        <v>0</v>
      </c>
      <c r="R60" s="513">
        <v>47000</v>
      </c>
      <c r="S60" s="656">
        <v>0.01</v>
      </c>
      <c r="T60" s="656">
        <v>0.49</v>
      </c>
      <c r="U60" s="656">
        <v>2.75</v>
      </c>
      <c r="V60" s="184"/>
    </row>
    <row r="61" spans="1:22" ht="20.100000000000001" customHeight="1" x14ac:dyDescent="0.3">
      <c r="A61" s="518"/>
      <c r="B61" s="518">
        <v>1798</v>
      </c>
      <c r="C61" s="748"/>
      <c r="D61" s="748" t="s">
        <v>36</v>
      </c>
      <c r="E61" s="516">
        <v>16903</v>
      </c>
      <c r="F61" s="516">
        <v>28462</v>
      </c>
      <c r="G61" s="656">
        <v>34.65</v>
      </c>
      <c r="H61" s="656">
        <v>12.25</v>
      </c>
      <c r="I61" s="513">
        <v>1000</v>
      </c>
      <c r="J61" s="656">
        <v>0</v>
      </c>
      <c r="K61" s="656">
        <v>0</v>
      </c>
      <c r="L61" s="513">
        <v>0</v>
      </c>
      <c r="M61" s="656">
        <v>0</v>
      </c>
      <c r="N61" s="656">
        <v>0</v>
      </c>
      <c r="O61" s="513">
        <v>0</v>
      </c>
      <c r="P61" s="656">
        <v>0</v>
      </c>
      <c r="Q61" s="656">
        <v>0</v>
      </c>
      <c r="R61" s="513">
        <v>-1000</v>
      </c>
      <c r="S61" s="656">
        <v>0</v>
      </c>
      <c r="T61" s="656">
        <v>0</v>
      </c>
      <c r="U61" s="656">
        <v>-100</v>
      </c>
      <c r="V61" s="184"/>
    </row>
    <row r="62" spans="1:22" ht="20.100000000000001" customHeight="1" x14ac:dyDescent="0.3">
      <c r="A62" s="518"/>
      <c r="B62" s="518">
        <v>1799</v>
      </c>
      <c r="C62" s="748"/>
      <c r="D62" s="748" t="s">
        <v>35</v>
      </c>
      <c r="E62" s="516">
        <v>211492</v>
      </c>
      <c r="F62" s="516">
        <v>365033</v>
      </c>
      <c r="G62" s="656">
        <v>30.37</v>
      </c>
      <c r="H62" s="656">
        <v>7.63</v>
      </c>
      <c r="I62" s="513">
        <v>200076000</v>
      </c>
      <c r="J62" s="656">
        <v>3.6</v>
      </c>
      <c r="K62" s="656">
        <v>78.84</v>
      </c>
      <c r="L62" s="513">
        <v>282175000</v>
      </c>
      <c r="M62" s="656">
        <v>5.08</v>
      </c>
      <c r="N62" s="656">
        <v>111.18</v>
      </c>
      <c r="O62" s="513">
        <v>0</v>
      </c>
      <c r="P62" s="656">
        <v>0</v>
      </c>
      <c r="Q62" s="656">
        <v>0</v>
      </c>
      <c r="R62" s="513">
        <v>82099000</v>
      </c>
      <c r="S62" s="656">
        <v>1.48</v>
      </c>
      <c r="T62" s="656">
        <v>32.35</v>
      </c>
      <c r="U62" s="656">
        <v>41.03</v>
      </c>
      <c r="V62" s="184"/>
    </row>
    <row r="63" spans="1:22" ht="20.100000000000001" customHeight="1" x14ac:dyDescent="0.3">
      <c r="A63" s="518"/>
      <c r="B63" s="518">
        <v>6072</v>
      </c>
      <c r="C63" s="748"/>
      <c r="D63" s="748" t="s">
        <v>604</v>
      </c>
      <c r="E63" s="516">
        <v>6026</v>
      </c>
      <c r="F63" s="516">
        <v>7812</v>
      </c>
      <c r="G63" s="656">
        <v>34.630000000000003</v>
      </c>
      <c r="H63" s="656">
        <v>8.42</v>
      </c>
      <c r="I63" s="513">
        <v>4071000</v>
      </c>
      <c r="J63" s="656">
        <v>4.13</v>
      </c>
      <c r="K63" s="656">
        <v>56.3</v>
      </c>
      <c r="L63" s="513">
        <v>5070000</v>
      </c>
      <c r="M63" s="656">
        <v>5.15</v>
      </c>
      <c r="N63" s="656">
        <v>70.11</v>
      </c>
      <c r="O63" s="513">
        <v>0</v>
      </c>
      <c r="P63" s="656">
        <v>0</v>
      </c>
      <c r="Q63" s="656">
        <v>0</v>
      </c>
      <c r="R63" s="513">
        <v>1000000</v>
      </c>
      <c r="S63" s="656">
        <v>1.02</v>
      </c>
      <c r="T63" s="656">
        <v>13.83</v>
      </c>
      <c r="U63" s="656">
        <v>24.56</v>
      </c>
      <c r="V63" s="184"/>
    </row>
    <row r="64" spans="1:22" ht="20.100000000000001" customHeight="1" x14ac:dyDescent="0.3">
      <c r="A64" s="518"/>
      <c r="B64" s="518"/>
      <c r="C64" s="748"/>
      <c r="D64" s="748" t="s">
        <v>118</v>
      </c>
      <c r="E64" s="516">
        <v>1353012</v>
      </c>
      <c r="F64" s="516">
        <v>2784793</v>
      </c>
      <c r="G64" s="656">
        <v>35.25</v>
      </c>
      <c r="H64" s="656">
        <v>10.43</v>
      </c>
      <c r="I64" s="513">
        <v>271813000</v>
      </c>
      <c r="J64" s="656">
        <v>0.45</v>
      </c>
      <c r="K64" s="656">
        <v>17.46</v>
      </c>
      <c r="L64" s="513">
        <v>361033000</v>
      </c>
      <c r="M64" s="656">
        <v>0.6</v>
      </c>
      <c r="N64" s="656">
        <v>23.49</v>
      </c>
      <c r="O64" s="513">
        <v>0</v>
      </c>
      <c r="P64" s="656">
        <v>0</v>
      </c>
      <c r="Q64" s="656">
        <v>0</v>
      </c>
      <c r="R64" s="513">
        <v>89220000</v>
      </c>
      <c r="S64" s="656">
        <v>0.15</v>
      </c>
      <c r="T64" s="656">
        <v>5.73</v>
      </c>
      <c r="U64" s="656">
        <v>32.82</v>
      </c>
      <c r="V64" s="184"/>
    </row>
    <row r="65" spans="1:22" ht="20.100000000000001" customHeight="1" x14ac:dyDescent="0.3">
      <c r="A65" s="324">
        <v>1202</v>
      </c>
      <c r="B65" s="324">
        <v>6092</v>
      </c>
      <c r="C65" s="325" t="s">
        <v>202</v>
      </c>
      <c r="D65" s="325" t="s">
        <v>605</v>
      </c>
      <c r="E65" s="299">
        <v>22730</v>
      </c>
      <c r="F65" s="299">
        <v>45349</v>
      </c>
      <c r="G65" s="528">
        <v>31.52</v>
      </c>
      <c r="H65" s="528">
        <v>5.82</v>
      </c>
      <c r="I65" s="243">
        <v>0</v>
      </c>
      <c r="J65" s="528">
        <v>0</v>
      </c>
      <c r="K65" s="528">
        <v>0</v>
      </c>
      <c r="L65" s="243">
        <v>0</v>
      </c>
      <c r="M65" s="528">
        <v>0</v>
      </c>
      <c r="N65" s="528">
        <v>0</v>
      </c>
      <c r="O65" s="243">
        <v>0</v>
      </c>
      <c r="P65" s="528">
        <v>0</v>
      </c>
      <c r="Q65" s="528">
        <v>0</v>
      </c>
      <c r="R65" s="243">
        <v>0</v>
      </c>
      <c r="S65" s="528">
        <v>0</v>
      </c>
      <c r="T65" s="528">
        <v>0</v>
      </c>
      <c r="U65" s="528">
        <v>0</v>
      </c>
      <c r="V65" s="184"/>
    </row>
    <row r="66" spans="1:22" ht="20.100000000000001" customHeight="1" x14ac:dyDescent="0.3">
      <c r="A66" s="433"/>
      <c r="B66" s="324">
        <v>6083</v>
      </c>
      <c r="C66" s="326"/>
      <c r="D66" s="325" t="s">
        <v>606</v>
      </c>
      <c r="E66" s="299">
        <v>9483</v>
      </c>
      <c r="F66" s="299">
        <v>20667</v>
      </c>
      <c r="G66" s="528">
        <v>35.43</v>
      </c>
      <c r="H66" s="528">
        <v>12.36</v>
      </c>
      <c r="I66" s="243">
        <v>0</v>
      </c>
      <c r="J66" s="528">
        <v>0</v>
      </c>
      <c r="K66" s="528">
        <v>0</v>
      </c>
      <c r="L66" s="243">
        <v>0</v>
      </c>
      <c r="M66" s="528">
        <v>0</v>
      </c>
      <c r="N66" s="528">
        <v>0</v>
      </c>
      <c r="O66" s="243">
        <v>0</v>
      </c>
      <c r="P66" s="528">
        <v>0</v>
      </c>
      <c r="Q66" s="528">
        <v>0</v>
      </c>
      <c r="R66" s="243">
        <v>0</v>
      </c>
      <c r="S66" s="528">
        <v>0</v>
      </c>
      <c r="T66" s="528">
        <v>0</v>
      </c>
      <c r="U66" s="528">
        <v>0</v>
      </c>
      <c r="V66" s="184"/>
    </row>
    <row r="67" spans="1:22" ht="20.100000000000001" customHeight="1" x14ac:dyDescent="0.3">
      <c r="A67" s="433"/>
      <c r="B67" s="324">
        <v>2020</v>
      </c>
      <c r="C67" s="326"/>
      <c r="D67" s="325" t="s">
        <v>607</v>
      </c>
      <c r="E67" s="299">
        <v>13502</v>
      </c>
      <c r="F67" s="299">
        <v>25586</v>
      </c>
      <c r="G67" s="528">
        <v>46.65</v>
      </c>
      <c r="H67" s="528">
        <v>27.02</v>
      </c>
      <c r="I67" s="243">
        <v>0</v>
      </c>
      <c r="J67" s="528">
        <v>0</v>
      </c>
      <c r="K67" s="528">
        <v>0</v>
      </c>
      <c r="L67" s="243">
        <v>0</v>
      </c>
      <c r="M67" s="528">
        <v>0</v>
      </c>
      <c r="N67" s="528">
        <v>0</v>
      </c>
      <c r="O67" s="243">
        <v>0</v>
      </c>
      <c r="P67" s="528">
        <v>0</v>
      </c>
      <c r="Q67" s="528">
        <v>0</v>
      </c>
      <c r="R67" s="243">
        <v>0</v>
      </c>
      <c r="S67" s="528">
        <v>0</v>
      </c>
      <c r="T67" s="528">
        <v>0</v>
      </c>
      <c r="U67" s="528">
        <v>0</v>
      </c>
      <c r="V67" s="184"/>
    </row>
    <row r="68" spans="1:22" ht="20.100000000000001" customHeight="1" x14ac:dyDescent="0.3">
      <c r="A68" s="433"/>
      <c r="B68" s="324">
        <v>2018</v>
      </c>
      <c r="C68" s="326"/>
      <c r="D68" s="325" t="s">
        <v>609</v>
      </c>
      <c r="E68" s="299">
        <v>15410</v>
      </c>
      <c r="F68" s="299">
        <v>27790</v>
      </c>
      <c r="G68" s="528">
        <v>50.21</v>
      </c>
      <c r="H68" s="528">
        <v>30.44</v>
      </c>
      <c r="I68" s="243">
        <v>0</v>
      </c>
      <c r="J68" s="528">
        <v>0</v>
      </c>
      <c r="K68" s="528">
        <v>0</v>
      </c>
      <c r="L68" s="243">
        <v>0</v>
      </c>
      <c r="M68" s="528">
        <v>0</v>
      </c>
      <c r="N68" s="528">
        <v>0</v>
      </c>
      <c r="O68" s="243">
        <v>0</v>
      </c>
      <c r="P68" s="528">
        <v>0</v>
      </c>
      <c r="Q68" s="528">
        <v>0</v>
      </c>
      <c r="R68" s="243">
        <v>0</v>
      </c>
      <c r="S68" s="528">
        <v>0</v>
      </c>
      <c r="T68" s="528">
        <v>0</v>
      </c>
      <c r="U68" s="528">
        <v>0</v>
      </c>
      <c r="V68" s="184"/>
    </row>
    <row r="69" spans="1:22" ht="20.100000000000001" customHeight="1" x14ac:dyDescent="0.3">
      <c r="A69" s="433"/>
      <c r="B69" s="324">
        <v>2015</v>
      </c>
      <c r="C69" s="326"/>
      <c r="D69" s="325" t="s">
        <v>407</v>
      </c>
      <c r="E69" s="299">
        <v>3116</v>
      </c>
      <c r="F69" s="299">
        <v>4949</v>
      </c>
      <c r="G69" s="528">
        <v>60.92</v>
      </c>
      <c r="H69" s="528">
        <v>52.54</v>
      </c>
      <c r="I69" s="243">
        <v>0</v>
      </c>
      <c r="J69" s="528">
        <v>0</v>
      </c>
      <c r="K69" s="528">
        <v>0</v>
      </c>
      <c r="L69" s="243">
        <v>0</v>
      </c>
      <c r="M69" s="528">
        <v>0</v>
      </c>
      <c r="N69" s="528">
        <v>0</v>
      </c>
      <c r="O69" s="243">
        <v>0</v>
      </c>
      <c r="P69" s="528">
        <v>0</v>
      </c>
      <c r="Q69" s="528">
        <v>0</v>
      </c>
      <c r="R69" s="243">
        <v>0</v>
      </c>
      <c r="S69" s="528">
        <v>0</v>
      </c>
      <c r="T69" s="528">
        <v>0</v>
      </c>
      <c r="U69" s="528">
        <v>0</v>
      </c>
      <c r="V69" s="184"/>
    </row>
    <row r="70" spans="1:22" ht="20.100000000000001" customHeight="1" x14ac:dyDescent="0.3">
      <c r="A70" s="433"/>
      <c r="B70" s="324">
        <v>2019</v>
      </c>
      <c r="C70" s="326"/>
      <c r="D70" s="325" t="s">
        <v>127</v>
      </c>
      <c r="E70" s="299">
        <v>968</v>
      </c>
      <c r="F70" s="299">
        <v>1394</v>
      </c>
      <c r="G70" s="528">
        <v>65.510000000000005</v>
      </c>
      <c r="H70" s="528">
        <v>62.7</v>
      </c>
      <c r="I70" s="243">
        <v>0</v>
      </c>
      <c r="J70" s="528">
        <v>0</v>
      </c>
      <c r="K70" s="528">
        <v>0</v>
      </c>
      <c r="L70" s="243">
        <v>0</v>
      </c>
      <c r="M70" s="528">
        <v>0</v>
      </c>
      <c r="N70" s="528">
        <v>0</v>
      </c>
      <c r="O70" s="243">
        <v>0</v>
      </c>
      <c r="P70" s="528">
        <v>0</v>
      </c>
      <c r="Q70" s="528">
        <v>0</v>
      </c>
      <c r="R70" s="243">
        <v>0</v>
      </c>
      <c r="S70" s="528">
        <v>0</v>
      </c>
      <c r="T70" s="528">
        <v>0</v>
      </c>
      <c r="U70" s="528">
        <v>0</v>
      </c>
      <c r="V70" s="184"/>
    </row>
    <row r="71" spans="1:22" ht="20.100000000000001" customHeight="1" x14ac:dyDescent="0.3">
      <c r="A71" s="433"/>
      <c r="B71" s="324">
        <v>2348</v>
      </c>
      <c r="C71" s="326"/>
      <c r="D71" s="325" t="s">
        <v>608</v>
      </c>
      <c r="E71" s="299">
        <v>3592</v>
      </c>
      <c r="F71" s="299">
        <v>4983</v>
      </c>
      <c r="G71" s="528">
        <v>39.71</v>
      </c>
      <c r="H71" s="528">
        <v>18.559999999999999</v>
      </c>
      <c r="I71" s="243">
        <v>838000</v>
      </c>
      <c r="J71" s="528">
        <v>1</v>
      </c>
      <c r="K71" s="528">
        <v>19.440000000000001</v>
      </c>
      <c r="L71" s="243">
        <v>1282000</v>
      </c>
      <c r="M71" s="528">
        <v>1.53</v>
      </c>
      <c r="N71" s="528">
        <v>29.74</v>
      </c>
      <c r="O71" s="243">
        <v>0</v>
      </c>
      <c r="P71" s="528">
        <v>0</v>
      </c>
      <c r="Q71" s="528">
        <v>0</v>
      </c>
      <c r="R71" s="243">
        <v>444000</v>
      </c>
      <c r="S71" s="528">
        <v>0.53</v>
      </c>
      <c r="T71" s="528">
        <v>10.3</v>
      </c>
      <c r="U71" s="528">
        <v>52.98</v>
      </c>
      <c r="V71" s="184"/>
    </row>
    <row r="72" spans="1:22" ht="20.100000000000001" customHeight="1" x14ac:dyDescent="0.3">
      <c r="A72" s="324"/>
      <c r="B72" s="324"/>
      <c r="C72" s="325"/>
      <c r="D72" s="325" t="s">
        <v>118</v>
      </c>
      <c r="E72" s="299">
        <v>68801</v>
      </c>
      <c r="F72" s="299">
        <v>130718</v>
      </c>
      <c r="G72" s="528">
        <v>40.86</v>
      </c>
      <c r="H72" s="528">
        <v>19.100000000000001</v>
      </c>
      <c r="I72" s="243">
        <v>838000</v>
      </c>
      <c r="J72" s="528">
        <v>1</v>
      </c>
      <c r="K72" s="528">
        <v>19.440000000000001</v>
      </c>
      <c r="L72" s="243">
        <v>1282000</v>
      </c>
      <c r="M72" s="528">
        <v>1.53</v>
      </c>
      <c r="N72" s="528">
        <v>29.74</v>
      </c>
      <c r="O72" s="243">
        <v>0</v>
      </c>
      <c r="P72" s="528">
        <v>0</v>
      </c>
      <c r="Q72" s="528">
        <v>0</v>
      </c>
      <c r="R72" s="243">
        <v>444000</v>
      </c>
      <c r="S72" s="528">
        <v>0.53</v>
      </c>
      <c r="T72" s="528">
        <v>10.3</v>
      </c>
      <c r="U72" s="528">
        <v>52.98</v>
      </c>
      <c r="V72" s="184"/>
    </row>
    <row r="73" spans="1:22" ht="20.100000000000001" customHeight="1" x14ac:dyDescent="0.3">
      <c r="A73" s="324">
        <v>1554</v>
      </c>
      <c r="B73" s="324">
        <v>2298</v>
      </c>
      <c r="C73" s="325" t="s">
        <v>18</v>
      </c>
      <c r="D73" s="325" t="s">
        <v>208</v>
      </c>
      <c r="E73" s="299">
        <v>4015</v>
      </c>
      <c r="F73" s="299">
        <v>9259</v>
      </c>
      <c r="G73" s="528">
        <v>38.770000000000003</v>
      </c>
      <c r="H73" s="528">
        <v>13.09</v>
      </c>
      <c r="I73" s="243">
        <v>0</v>
      </c>
      <c r="J73" s="528">
        <v>0</v>
      </c>
      <c r="K73" s="528">
        <v>0</v>
      </c>
      <c r="L73" s="243">
        <v>0</v>
      </c>
      <c r="M73" s="528">
        <v>0</v>
      </c>
      <c r="N73" s="528">
        <v>0</v>
      </c>
      <c r="O73" s="243">
        <v>0</v>
      </c>
      <c r="P73" s="528">
        <v>0</v>
      </c>
      <c r="Q73" s="528">
        <v>0</v>
      </c>
      <c r="R73" s="243">
        <v>0</v>
      </c>
      <c r="S73" s="528">
        <v>0</v>
      </c>
      <c r="T73" s="528">
        <v>0</v>
      </c>
      <c r="U73" s="528">
        <v>0</v>
      </c>
      <c r="V73" s="184"/>
    </row>
    <row r="74" spans="1:22" ht="20.100000000000001" customHeight="1" x14ac:dyDescent="0.3">
      <c r="A74" s="433"/>
      <c r="B74" s="324">
        <v>6048</v>
      </c>
      <c r="C74" s="326"/>
      <c r="D74" s="325" t="s">
        <v>409</v>
      </c>
      <c r="E74" s="299">
        <v>2621</v>
      </c>
      <c r="F74" s="299">
        <v>5661</v>
      </c>
      <c r="G74" s="528">
        <v>30.81</v>
      </c>
      <c r="H74" s="528">
        <v>3.8</v>
      </c>
      <c r="I74" s="243">
        <v>0</v>
      </c>
      <c r="J74" s="528">
        <v>0</v>
      </c>
      <c r="K74" s="528">
        <v>0</v>
      </c>
      <c r="L74" s="243">
        <v>0</v>
      </c>
      <c r="M74" s="528">
        <v>0</v>
      </c>
      <c r="N74" s="528">
        <v>0</v>
      </c>
      <c r="O74" s="243">
        <v>0</v>
      </c>
      <c r="P74" s="528">
        <v>0</v>
      </c>
      <c r="Q74" s="528">
        <v>0</v>
      </c>
      <c r="R74" s="243">
        <v>0</v>
      </c>
      <c r="S74" s="528">
        <v>0</v>
      </c>
      <c r="T74" s="528">
        <v>0</v>
      </c>
      <c r="U74" s="528">
        <v>0</v>
      </c>
      <c r="V74" s="184"/>
    </row>
    <row r="75" spans="1:22" ht="20.100000000000001" customHeight="1" x14ac:dyDescent="0.3">
      <c r="A75" s="433"/>
      <c r="B75" s="324">
        <v>2349</v>
      </c>
      <c r="C75" s="326"/>
      <c r="D75" s="325" t="s">
        <v>213</v>
      </c>
      <c r="E75" s="299">
        <v>2134</v>
      </c>
      <c r="F75" s="299">
        <v>4670</v>
      </c>
      <c r="G75" s="528">
        <v>36.49</v>
      </c>
      <c r="H75" s="528">
        <v>10.130000000000001</v>
      </c>
      <c r="I75" s="243">
        <v>0</v>
      </c>
      <c r="J75" s="528">
        <v>0</v>
      </c>
      <c r="K75" s="528">
        <v>0</v>
      </c>
      <c r="L75" s="243">
        <v>0</v>
      </c>
      <c r="M75" s="528">
        <v>0</v>
      </c>
      <c r="N75" s="528">
        <v>0</v>
      </c>
      <c r="O75" s="243">
        <v>0</v>
      </c>
      <c r="P75" s="528">
        <v>0</v>
      </c>
      <c r="Q75" s="528">
        <v>0</v>
      </c>
      <c r="R75" s="243">
        <v>0</v>
      </c>
      <c r="S75" s="528">
        <v>0</v>
      </c>
      <c r="T75" s="528">
        <v>0</v>
      </c>
      <c r="U75" s="528">
        <v>0</v>
      </c>
      <c r="V75" s="184"/>
    </row>
    <row r="76" spans="1:22" ht="20.100000000000001" customHeight="1" x14ac:dyDescent="0.3">
      <c r="A76" s="324"/>
      <c r="B76" s="324"/>
      <c r="C76" s="325"/>
      <c r="D76" s="325" t="s">
        <v>118</v>
      </c>
      <c r="E76" s="299">
        <v>8770</v>
      </c>
      <c r="F76" s="299">
        <v>19590</v>
      </c>
      <c r="G76" s="528">
        <v>35.92</v>
      </c>
      <c r="H76" s="528">
        <v>9.6999999999999993</v>
      </c>
      <c r="I76" s="243">
        <v>0</v>
      </c>
      <c r="J76" s="528">
        <v>0</v>
      </c>
      <c r="K76" s="528">
        <v>0</v>
      </c>
      <c r="L76" s="243">
        <v>0</v>
      </c>
      <c r="M76" s="528">
        <v>0</v>
      </c>
      <c r="N76" s="528">
        <v>0</v>
      </c>
      <c r="O76" s="243">
        <v>0</v>
      </c>
      <c r="P76" s="528">
        <v>0</v>
      </c>
      <c r="Q76" s="528">
        <v>0</v>
      </c>
      <c r="R76" s="243">
        <v>0</v>
      </c>
      <c r="S76" s="528">
        <v>0</v>
      </c>
      <c r="T76" s="528">
        <v>0</v>
      </c>
      <c r="U76" s="528">
        <v>0</v>
      </c>
      <c r="V76" s="184"/>
    </row>
    <row r="77" spans="1:22" ht="20.100000000000001" customHeight="1" x14ac:dyDescent="0.3">
      <c r="A77" s="324">
        <v>1141</v>
      </c>
      <c r="B77" s="324">
        <v>1883</v>
      </c>
      <c r="C77" s="325" t="s">
        <v>603</v>
      </c>
      <c r="D77" s="325" t="s">
        <v>613</v>
      </c>
      <c r="E77" s="299">
        <v>2087</v>
      </c>
      <c r="F77" s="299">
        <v>4263</v>
      </c>
      <c r="G77" s="528">
        <v>47</v>
      </c>
      <c r="H77" s="528">
        <v>24.75</v>
      </c>
      <c r="I77" s="243">
        <v>0</v>
      </c>
      <c r="J77" s="528">
        <v>0</v>
      </c>
      <c r="K77" s="528">
        <v>0</v>
      </c>
      <c r="L77" s="243">
        <v>0</v>
      </c>
      <c r="M77" s="528">
        <v>0</v>
      </c>
      <c r="N77" s="528">
        <v>0</v>
      </c>
      <c r="O77" s="243">
        <v>0</v>
      </c>
      <c r="P77" s="528">
        <v>0</v>
      </c>
      <c r="Q77" s="528">
        <v>0</v>
      </c>
      <c r="R77" s="243">
        <v>0</v>
      </c>
      <c r="S77" s="528">
        <v>0</v>
      </c>
      <c r="T77" s="528">
        <v>0</v>
      </c>
      <c r="U77" s="528">
        <v>0</v>
      </c>
      <c r="V77" s="184"/>
    </row>
    <row r="78" spans="1:22" ht="20.100000000000001" customHeight="1" x14ac:dyDescent="0.3">
      <c r="A78" s="433"/>
      <c r="B78" s="324">
        <v>1761</v>
      </c>
      <c r="C78" s="326"/>
      <c r="D78" s="325" t="s">
        <v>610</v>
      </c>
      <c r="E78" s="299">
        <v>201</v>
      </c>
      <c r="F78" s="299">
        <v>288</v>
      </c>
      <c r="G78" s="528">
        <v>70.53</v>
      </c>
      <c r="H78" s="528">
        <v>76.39</v>
      </c>
      <c r="I78" s="243">
        <v>0</v>
      </c>
      <c r="J78" s="528">
        <v>0</v>
      </c>
      <c r="K78" s="528">
        <v>0</v>
      </c>
      <c r="L78" s="243">
        <v>0</v>
      </c>
      <c r="M78" s="528">
        <v>0</v>
      </c>
      <c r="N78" s="528">
        <v>0</v>
      </c>
      <c r="O78" s="243">
        <v>0</v>
      </c>
      <c r="P78" s="528">
        <v>0</v>
      </c>
      <c r="Q78" s="528">
        <v>0</v>
      </c>
      <c r="R78" s="243">
        <v>0</v>
      </c>
      <c r="S78" s="528">
        <v>0</v>
      </c>
      <c r="T78" s="528">
        <v>0</v>
      </c>
      <c r="U78" s="528">
        <v>0</v>
      </c>
      <c r="V78" s="184"/>
    </row>
    <row r="79" spans="1:22" ht="20.100000000000001" customHeight="1" x14ac:dyDescent="0.3">
      <c r="A79" s="433"/>
      <c r="B79" s="324">
        <v>6031</v>
      </c>
      <c r="C79" s="326"/>
      <c r="D79" s="325" t="s">
        <v>612</v>
      </c>
      <c r="E79" s="299">
        <v>4811</v>
      </c>
      <c r="F79" s="299">
        <v>8654</v>
      </c>
      <c r="G79" s="528">
        <v>46.39</v>
      </c>
      <c r="H79" s="528">
        <v>24.52</v>
      </c>
      <c r="I79" s="243">
        <v>0</v>
      </c>
      <c r="J79" s="528">
        <v>0</v>
      </c>
      <c r="K79" s="528">
        <v>0</v>
      </c>
      <c r="L79" s="243">
        <v>0</v>
      </c>
      <c r="M79" s="528">
        <v>0</v>
      </c>
      <c r="N79" s="528">
        <v>0</v>
      </c>
      <c r="O79" s="243">
        <v>0</v>
      </c>
      <c r="P79" s="528">
        <v>0</v>
      </c>
      <c r="Q79" s="528">
        <v>0</v>
      </c>
      <c r="R79" s="243">
        <v>0</v>
      </c>
      <c r="S79" s="528">
        <v>0</v>
      </c>
      <c r="T79" s="528">
        <v>0</v>
      </c>
      <c r="U79" s="528">
        <v>0</v>
      </c>
      <c r="V79" s="184"/>
    </row>
    <row r="80" spans="1:22" ht="20.100000000000001" customHeight="1" x14ac:dyDescent="0.3">
      <c r="A80" s="433"/>
      <c r="B80" s="324">
        <v>1882</v>
      </c>
      <c r="C80" s="326"/>
      <c r="D80" s="325" t="s">
        <v>408</v>
      </c>
      <c r="E80" s="299">
        <v>3957</v>
      </c>
      <c r="F80" s="299">
        <v>5485</v>
      </c>
      <c r="G80" s="528">
        <v>36.200000000000003</v>
      </c>
      <c r="H80" s="528">
        <v>9.61</v>
      </c>
      <c r="I80" s="243">
        <v>0</v>
      </c>
      <c r="J80" s="528">
        <v>0</v>
      </c>
      <c r="K80" s="528">
        <v>0</v>
      </c>
      <c r="L80" s="243">
        <v>0</v>
      </c>
      <c r="M80" s="528">
        <v>0</v>
      </c>
      <c r="N80" s="528">
        <v>0</v>
      </c>
      <c r="O80" s="243">
        <v>0</v>
      </c>
      <c r="P80" s="528">
        <v>0</v>
      </c>
      <c r="Q80" s="528">
        <v>0</v>
      </c>
      <c r="R80" s="243">
        <v>0</v>
      </c>
      <c r="S80" s="528">
        <v>0</v>
      </c>
      <c r="T80" s="528">
        <v>0</v>
      </c>
      <c r="U80" s="528">
        <v>0</v>
      </c>
      <c r="V80" s="184"/>
    </row>
    <row r="81" spans="1:22" ht="20.100000000000001" customHeight="1" x14ac:dyDescent="0.3">
      <c r="A81" s="433"/>
      <c r="B81" s="324">
        <v>6076</v>
      </c>
      <c r="C81" s="326"/>
      <c r="D81" s="325" t="s">
        <v>451</v>
      </c>
      <c r="E81" s="299">
        <v>535</v>
      </c>
      <c r="F81" s="299">
        <v>846</v>
      </c>
      <c r="G81" s="528">
        <v>57.59</v>
      </c>
      <c r="H81" s="528">
        <v>44.21</v>
      </c>
      <c r="I81" s="243">
        <v>0</v>
      </c>
      <c r="J81" s="528">
        <v>0</v>
      </c>
      <c r="K81" s="528">
        <v>0</v>
      </c>
      <c r="L81" s="243">
        <v>0</v>
      </c>
      <c r="M81" s="528">
        <v>0</v>
      </c>
      <c r="N81" s="528">
        <v>0</v>
      </c>
      <c r="O81" s="243">
        <v>0</v>
      </c>
      <c r="P81" s="528">
        <v>0</v>
      </c>
      <c r="Q81" s="528">
        <v>0</v>
      </c>
      <c r="R81" s="243">
        <v>0</v>
      </c>
      <c r="S81" s="528">
        <v>0</v>
      </c>
      <c r="T81" s="528">
        <v>0</v>
      </c>
      <c r="U81" s="528">
        <v>0</v>
      </c>
      <c r="V81" s="184"/>
    </row>
    <row r="82" spans="1:22" ht="20.100000000000001" customHeight="1" x14ac:dyDescent="0.3">
      <c r="A82" s="433"/>
      <c r="B82" s="324">
        <v>1759</v>
      </c>
      <c r="C82" s="326"/>
      <c r="D82" s="325" t="s">
        <v>141</v>
      </c>
      <c r="E82" s="299">
        <v>2154</v>
      </c>
      <c r="F82" s="299">
        <v>3496</v>
      </c>
      <c r="G82" s="528">
        <v>55</v>
      </c>
      <c r="H82" s="528">
        <v>35.130000000000003</v>
      </c>
      <c r="I82" s="243">
        <v>0</v>
      </c>
      <c r="J82" s="528">
        <v>0</v>
      </c>
      <c r="K82" s="528">
        <v>0</v>
      </c>
      <c r="L82" s="243">
        <v>0</v>
      </c>
      <c r="M82" s="528">
        <v>0</v>
      </c>
      <c r="N82" s="528">
        <v>0</v>
      </c>
      <c r="O82" s="243">
        <v>0</v>
      </c>
      <c r="P82" s="528">
        <v>0</v>
      </c>
      <c r="Q82" s="528">
        <v>0</v>
      </c>
      <c r="R82" s="243">
        <v>0</v>
      </c>
      <c r="S82" s="528">
        <v>0</v>
      </c>
      <c r="T82" s="528">
        <v>0</v>
      </c>
      <c r="U82" s="528">
        <v>0</v>
      </c>
      <c r="V82" s="184"/>
    </row>
    <row r="83" spans="1:22" ht="20.100000000000001" customHeight="1" x14ac:dyDescent="0.3">
      <c r="A83" s="433"/>
      <c r="B83" s="324">
        <v>1757</v>
      </c>
      <c r="C83" s="326"/>
      <c r="D83" s="325" t="s">
        <v>801</v>
      </c>
      <c r="E83" s="299">
        <v>1082</v>
      </c>
      <c r="F83" s="299">
        <v>1700</v>
      </c>
      <c r="G83" s="528">
        <v>53.34</v>
      </c>
      <c r="H83" s="528">
        <v>37.71</v>
      </c>
      <c r="I83" s="243">
        <v>0</v>
      </c>
      <c r="J83" s="528">
        <v>0</v>
      </c>
      <c r="K83" s="528">
        <v>0</v>
      </c>
      <c r="L83" s="243">
        <v>0</v>
      </c>
      <c r="M83" s="528">
        <v>0</v>
      </c>
      <c r="N83" s="528">
        <v>0</v>
      </c>
      <c r="O83" s="243">
        <v>0</v>
      </c>
      <c r="P83" s="528">
        <v>0</v>
      </c>
      <c r="Q83" s="528">
        <v>0</v>
      </c>
      <c r="R83" s="243">
        <v>0</v>
      </c>
      <c r="S83" s="528">
        <v>0</v>
      </c>
      <c r="T83" s="528">
        <v>0</v>
      </c>
      <c r="U83" s="528">
        <v>0</v>
      </c>
      <c r="V83" s="184"/>
    </row>
    <row r="84" spans="1:22" ht="20.100000000000001" customHeight="1" x14ac:dyDescent="0.3">
      <c r="A84" s="433"/>
      <c r="B84" s="324">
        <v>1760</v>
      </c>
      <c r="C84" s="326"/>
      <c r="D84" s="325" t="s">
        <v>611</v>
      </c>
      <c r="E84" s="299">
        <v>1571</v>
      </c>
      <c r="F84" s="299">
        <v>2661</v>
      </c>
      <c r="G84" s="528">
        <v>47.3</v>
      </c>
      <c r="H84" s="528">
        <v>26.31</v>
      </c>
      <c r="I84" s="243">
        <v>0</v>
      </c>
      <c r="J84" s="528">
        <v>0</v>
      </c>
      <c r="K84" s="528">
        <v>0</v>
      </c>
      <c r="L84" s="243">
        <v>0</v>
      </c>
      <c r="M84" s="528">
        <v>0</v>
      </c>
      <c r="N84" s="528">
        <v>0</v>
      </c>
      <c r="O84" s="243">
        <v>0</v>
      </c>
      <c r="P84" s="528">
        <v>0</v>
      </c>
      <c r="Q84" s="528">
        <v>0</v>
      </c>
      <c r="R84" s="243">
        <v>0</v>
      </c>
      <c r="S84" s="528">
        <v>0</v>
      </c>
      <c r="T84" s="528">
        <v>0</v>
      </c>
      <c r="U84" s="528">
        <v>0</v>
      </c>
      <c r="V84" s="184"/>
    </row>
    <row r="85" spans="1:22" ht="20.100000000000001" customHeight="1" x14ac:dyDescent="0.3">
      <c r="A85" s="433"/>
      <c r="B85" s="324">
        <v>6067</v>
      </c>
      <c r="C85" s="326"/>
      <c r="D85" s="325" t="s">
        <v>614</v>
      </c>
      <c r="E85" s="299">
        <v>556</v>
      </c>
      <c r="F85" s="299">
        <v>862</v>
      </c>
      <c r="G85" s="528">
        <v>60.63</v>
      </c>
      <c r="H85" s="528">
        <v>53.25</v>
      </c>
      <c r="I85" s="243">
        <v>0</v>
      </c>
      <c r="J85" s="528">
        <v>0</v>
      </c>
      <c r="K85" s="528">
        <v>0</v>
      </c>
      <c r="L85" s="243">
        <v>0</v>
      </c>
      <c r="M85" s="528">
        <v>0</v>
      </c>
      <c r="N85" s="528">
        <v>0</v>
      </c>
      <c r="O85" s="243">
        <v>0</v>
      </c>
      <c r="P85" s="528">
        <v>0</v>
      </c>
      <c r="Q85" s="528">
        <v>0</v>
      </c>
      <c r="R85" s="243">
        <v>0</v>
      </c>
      <c r="S85" s="528">
        <v>0</v>
      </c>
      <c r="T85" s="528">
        <v>0</v>
      </c>
      <c r="U85" s="528">
        <v>0</v>
      </c>
      <c r="V85" s="184"/>
    </row>
    <row r="86" spans="1:22" ht="20.100000000000001" customHeight="1" x14ac:dyDescent="0.3">
      <c r="A86" s="324"/>
      <c r="B86" s="324"/>
      <c r="C86" s="325"/>
      <c r="D86" s="325" t="s">
        <v>118</v>
      </c>
      <c r="E86" s="299">
        <v>16954</v>
      </c>
      <c r="F86" s="299">
        <v>28255</v>
      </c>
      <c r="G86" s="528">
        <v>47.09</v>
      </c>
      <c r="H86" s="528">
        <v>25.93</v>
      </c>
      <c r="I86" s="243">
        <v>0</v>
      </c>
      <c r="J86" s="528">
        <v>0</v>
      </c>
      <c r="K86" s="528">
        <v>0</v>
      </c>
      <c r="L86" s="243">
        <v>0</v>
      </c>
      <c r="M86" s="528">
        <v>0</v>
      </c>
      <c r="N86" s="528">
        <v>0</v>
      </c>
      <c r="O86" s="243">
        <v>0</v>
      </c>
      <c r="P86" s="528">
        <v>0</v>
      </c>
      <c r="Q86" s="528">
        <v>0</v>
      </c>
      <c r="R86" s="243">
        <v>0</v>
      </c>
      <c r="S86" s="528">
        <v>0</v>
      </c>
      <c r="T86" s="528">
        <v>0</v>
      </c>
      <c r="U86" s="528">
        <v>0</v>
      </c>
      <c r="V86" s="184"/>
    </row>
    <row r="87" spans="1:22" ht="20.100000000000001" customHeight="1" x14ac:dyDescent="0.3">
      <c r="A87" s="518">
        <v>1537</v>
      </c>
      <c r="B87" s="518">
        <v>60981</v>
      </c>
      <c r="C87" s="748" t="s">
        <v>19</v>
      </c>
      <c r="D87" s="748" t="s">
        <v>42</v>
      </c>
      <c r="E87" s="516">
        <v>0</v>
      </c>
      <c r="F87" s="516">
        <v>0</v>
      </c>
      <c r="G87" s="656">
        <v>0</v>
      </c>
      <c r="H87" s="656">
        <v>0</v>
      </c>
      <c r="I87" s="513">
        <v>583000</v>
      </c>
      <c r="J87" s="656">
        <v>2.34</v>
      </c>
      <c r="K87" s="656">
        <v>0</v>
      </c>
      <c r="L87" s="513">
        <v>661000</v>
      </c>
      <c r="M87" s="656">
        <v>2.65</v>
      </c>
      <c r="N87" s="656">
        <v>0</v>
      </c>
      <c r="O87" s="513">
        <v>0</v>
      </c>
      <c r="P87" s="656">
        <v>0</v>
      </c>
      <c r="Q87" s="656">
        <v>0</v>
      </c>
      <c r="R87" s="513">
        <v>78000</v>
      </c>
      <c r="S87" s="656">
        <v>0.31</v>
      </c>
      <c r="T87" s="656">
        <v>0</v>
      </c>
      <c r="U87" s="656">
        <v>13.38</v>
      </c>
      <c r="V87" s="184"/>
    </row>
    <row r="88" spans="1:22" ht="20.100000000000001" customHeight="1" x14ac:dyDescent="0.3">
      <c r="A88" s="518"/>
      <c r="B88" s="518">
        <v>23391</v>
      </c>
      <c r="C88" s="748"/>
      <c r="D88" s="748" t="s">
        <v>142</v>
      </c>
      <c r="E88" s="516">
        <v>0</v>
      </c>
      <c r="F88" s="516">
        <v>0</v>
      </c>
      <c r="G88" s="656">
        <v>0</v>
      </c>
      <c r="H88" s="656">
        <v>0</v>
      </c>
      <c r="I88" s="513">
        <v>905000</v>
      </c>
      <c r="J88" s="656">
        <v>2.13</v>
      </c>
      <c r="K88" s="656">
        <v>0</v>
      </c>
      <c r="L88" s="513">
        <v>732000</v>
      </c>
      <c r="M88" s="656">
        <v>1.72</v>
      </c>
      <c r="N88" s="656">
        <v>0</v>
      </c>
      <c r="O88" s="513">
        <v>0</v>
      </c>
      <c r="P88" s="656">
        <v>0</v>
      </c>
      <c r="Q88" s="656">
        <v>0</v>
      </c>
      <c r="R88" s="513">
        <v>-173000</v>
      </c>
      <c r="S88" s="656">
        <v>-0.41</v>
      </c>
      <c r="T88" s="656">
        <v>0</v>
      </c>
      <c r="U88" s="656">
        <v>-19.12</v>
      </c>
      <c r="V88" s="184"/>
    </row>
    <row r="89" spans="1:22" ht="20.100000000000001" customHeight="1" x14ac:dyDescent="0.3">
      <c r="A89" s="518"/>
      <c r="B89" s="518">
        <v>21911</v>
      </c>
      <c r="C89" s="748"/>
      <c r="D89" s="748" t="s">
        <v>133</v>
      </c>
      <c r="E89" s="516">
        <v>0</v>
      </c>
      <c r="F89" s="516">
        <v>0</v>
      </c>
      <c r="G89" s="656">
        <v>0</v>
      </c>
      <c r="H89" s="656">
        <v>0</v>
      </c>
      <c r="I89" s="513">
        <v>2811000</v>
      </c>
      <c r="J89" s="656">
        <v>1.06</v>
      </c>
      <c r="K89" s="656">
        <v>0</v>
      </c>
      <c r="L89" s="513">
        <v>4844000</v>
      </c>
      <c r="M89" s="656">
        <v>1.83</v>
      </c>
      <c r="N89" s="656">
        <v>0</v>
      </c>
      <c r="O89" s="513">
        <v>0</v>
      </c>
      <c r="P89" s="656">
        <v>0</v>
      </c>
      <c r="Q89" s="656">
        <v>0</v>
      </c>
      <c r="R89" s="513">
        <v>2034000</v>
      </c>
      <c r="S89" s="656">
        <v>0.77</v>
      </c>
      <c r="T89" s="656">
        <v>0</v>
      </c>
      <c r="U89" s="656">
        <v>72.36</v>
      </c>
      <c r="V89" s="184"/>
    </row>
    <row r="90" spans="1:22" ht="20.100000000000001" customHeight="1" x14ac:dyDescent="0.3">
      <c r="A90" s="518"/>
      <c r="B90" s="518">
        <v>21921</v>
      </c>
      <c r="C90" s="748"/>
      <c r="D90" s="748" t="s">
        <v>134</v>
      </c>
      <c r="E90" s="516">
        <v>0</v>
      </c>
      <c r="F90" s="516">
        <v>0</v>
      </c>
      <c r="G90" s="656">
        <v>0</v>
      </c>
      <c r="H90" s="656">
        <v>0</v>
      </c>
      <c r="I90" s="513">
        <v>14147000</v>
      </c>
      <c r="J90" s="656">
        <v>1.65</v>
      </c>
      <c r="K90" s="656">
        <v>0</v>
      </c>
      <c r="L90" s="513">
        <v>18318000</v>
      </c>
      <c r="M90" s="656">
        <v>2.13</v>
      </c>
      <c r="N90" s="656">
        <v>0</v>
      </c>
      <c r="O90" s="513">
        <v>0</v>
      </c>
      <c r="P90" s="656">
        <v>0</v>
      </c>
      <c r="Q90" s="656">
        <v>0</v>
      </c>
      <c r="R90" s="513">
        <v>4171000</v>
      </c>
      <c r="S90" s="656">
        <v>0.49</v>
      </c>
      <c r="T90" s="656">
        <v>0</v>
      </c>
      <c r="U90" s="656">
        <v>29.48</v>
      </c>
      <c r="V90" s="184"/>
    </row>
    <row r="91" spans="1:22" ht="20.100000000000001" customHeight="1" x14ac:dyDescent="0.3">
      <c r="A91" s="518"/>
      <c r="B91" s="518"/>
      <c r="C91" s="748"/>
      <c r="D91" s="748" t="s">
        <v>118</v>
      </c>
      <c r="E91" s="516">
        <v>0</v>
      </c>
      <c r="F91" s="516">
        <v>0</v>
      </c>
      <c r="G91" s="656">
        <v>0</v>
      </c>
      <c r="H91" s="656">
        <v>0</v>
      </c>
      <c r="I91" s="513">
        <v>18446000</v>
      </c>
      <c r="J91" s="656">
        <v>1.55</v>
      </c>
      <c r="K91" s="656">
        <v>0</v>
      </c>
      <c r="L91" s="513">
        <v>24555000</v>
      </c>
      <c r="M91" s="656">
        <v>2.06</v>
      </c>
      <c r="N91" s="656">
        <v>0</v>
      </c>
      <c r="O91" s="513">
        <v>0</v>
      </c>
      <c r="P91" s="656">
        <v>0</v>
      </c>
      <c r="Q91" s="656">
        <v>0</v>
      </c>
      <c r="R91" s="513">
        <v>6110000</v>
      </c>
      <c r="S91" s="656">
        <v>0.51</v>
      </c>
      <c r="T91" s="656">
        <v>0</v>
      </c>
      <c r="U91" s="656">
        <v>33.119999999999997</v>
      </c>
      <c r="V91" s="184"/>
    </row>
    <row r="92" spans="1:22" ht="20.100000000000001" customHeight="1" x14ac:dyDescent="0.3">
      <c r="A92" s="324">
        <v>1087</v>
      </c>
      <c r="B92" s="324">
        <v>6036</v>
      </c>
      <c r="C92" s="325" t="s">
        <v>200</v>
      </c>
      <c r="D92" s="325" t="s">
        <v>450</v>
      </c>
      <c r="E92" s="299">
        <v>11877</v>
      </c>
      <c r="F92" s="299">
        <v>28817</v>
      </c>
      <c r="G92" s="528">
        <v>30.27</v>
      </c>
      <c r="H92" s="528">
        <v>5.64</v>
      </c>
      <c r="I92" s="243">
        <v>20542000</v>
      </c>
      <c r="J92" s="528">
        <v>4.53</v>
      </c>
      <c r="K92" s="528">
        <v>144.13</v>
      </c>
      <c r="L92" s="243">
        <v>19621000</v>
      </c>
      <c r="M92" s="528">
        <v>4.32</v>
      </c>
      <c r="N92" s="528">
        <v>137.66999999999999</v>
      </c>
      <c r="O92" s="243">
        <v>1364339</v>
      </c>
      <c r="P92" s="528">
        <v>0.30061253313297476</v>
      </c>
      <c r="Q92" s="528">
        <v>9.5726965283040055</v>
      </c>
      <c r="R92" s="243">
        <v>443000</v>
      </c>
      <c r="S92" s="528">
        <v>0.1</v>
      </c>
      <c r="T92" s="528">
        <v>3.11</v>
      </c>
      <c r="U92" s="528">
        <v>2.16</v>
      </c>
      <c r="V92" s="184"/>
    </row>
    <row r="93" spans="1:22" ht="20.100000000000001" customHeight="1" x14ac:dyDescent="0.3">
      <c r="A93" s="433"/>
      <c r="B93" s="324">
        <v>1907</v>
      </c>
      <c r="C93" s="326"/>
      <c r="D93" s="325" t="s">
        <v>449</v>
      </c>
      <c r="E93" s="299">
        <v>1676</v>
      </c>
      <c r="F93" s="299">
        <v>3484</v>
      </c>
      <c r="G93" s="528">
        <v>37.83</v>
      </c>
      <c r="H93" s="528">
        <v>13.12</v>
      </c>
      <c r="I93" s="243">
        <v>0</v>
      </c>
      <c r="J93" s="528">
        <v>0</v>
      </c>
      <c r="K93" s="528">
        <v>0</v>
      </c>
      <c r="L93" s="243">
        <v>0</v>
      </c>
      <c r="M93" s="528">
        <v>0</v>
      </c>
      <c r="N93" s="528">
        <v>0</v>
      </c>
      <c r="O93" s="243">
        <v>0</v>
      </c>
      <c r="P93" s="528">
        <v>0</v>
      </c>
      <c r="Q93" s="528">
        <v>0</v>
      </c>
      <c r="R93" s="243">
        <v>0</v>
      </c>
      <c r="S93" s="528">
        <v>0</v>
      </c>
      <c r="T93" s="528">
        <v>0</v>
      </c>
      <c r="U93" s="528">
        <v>0</v>
      </c>
      <c r="V93" s="184"/>
    </row>
    <row r="94" spans="1:22" ht="20.100000000000001" customHeight="1" x14ac:dyDescent="0.3">
      <c r="A94" s="433"/>
      <c r="B94" s="324">
        <v>1905</v>
      </c>
      <c r="C94" s="326"/>
      <c r="D94" s="325" t="s">
        <v>130</v>
      </c>
      <c r="E94" s="299">
        <v>11550</v>
      </c>
      <c r="F94" s="299">
        <v>20443</v>
      </c>
      <c r="G94" s="528">
        <v>56.38</v>
      </c>
      <c r="H94" s="528">
        <v>42.57</v>
      </c>
      <c r="I94" s="243">
        <v>31180000</v>
      </c>
      <c r="J94" s="528">
        <v>3.09</v>
      </c>
      <c r="K94" s="528">
        <v>224.96</v>
      </c>
      <c r="L94" s="243">
        <v>28348000</v>
      </c>
      <c r="M94" s="528">
        <v>2.81</v>
      </c>
      <c r="N94" s="528">
        <v>204.53</v>
      </c>
      <c r="O94" s="243">
        <v>2164989</v>
      </c>
      <c r="P94" s="528">
        <v>0.21437933154897529</v>
      </c>
      <c r="Q94" s="528">
        <v>15.620411255411256</v>
      </c>
      <c r="R94" s="243">
        <v>-667000</v>
      </c>
      <c r="S94" s="528">
        <v>-7.0000000000000007E-2</v>
      </c>
      <c r="T94" s="528">
        <v>-4.8099999999999996</v>
      </c>
      <c r="U94" s="528">
        <v>-2.14</v>
      </c>
      <c r="V94" s="184"/>
    </row>
    <row r="95" spans="1:22" ht="20.100000000000001" customHeight="1" x14ac:dyDescent="0.3">
      <c r="A95" s="433"/>
      <c r="B95" s="324">
        <v>6079</v>
      </c>
      <c r="C95" s="326"/>
      <c r="D95" s="325" t="s">
        <v>473</v>
      </c>
      <c r="E95" s="299">
        <v>2489</v>
      </c>
      <c r="F95" s="299">
        <v>5117</v>
      </c>
      <c r="G95" s="528">
        <v>27.73</v>
      </c>
      <c r="H95" s="528">
        <v>2.21</v>
      </c>
      <c r="I95" s="243">
        <v>447000</v>
      </c>
      <c r="J95" s="528">
        <v>0.62</v>
      </c>
      <c r="K95" s="528">
        <v>14.97</v>
      </c>
      <c r="L95" s="243">
        <v>1387000</v>
      </c>
      <c r="M95" s="528">
        <v>1.94</v>
      </c>
      <c r="N95" s="528">
        <v>46.44</v>
      </c>
      <c r="O95" s="243">
        <v>101680</v>
      </c>
      <c r="P95" s="528">
        <v>0.1418962293114516</v>
      </c>
      <c r="Q95" s="528">
        <v>3.4043123074862733</v>
      </c>
      <c r="R95" s="243">
        <v>1042000</v>
      </c>
      <c r="S95" s="528">
        <v>1.45</v>
      </c>
      <c r="T95" s="528">
        <v>34.89</v>
      </c>
      <c r="U95" s="528">
        <v>233.11</v>
      </c>
      <c r="V95" s="184"/>
    </row>
    <row r="96" spans="1:22" ht="20.100000000000001" customHeight="1" x14ac:dyDescent="0.3">
      <c r="A96" s="433"/>
      <c r="B96" s="324">
        <v>2362</v>
      </c>
      <c r="C96" s="326"/>
      <c r="D96" s="325" t="s">
        <v>131</v>
      </c>
      <c r="E96" s="299">
        <v>1853</v>
      </c>
      <c r="F96" s="299">
        <v>2481</v>
      </c>
      <c r="G96" s="528">
        <v>69.989999999999995</v>
      </c>
      <c r="H96" s="528">
        <v>72.349999999999994</v>
      </c>
      <c r="I96" s="243">
        <v>4685000</v>
      </c>
      <c r="J96" s="528">
        <v>1.82</v>
      </c>
      <c r="K96" s="528">
        <v>210.69</v>
      </c>
      <c r="L96" s="243">
        <v>4293000</v>
      </c>
      <c r="M96" s="528">
        <v>1.67</v>
      </c>
      <c r="N96" s="528">
        <v>193.07</v>
      </c>
      <c r="O96" s="243">
        <v>331649</v>
      </c>
      <c r="P96" s="528">
        <v>0.12918453598208199</v>
      </c>
      <c r="Q96" s="528">
        <v>14.914957726209749</v>
      </c>
      <c r="R96" s="243">
        <v>-61000</v>
      </c>
      <c r="S96" s="528">
        <v>-0.02</v>
      </c>
      <c r="T96" s="528">
        <v>-2.74</v>
      </c>
      <c r="U96" s="528">
        <v>-1.3</v>
      </c>
      <c r="V96" s="184"/>
    </row>
    <row r="97" spans="1:22" ht="20.100000000000001" customHeight="1" x14ac:dyDescent="0.3">
      <c r="A97" s="433"/>
      <c r="B97" s="324">
        <v>1906</v>
      </c>
      <c r="C97" s="326"/>
      <c r="D97" s="325" t="s">
        <v>132</v>
      </c>
      <c r="E97" s="299">
        <v>4395</v>
      </c>
      <c r="F97" s="299">
        <v>10435</v>
      </c>
      <c r="G97" s="528">
        <v>42.5</v>
      </c>
      <c r="H97" s="528">
        <v>21.54</v>
      </c>
      <c r="I97" s="243">
        <v>10367000</v>
      </c>
      <c r="J97" s="528">
        <v>3.32</v>
      </c>
      <c r="K97" s="528">
        <v>196.57</v>
      </c>
      <c r="L97" s="243">
        <v>9161000</v>
      </c>
      <c r="M97" s="528">
        <v>2.94</v>
      </c>
      <c r="N97" s="528">
        <v>173.7</v>
      </c>
      <c r="O97" s="243">
        <v>664202</v>
      </c>
      <c r="P97" s="528">
        <v>0.21279727292241346</v>
      </c>
      <c r="Q97" s="528">
        <v>12.593894577171028</v>
      </c>
      <c r="R97" s="243">
        <v>-542000</v>
      </c>
      <c r="S97" s="528">
        <v>-0.17</v>
      </c>
      <c r="T97" s="528">
        <v>-10.28</v>
      </c>
      <c r="U97" s="528">
        <v>-5.23</v>
      </c>
      <c r="V97" s="184"/>
    </row>
    <row r="98" spans="1:22" ht="20.100000000000001" customHeight="1" x14ac:dyDescent="0.3">
      <c r="A98" s="324"/>
      <c r="B98" s="324"/>
      <c r="C98" s="325"/>
      <c r="D98" s="325" t="s">
        <v>118</v>
      </c>
      <c r="E98" s="299">
        <v>33840</v>
      </c>
      <c r="F98" s="299">
        <v>70777</v>
      </c>
      <c r="G98" s="528">
        <v>41.2</v>
      </c>
      <c r="H98" s="528">
        <v>21.11</v>
      </c>
      <c r="I98" s="243">
        <v>67222000</v>
      </c>
      <c r="J98" s="528">
        <v>3.19</v>
      </c>
      <c r="K98" s="528">
        <v>174.16</v>
      </c>
      <c r="L98" s="243">
        <v>62810000</v>
      </c>
      <c r="M98" s="528">
        <v>2.98</v>
      </c>
      <c r="N98" s="528">
        <v>162.72999999999999</v>
      </c>
      <c r="O98" s="243">
        <v>4626859</v>
      </c>
      <c r="P98" s="528">
        <v>0.22</v>
      </c>
      <c r="Q98" s="528">
        <v>11.99</v>
      </c>
      <c r="R98" s="243">
        <v>215000</v>
      </c>
      <c r="S98" s="528">
        <v>0.01</v>
      </c>
      <c r="T98" s="528">
        <v>0.56000000000000005</v>
      </c>
      <c r="U98" s="528">
        <v>0.32</v>
      </c>
      <c r="V98" s="184"/>
    </row>
    <row r="99" spans="1:22" ht="20.100000000000001" customHeight="1" x14ac:dyDescent="0.3">
      <c r="A99" s="324">
        <v>1466</v>
      </c>
      <c r="B99" s="324">
        <v>2341</v>
      </c>
      <c r="C99" s="325" t="s">
        <v>358</v>
      </c>
      <c r="D99" s="325" t="s">
        <v>180</v>
      </c>
      <c r="E99" s="299">
        <v>1172</v>
      </c>
      <c r="F99" s="299">
        <v>2644</v>
      </c>
      <c r="G99" s="528">
        <v>26.87</v>
      </c>
      <c r="H99" s="528">
        <v>0.72</v>
      </c>
      <c r="I99" s="243">
        <v>55708000</v>
      </c>
      <c r="J99" s="528">
        <v>94.62</v>
      </c>
      <c r="K99" s="528">
        <v>3961.04</v>
      </c>
      <c r="L99" s="243">
        <v>62629000</v>
      </c>
      <c r="M99" s="528">
        <v>106.38</v>
      </c>
      <c r="N99" s="528">
        <v>4453.1400000000003</v>
      </c>
      <c r="O99" s="243">
        <v>0</v>
      </c>
      <c r="P99" s="528">
        <v>0</v>
      </c>
      <c r="Q99" s="528">
        <v>0</v>
      </c>
      <c r="R99" s="243">
        <v>6920000</v>
      </c>
      <c r="S99" s="528">
        <v>11.75</v>
      </c>
      <c r="T99" s="528">
        <v>492.04</v>
      </c>
      <c r="U99" s="528">
        <v>12.42</v>
      </c>
      <c r="V99" s="184"/>
    </row>
    <row r="100" spans="1:22" ht="20.100000000000001" customHeight="1" x14ac:dyDescent="0.3">
      <c r="A100" s="433"/>
      <c r="B100" s="324">
        <v>1990</v>
      </c>
      <c r="C100" s="326"/>
      <c r="D100" s="325" t="s">
        <v>179</v>
      </c>
      <c r="E100" s="299">
        <v>5245</v>
      </c>
      <c r="F100" s="299">
        <v>6716</v>
      </c>
      <c r="G100" s="528">
        <v>34.229999999999997</v>
      </c>
      <c r="H100" s="528">
        <v>0.25</v>
      </c>
      <c r="I100" s="243">
        <v>29205000</v>
      </c>
      <c r="J100" s="528">
        <v>79.95</v>
      </c>
      <c r="K100" s="528">
        <v>464.01</v>
      </c>
      <c r="L100" s="243">
        <v>26541000</v>
      </c>
      <c r="M100" s="528">
        <v>72.66</v>
      </c>
      <c r="N100" s="528">
        <v>421.69</v>
      </c>
      <c r="O100" s="243">
        <v>0</v>
      </c>
      <c r="P100" s="528">
        <v>0</v>
      </c>
      <c r="Q100" s="528">
        <v>0</v>
      </c>
      <c r="R100" s="243">
        <v>-2664000</v>
      </c>
      <c r="S100" s="528">
        <v>-7.29</v>
      </c>
      <c r="T100" s="528">
        <v>-42.33</v>
      </c>
      <c r="U100" s="528">
        <v>-9.1199999999999992</v>
      </c>
      <c r="V100" s="184"/>
    </row>
    <row r="101" spans="1:22" ht="20.100000000000001" customHeight="1" x14ac:dyDescent="0.3">
      <c r="A101" s="324"/>
      <c r="B101" s="324"/>
      <c r="C101" s="325"/>
      <c r="D101" s="325" t="s">
        <v>118</v>
      </c>
      <c r="E101" s="299">
        <v>6417</v>
      </c>
      <c r="F101" s="299">
        <v>9360</v>
      </c>
      <c r="G101" s="528">
        <v>32.15</v>
      </c>
      <c r="H101" s="528">
        <v>0.39</v>
      </c>
      <c r="I101" s="243">
        <v>84914000</v>
      </c>
      <c r="J101" s="528">
        <v>89.01</v>
      </c>
      <c r="K101" s="528">
        <v>1102.72</v>
      </c>
      <c r="L101" s="243">
        <v>89170000</v>
      </c>
      <c r="M101" s="528">
        <v>93.47</v>
      </c>
      <c r="N101" s="528">
        <v>1157.99</v>
      </c>
      <c r="O101" s="243">
        <v>0</v>
      </c>
      <c r="P101" s="528">
        <v>0</v>
      </c>
      <c r="Q101" s="528">
        <v>0</v>
      </c>
      <c r="R101" s="243">
        <v>4256000</v>
      </c>
      <c r="S101" s="528">
        <v>4.46</v>
      </c>
      <c r="T101" s="528">
        <v>55.27</v>
      </c>
      <c r="U101" s="528">
        <v>5.01</v>
      </c>
      <c r="V101" s="184"/>
    </row>
    <row r="102" spans="1:22" ht="20.100000000000001" customHeight="1" x14ac:dyDescent="0.3">
      <c r="A102" s="324">
        <v>1149</v>
      </c>
      <c r="B102" s="324">
        <v>1830</v>
      </c>
      <c r="C102" s="325" t="s">
        <v>20</v>
      </c>
      <c r="D102" s="325" t="s">
        <v>618</v>
      </c>
      <c r="E102" s="299">
        <v>8927</v>
      </c>
      <c r="F102" s="299">
        <v>13032</v>
      </c>
      <c r="G102" s="528">
        <v>62.24</v>
      </c>
      <c r="H102" s="528">
        <v>55</v>
      </c>
      <c r="I102" s="243">
        <v>32537000</v>
      </c>
      <c r="J102" s="528">
        <v>4.3899999999999997</v>
      </c>
      <c r="K102" s="528">
        <v>303.73</v>
      </c>
      <c r="L102" s="243">
        <v>42124000</v>
      </c>
      <c r="M102" s="528">
        <v>5.68</v>
      </c>
      <c r="N102" s="528">
        <v>393.23</v>
      </c>
      <c r="O102" s="243">
        <v>0</v>
      </c>
      <c r="P102" s="528">
        <v>0</v>
      </c>
      <c r="Q102" s="528">
        <v>0</v>
      </c>
      <c r="R102" s="243">
        <v>9586000</v>
      </c>
      <c r="S102" s="528">
        <v>1.29</v>
      </c>
      <c r="T102" s="528">
        <v>89.49</v>
      </c>
      <c r="U102" s="528">
        <v>29.46</v>
      </c>
      <c r="V102" s="184"/>
    </row>
    <row r="103" spans="1:22" ht="20.100000000000001" customHeight="1" x14ac:dyDescent="0.3">
      <c r="A103" s="433"/>
      <c r="B103" s="324">
        <v>2293</v>
      </c>
      <c r="C103" s="326"/>
      <c r="D103" s="325" t="s">
        <v>137</v>
      </c>
      <c r="E103" s="299">
        <v>5262</v>
      </c>
      <c r="F103" s="299">
        <v>7140</v>
      </c>
      <c r="G103" s="528">
        <v>38.81</v>
      </c>
      <c r="H103" s="528">
        <v>18.43</v>
      </c>
      <c r="I103" s="243">
        <v>7941000</v>
      </c>
      <c r="J103" s="528">
        <v>4.99</v>
      </c>
      <c r="K103" s="528">
        <v>125.76</v>
      </c>
      <c r="L103" s="243">
        <v>10483000</v>
      </c>
      <c r="M103" s="528">
        <v>6.58</v>
      </c>
      <c r="N103" s="528">
        <v>166.02</v>
      </c>
      <c r="O103" s="243">
        <v>0</v>
      </c>
      <c r="P103" s="528">
        <v>0</v>
      </c>
      <c r="Q103" s="528">
        <v>0</v>
      </c>
      <c r="R103" s="243">
        <v>2542000</v>
      </c>
      <c r="S103" s="528">
        <v>1.6</v>
      </c>
      <c r="T103" s="528">
        <v>40.26</v>
      </c>
      <c r="U103" s="528">
        <v>32.01</v>
      </c>
      <c r="V103" s="184"/>
    </row>
    <row r="104" spans="1:22" ht="20.100000000000001" customHeight="1" x14ac:dyDescent="0.3">
      <c r="A104" s="433"/>
      <c r="B104" s="324">
        <v>1829</v>
      </c>
      <c r="C104" s="326"/>
      <c r="D104" s="325" t="s">
        <v>133</v>
      </c>
      <c r="E104" s="299">
        <v>1833</v>
      </c>
      <c r="F104" s="299">
        <v>2314</v>
      </c>
      <c r="G104" s="528">
        <v>66.64</v>
      </c>
      <c r="H104" s="528">
        <v>61.32</v>
      </c>
      <c r="I104" s="243">
        <v>6412000</v>
      </c>
      <c r="J104" s="528">
        <v>2.38</v>
      </c>
      <c r="K104" s="528">
        <v>291.51</v>
      </c>
      <c r="L104" s="243">
        <v>8016000</v>
      </c>
      <c r="M104" s="528">
        <v>2.98</v>
      </c>
      <c r="N104" s="528">
        <v>364.43</v>
      </c>
      <c r="O104" s="243">
        <v>0</v>
      </c>
      <c r="P104" s="528">
        <v>0</v>
      </c>
      <c r="Q104" s="528">
        <v>0</v>
      </c>
      <c r="R104" s="243">
        <v>1604000</v>
      </c>
      <c r="S104" s="528">
        <v>0.6</v>
      </c>
      <c r="T104" s="528">
        <v>72.92</v>
      </c>
      <c r="U104" s="528">
        <v>25.02</v>
      </c>
      <c r="V104" s="184"/>
    </row>
    <row r="105" spans="1:22" ht="20.100000000000001" customHeight="1" x14ac:dyDescent="0.3">
      <c r="A105" s="433"/>
      <c r="B105" s="324">
        <v>2261</v>
      </c>
      <c r="C105" s="326"/>
      <c r="D105" s="325" t="s">
        <v>615</v>
      </c>
      <c r="E105" s="299">
        <v>25531</v>
      </c>
      <c r="F105" s="299">
        <v>63105</v>
      </c>
      <c r="G105" s="528">
        <v>33.39</v>
      </c>
      <c r="H105" s="528">
        <v>8.2799999999999994</v>
      </c>
      <c r="I105" s="243">
        <v>14971000</v>
      </c>
      <c r="J105" s="528">
        <v>1.49</v>
      </c>
      <c r="K105" s="528">
        <v>48.87</v>
      </c>
      <c r="L105" s="243">
        <v>15117000</v>
      </c>
      <c r="M105" s="528">
        <v>1.5</v>
      </c>
      <c r="N105" s="528">
        <v>49.34</v>
      </c>
      <c r="O105" s="243">
        <v>0</v>
      </c>
      <c r="P105" s="528">
        <v>0</v>
      </c>
      <c r="Q105" s="528">
        <v>0</v>
      </c>
      <c r="R105" s="243">
        <v>146000</v>
      </c>
      <c r="S105" s="528">
        <v>0.01</v>
      </c>
      <c r="T105" s="528">
        <v>0.48</v>
      </c>
      <c r="U105" s="528">
        <v>0.98</v>
      </c>
      <c r="V105" s="184"/>
    </row>
    <row r="106" spans="1:22" ht="20.100000000000001" customHeight="1" x14ac:dyDescent="0.3">
      <c r="A106" s="433"/>
      <c r="B106" s="324">
        <v>1832</v>
      </c>
      <c r="C106" s="326"/>
      <c r="D106" s="325" t="s">
        <v>616</v>
      </c>
      <c r="E106" s="299">
        <v>12682</v>
      </c>
      <c r="F106" s="299">
        <v>30362</v>
      </c>
      <c r="G106" s="528">
        <v>33.85</v>
      </c>
      <c r="H106" s="528">
        <v>11.07</v>
      </c>
      <c r="I106" s="243">
        <v>7350000</v>
      </c>
      <c r="J106" s="528">
        <v>1.31</v>
      </c>
      <c r="K106" s="528">
        <v>48.3</v>
      </c>
      <c r="L106" s="243">
        <v>6290000</v>
      </c>
      <c r="M106" s="528">
        <v>1.1200000000000001</v>
      </c>
      <c r="N106" s="528">
        <v>41.33</v>
      </c>
      <c r="O106" s="243">
        <v>0</v>
      </c>
      <c r="P106" s="528">
        <v>0</v>
      </c>
      <c r="Q106" s="528">
        <v>0</v>
      </c>
      <c r="R106" s="243">
        <v>-1060000</v>
      </c>
      <c r="S106" s="528">
        <v>-0.19</v>
      </c>
      <c r="T106" s="528">
        <v>-6.97</v>
      </c>
      <c r="U106" s="528">
        <v>-14.42</v>
      </c>
      <c r="V106" s="184"/>
    </row>
    <row r="107" spans="1:22" ht="20.100000000000001" customHeight="1" x14ac:dyDescent="0.3">
      <c r="A107" s="433"/>
      <c r="B107" s="324">
        <v>1831</v>
      </c>
      <c r="C107" s="326"/>
      <c r="D107" s="325" t="s">
        <v>617</v>
      </c>
      <c r="E107" s="299">
        <v>23689</v>
      </c>
      <c r="F107" s="299">
        <v>53796</v>
      </c>
      <c r="G107" s="528">
        <v>39.049999999999997</v>
      </c>
      <c r="H107" s="528">
        <v>16.22</v>
      </c>
      <c r="I107" s="243">
        <v>104042000</v>
      </c>
      <c r="J107" s="528">
        <v>6.76</v>
      </c>
      <c r="K107" s="528">
        <v>366</v>
      </c>
      <c r="L107" s="243">
        <v>125418000</v>
      </c>
      <c r="M107" s="528">
        <v>8.15</v>
      </c>
      <c r="N107" s="528">
        <v>441.2</v>
      </c>
      <c r="O107" s="243">
        <v>0</v>
      </c>
      <c r="P107" s="528">
        <v>0</v>
      </c>
      <c r="Q107" s="528">
        <v>0</v>
      </c>
      <c r="R107" s="243">
        <v>21376000</v>
      </c>
      <c r="S107" s="528">
        <v>1.39</v>
      </c>
      <c r="T107" s="528">
        <v>75.2</v>
      </c>
      <c r="U107" s="528">
        <v>20.55</v>
      </c>
      <c r="V107" s="184"/>
    </row>
    <row r="108" spans="1:22" ht="20.100000000000001" customHeight="1" x14ac:dyDescent="0.3">
      <c r="A108" s="433"/>
      <c r="B108" s="324">
        <v>2294</v>
      </c>
      <c r="C108" s="326"/>
      <c r="D108" s="325" t="s">
        <v>40</v>
      </c>
      <c r="E108" s="299">
        <v>9345</v>
      </c>
      <c r="F108" s="299">
        <v>21809</v>
      </c>
      <c r="G108" s="528">
        <v>32.81</v>
      </c>
      <c r="H108" s="528">
        <v>6.55</v>
      </c>
      <c r="I108" s="243">
        <v>5177000</v>
      </c>
      <c r="J108" s="528">
        <v>1.38</v>
      </c>
      <c r="K108" s="528">
        <v>46.17</v>
      </c>
      <c r="L108" s="243">
        <v>4111000</v>
      </c>
      <c r="M108" s="528">
        <v>1.0900000000000001</v>
      </c>
      <c r="N108" s="528">
        <v>36.659999999999997</v>
      </c>
      <c r="O108" s="243">
        <v>0</v>
      </c>
      <c r="P108" s="528">
        <v>0</v>
      </c>
      <c r="Q108" s="528">
        <v>0</v>
      </c>
      <c r="R108" s="243">
        <v>-1067000</v>
      </c>
      <c r="S108" s="528">
        <v>-0.28000000000000003</v>
      </c>
      <c r="T108" s="528">
        <v>-9.51</v>
      </c>
      <c r="U108" s="528">
        <v>-20.61</v>
      </c>
      <c r="V108" s="184"/>
    </row>
    <row r="109" spans="1:22" ht="20.100000000000001" customHeight="1" x14ac:dyDescent="0.3">
      <c r="A109" s="324"/>
      <c r="B109" s="324"/>
      <c r="C109" s="325"/>
      <c r="D109" s="325" t="s">
        <v>118</v>
      </c>
      <c r="E109" s="299">
        <v>87269</v>
      </c>
      <c r="F109" s="299">
        <v>191558</v>
      </c>
      <c r="G109" s="528">
        <v>37.549999999999997</v>
      </c>
      <c r="H109" s="528">
        <v>14.95</v>
      </c>
      <c r="I109" s="243">
        <v>178430000</v>
      </c>
      <c r="J109" s="528">
        <v>3.83</v>
      </c>
      <c r="K109" s="528">
        <v>170.38</v>
      </c>
      <c r="L109" s="243">
        <v>211559000</v>
      </c>
      <c r="M109" s="528">
        <v>4.55</v>
      </c>
      <c r="N109" s="528">
        <v>202.02</v>
      </c>
      <c r="O109" s="243">
        <v>0</v>
      </c>
      <c r="P109" s="528">
        <v>0</v>
      </c>
      <c r="Q109" s="528">
        <v>0</v>
      </c>
      <c r="R109" s="243">
        <v>33129000</v>
      </c>
      <c r="S109" s="528">
        <v>0.71</v>
      </c>
      <c r="T109" s="528">
        <v>31.63</v>
      </c>
      <c r="U109" s="528">
        <v>18.57</v>
      </c>
      <c r="V109" s="184"/>
    </row>
    <row r="110" spans="1:22" ht="20.100000000000001" customHeight="1" x14ac:dyDescent="0.3">
      <c r="A110" s="324">
        <v>1506</v>
      </c>
      <c r="B110" s="324">
        <v>2085</v>
      </c>
      <c r="C110" s="325" t="s">
        <v>21</v>
      </c>
      <c r="D110" s="325" t="s">
        <v>138</v>
      </c>
      <c r="E110" s="299">
        <v>1674</v>
      </c>
      <c r="F110" s="299">
        <v>4022</v>
      </c>
      <c r="G110" s="528">
        <v>33.700000000000003</v>
      </c>
      <c r="H110" s="528">
        <v>7.41</v>
      </c>
      <c r="I110" s="243">
        <v>601000</v>
      </c>
      <c r="J110" s="528">
        <v>1.19</v>
      </c>
      <c r="K110" s="528">
        <v>29.92</v>
      </c>
      <c r="L110" s="243">
        <v>427000</v>
      </c>
      <c r="M110" s="528">
        <v>0.84</v>
      </c>
      <c r="N110" s="528">
        <v>21.26</v>
      </c>
      <c r="O110" s="243">
        <v>0</v>
      </c>
      <c r="P110" s="528">
        <v>0</v>
      </c>
      <c r="Q110" s="528">
        <v>0</v>
      </c>
      <c r="R110" s="243">
        <v>-174000</v>
      </c>
      <c r="S110" s="528">
        <v>-0.34</v>
      </c>
      <c r="T110" s="528">
        <v>-8.66</v>
      </c>
      <c r="U110" s="528">
        <v>-28.95</v>
      </c>
      <c r="V110" s="184"/>
    </row>
    <row r="111" spans="1:22" ht="20.100000000000001" customHeight="1" x14ac:dyDescent="0.3">
      <c r="A111" s="433"/>
      <c r="B111" s="324">
        <v>2086</v>
      </c>
      <c r="C111" s="326"/>
      <c r="D111" s="325" t="s">
        <v>66</v>
      </c>
      <c r="E111" s="299">
        <v>818</v>
      </c>
      <c r="F111" s="299">
        <v>1942</v>
      </c>
      <c r="G111" s="528">
        <v>30.79</v>
      </c>
      <c r="H111" s="528">
        <v>4.12</v>
      </c>
      <c r="I111" s="243">
        <v>7500000</v>
      </c>
      <c r="J111" s="528">
        <v>27.7</v>
      </c>
      <c r="K111" s="528">
        <v>764.06</v>
      </c>
      <c r="L111" s="243">
        <v>4728000</v>
      </c>
      <c r="M111" s="528">
        <v>17.46</v>
      </c>
      <c r="N111" s="528">
        <v>481.66</v>
      </c>
      <c r="O111" s="243">
        <v>0</v>
      </c>
      <c r="P111" s="528">
        <v>0</v>
      </c>
      <c r="Q111" s="528">
        <v>0</v>
      </c>
      <c r="R111" s="243">
        <v>-2772000</v>
      </c>
      <c r="S111" s="528">
        <v>-10.24</v>
      </c>
      <c r="T111" s="528">
        <v>-282.39999999999998</v>
      </c>
      <c r="U111" s="528">
        <v>-36.96</v>
      </c>
      <c r="V111" s="184"/>
    </row>
    <row r="112" spans="1:22" ht="20.100000000000001" customHeight="1" x14ac:dyDescent="0.3">
      <c r="A112" s="433"/>
      <c r="B112" s="324">
        <v>2088</v>
      </c>
      <c r="C112" s="326"/>
      <c r="D112" s="325" t="s">
        <v>169</v>
      </c>
      <c r="E112" s="299">
        <v>151</v>
      </c>
      <c r="F112" s="299">
        <v>304</v>
      </c>
      <c r="G112" s="528">
        <v>46.69</v>
      </c>
      <c r="H112" s="528">
        <v>19.739999999999998</v>
      </c>
      <c r="I112" s="243">
        <v>55000</v>
      </c>
      <c r="J112" s="528">
        <v>0.65</v>
      </c>
      <c r="K112" s="528">
        <v>30.35</v>
      </c>
      <c r="L112" s="243">
        <v>39000</v>
      </c>
      <c r="M112" s="528">
        <v>0.46</v>
      </c>
      <c r="N112" s="528">
        <v>21.52</v>
      </c>
      <c r="O112" s="243">
        <v>0</v>
      </c>
      <c r="P112" s="528">
        <v>0</v>
      </c>
      <c r="Q112" s="528">
        <v>0</v>
      </c>
      <c r="R112" s="243">
        <v>-16000</v>
      </c>
      <c r="S112" s="528">
        <v>-0.19</v>
      </c>
      <c r="T112" s="528">
        <v>-8.83</v>
      </c>
      <c r="U112" s="528">
        <v>-29.09</v>
      </c>
      <c r="V112" s="184"/>
    </row>
    <row r="113" spans="1:22" ht="20.100000000000001" customHeight="1" x14ac:dyDescent="0.3">
      <c r="A113" s="433"/>
      <c r="B113" s="324">
        <v>2087</v>
      </c>
      <c r="C113" s="326"/>
      <c r="D113" s="325" t="s">
        <v>168</v>
      </c>
      <c r="E113" s="299">
        <v>3240</v>
      </c>
      <c r="F113" s="299">
        <v>7912</v>
      </c>
      <c r="G113" s="528">
        <v>30.17</v>
      </c>
      <c r="H113" s="528">
        <v>3.53</v>
      </c>
      <c r="I113" s="243">
        <v>1114000</v>
      </c>
      <c r="J113" s="528">
        <v>0.98</v>
      </c>
      <c r="K113" s="528">
        <v>28.65</v>
      </c>
      <c r="L113" s="243">
        <v>826000</v>
      </c>
      <c r="M113" s="528">
        <v>0.73</v>
      </c>
      <c r="N113" s="528">
        <v>21.24</v>
      </c>
      <c r="O113" s="243">
        <v>0</v>
      </c>
      <c r="P113" s="528">
        <v>0</v>
      </c>
      <c r="Q113" s="528">
        <v>0</v>
      </c>
      <c r="R113" s="243">
        <v>-288000</v>
      </c>
      <c r="S113" s="528">
        <v>-0.25</v>
      </c>
      <c r="T113" s="528">
        <v>-7.41</v>
      </c>
      <c r="U113" s="528">
        <v>-25.85</v>
      </c>
      <c r="V113" s="184"/>
    </row>
    <row r="114" spans="1:22" ht="20.100000000000001" customHeight="1" x14ac:dyDescent="0.3">
      <c r="A114" s="324"/>
      <c r="B114" s="324"/>
      <c r="C114" s="325"/>
      <c r="D114" s="325" t="s">
        <v>118</v>
      </c>
      <c r="E114" s="299">
        <v>5883</v>
      </c>
      <c r="F114" s="299">
        <v>14180</v>
      </c>
      <c r="G114" s="528">
        <v>31.61</v>
      </c>
      <c r="H114" s="528">
        <v>5.0599999999999996</v>
      </c>
      <c r="I114" s="243">
        <v>9269000</v>
      </c>
      <c r="J114" s="528">
        <v>4.6399999999999997</v>
      </c>
      <c r="K114" s="528">
        <v>131.30000000000001</v>
      </c>
      <c r="L114" s="243">
        <v>6019000</v>
      </c>
      <c r="M114" s="528">
        <v>3.01</v>
      </c>
      <c r="N114" s="528">
        <v>85.26</v>
      </c>
      <c r="O114" s="243">
        <v>0</v>
      </c>
      <c r="P114" s="528">
        <v>0</v>
      </c>
      <c r="Q114" s="528">
        <v>0</v>
      </c>
      <c r="R114" s="243">
        <v>-3250000</v>
      </c>
      <c r="S114" s="528">
        <v>-1.63</v>
      </c>
      <c r="T114" s="528">
        <v>-46.04</v>
      </c>
      <c r="U114" s="528">
        <v>-35.06</v>
      </c>
      <c r="V114" s="184"/>
    </row>
    <row r="115" spans="1:22" ht="20.100000000000001" customHeight="1" x14ac:dyDescent="0.3">
      <c r="A115" s="324">
        <v>1140</v>
      </c>
      <c r="B115" s="324">
        <v>1955</v>
      </c>
      <c r="C115" s="325" t="s">
        <v>96</v>
      </c>
      <c r="D115" s="325" t="s">
        <v>41</v>
      </c>
      <c r="E115" s="299">
        <v>2400</v>
      </c>
      <c r="F115" s="299">
        <v>4167</v>
      </c>
      <c r="G115" s="528">
        <v>52.28</v>
      </c>
      <c r="H115" s="528">
        <v>32.159999999999997</v>
      </c>
      <c r="I115" s="243">
        <v>570000</v>
      </c>
      <c r="J115" s="528">
        <v>0.22</v>
      </c>
      <c r="K115" s="528">
        <v>19.79</v>
      </c>
      <c r="L115" s="243">
        <v>699000</v>
      </c>
      <c r="M115" s="528">
        <v>0.28000000000000003</v>
      </c>
      <c r="N115" s="528">
        <v>24.27</v>
      </c>
      <c r="O115" s="243">
        <v>0</v>
      </c>
      <c r="P115" s="528">
        <v>0</v>
      </c>
      <c r="Q115" s="528">
        <v>0</v>
      </c>
      <c r="R115" s="243">
        <v>129000</v>
      </c>
      <c r="S115" s="528">
        <v>0.05</v>
      </c>
      <c r="T115" s="528">
        <v>4.4800000000000004</v>
      </c>
      <c r="U115" s="528">
        <v>22.63</v>
      </c>
      <c r="V115" s="184"/>
    </row>
    <row r="116" spans="1:22" ht="20.100000000000001" customHeight="1" x14ac:dyDescent="0.3">
      <c r="A116" s="433"/>
      <c r="B116" s="324">
        <v>6055</v>
      </c>
      <c r="C116" s="326"/>
      <c r="D116" s="325" t="s">
        <v>548</v>
      </c>
      <c r="E116" s="299">
        <v>3652</v>
      </c>
      <c r="F116" s="299">
        <v>7221</v>
      </c>
      <c r="G116" s="528">
        <v>53.9</v>
      </c>
      <c r="H116" s="528">
        <v>39.15</v>
      </c>
      <c r="I116" s="243">
        <v>862000</v>
      </c>
      <c r="J116" s="528">
        <v>0.4</v>
      </c>
      <c r="K116" s="528">
        <v>19.670000000000002</v>
      </c>
      <c r="L116" s="243">
        <v>1057000</v>
      </c>
      <c r="M116" s="528">
        <v>0.49</v>
      </c>
      <c r="N116" s="528">
        <v>24.12</v>
      </c>
      <c r="O116" s="243">
        <v>0</v>
      </c>
      <c r="P116" s="528">
        <v>0</v>
      </c>
      <c r="Q116" s="528">
        <v>0</v>
      </c>
      <c r="R116" s="243">
        <v>194000</v>
      </c>
      <c r="S116" s="528">
        <v>0.09</v>
      </c>
      <c r="T116" s="528">
        <v>4.43</v>
      </c>
      <c r="U116" s="528">
        <v>22.51</v>
      </c>
      <c r="V116" s="184"/>
    </row>
    <row r="117" spans="1:22" ht="20.100000000000001" customHeight="1" x14ac:dyDescent="0.3">
      <c r="A117" s="433"/>
      <c r="B117" s="324">
        <v>27172</v>
      </c>
      <c r="C117" s="326"/>
      <c r="D117" s="325" t="s">
        <v>798</v>
      </c>
      <c r="E117" s="299">
        <v>377</v>
      </c>
      <c r="F117" s="299">
        <v>432</v>
      </c>
      <c r="G117" s="528">
        <v>39.1</v>
      </c>
      <c r="H117" s="528">
        <v>7.18</v>
      </c>
      <c r="I117" s="243">
        <v>29000</v>
      </c>
      <c r="J117" s="528">
        <v>1.19</v>
      </c>
      <c r="K117" s="528">
        <v>6.41</v>
      </c>
      <c r="L117" s="243">
        <v>35000</v>
      </c>
      <c r="M117" s="528">
        <v>1.44</v>
      </c>
      <c r="N117" s="528">
        <v>7.74</v>
      </c>
      <c r="O117" s="243">
        <v>0</v>
      </c>
      <c r="P117" s="528">
        <v>0</v>
      </c>
      <c r="Q117" s="528">
        <v>0</v>
      </c>
      <c r="R117" s="243">
        <v>6000</v>
      </c>
      <c r="S117" s="528">
        <v>0.25</v>
      </c>
      <c r="T117" s="528">
        <v>1.33</v>
      </c>
      <c r="U117" s="528">
        <v>20.69</v>
      </c>
      <c r="V117" s="184"/>
    </row>
    <row r="118" spans="1:22" ht="20.100000000000001" customHeight="1" x14ac:dyDescent="0.3">
      <c r="A118" s="433"/>
      <c r="B118" s="324">
        <v>6085</v>
      </c>
      <c r="C118" s="326"/>
      <c r="D118" s="325" t="s">
        <v>550</v>
      </c>
      <c r="E118" s="299">
        <v>9767</v>
      </c>
      <c r="F118" s="299">
        <v>19721</v>
      </c>
      <c r="G118" s="528">
        <v>28.11</v>
      </c>
      <c r="H118" s="528">
        <v>3.34</v>
      </c>
      <c r="I118" s="243">
        <v>2028000</v>
      </c>
      <c r="J118" s="528">
        <v>0.89</v>
      </c>
      <c r="K118" s="528">
        <v>17.3</v>
      </c>
      <c r="L118" s="243">
        <v>2485000</v>
      </c>
      <c r="M118" s="528">
        <v>1.0900000000000001</v>
      </c>
      <c r="N118" s="528">
        <v>21.2</v>
      </c>
      <c r="O118" s="243">
        <v>0</v>
      </c>
      <c r="P118" s="528">
        <v>0</v>
      </c>
      <c r="Q118" s="528">
        <v>0</v>
      </c>
      <c r="R118" s="243">
        <v>457000</v>
      </c>
      <c r="S118" s="528">
        <v>0.2</v>
      </c>
      <c r="T118" s="528">
        <v>3.9</v>
      </c>
      <c r="U118" s="528">
        <v>22.53</v>
      </c>
      <c r="V118" s="184"/>
    </row>
    <row r="119" spans="1:22" ht="20.100000000000001" customHeight="1" x14ac:dyDescent="0.3">
      <c r="A119" s="433"/>
      <c r="B119" s="324">
        <v>1952</v>
      </c>
      <c r="C119" s="326"/>
      <c r="D119" s="325" t="s">
        <v>656</v>
      </c>
      <c r="E119" s="299">
        <v>18051</v>
      </c>
      <c r="F119" s="299">
        <v>38001</v>
      </c>
      <c r="G119" s="528">
        <v>41.57</v>
      </c>
      <c r="H119" s="528">
        <v>15.91</v>
      </c>
      <c r="I119" s="243">
        <v>4235000</v>
      </c>
      <c r="J119" s="528">
        <v>0.35</v>
      </c>
      <c r="K119" s="528">
        <v>19.55</v>
      </c>
      <c r="L119" s="243">
        <v>5189000</v>
      </c>
      <c r="M119" s="528">
        <v>0.43</v>
      </c>
      <c r="N119" s="528">
        <v>23.96</v>
      </c>
      <c r="O119" s="243">
        <v>0</v>
      </c>
      <c r="P119" s="528">
        <v>0</v>
      </c>
      <c r="Q119" s="528">
        <v>0</v>
      </c>
      <c r="R119" s="243">
        <v>954000</v>
      </c>
      <c r="S119" s="528">
        <v>0.08</v>
      </c>
      <c r="T119" s="528">
        <v>4.4000000000000004</v>
      </c>
      <c r="U119" s="528">
        <v>22.53</v>
      </c>
      <c r="V119" s="184"/>
    </row>
    <row r="120" spans="1:22" ht="20.100000000000001" customHeight="1" x14ac:dyDescent="0.3">
      <c r="A120" s="433"/>
      <c r="B120" s="324">
        <v>6059</v>
      </c>
      <c r="C120" s="326"/>
      <c r="D120" s="325" t="s">
        <v>549</v>
      </c>
      <c r="E120" s="299">
        <v>4589</v>
      </c>
      <c r="F120" s="299">
        <v>8419</v>
      </c>
      <c r="G120" s="528">
        <v>50.98</v>
      </c>
      <c r="H120" s="528">
        <v>32.68</v>
      </c>
      <c r="I120" s="243">
        <v>1076000</v>
      </c>
      <c r="J120" s="528">
        <v>0.4</v>
      </c>
      <c r="K120" s="528">
        <v>19.54</v>
      </c>
      <c r="L120" s="243">
        <v>1319000</v>
      </c>
      <c r="M120" s="528">
        <v>0.5</v>
      </c>
      <c r="N120" s="528">
        <v>23.95</v>
      </c>
      <c r="O120" s="243">
        <v>0</v>
      </c>
      <c r="P120" s="528">
        <v>0</v>
      </c>
      <c r="Q120" s="528">
        <v>0</v>
      </c>
      <c r="R120" s="243">
        <v>243000</v>
      </c>
      <c r="S120" s="528">
        <v>0.09</v>
      </c>
      <c r="T120" s="528">
        <v>4.41</v>
      </c>
      <c r="U120" s="528">
        <v>22.58</v>
      </c>
      <c r="V120" s="184"/>
    </row>
    <row r="121" spans="1:22" ht="20.100000000000001" customHeight="1" x14ac:dyDescent="0.3">
      <c r="A121" s="433"/>
      <c r="B121" s="324">
        <v>1956</v>
      </c>
      <c r="C121" s="326"/>
      <c r="D121" s="325" t="s">
        <v>657</v>
      </c>
      <c r="E121" s="299">
        <v>33728</v>
      </c>
      <c r="F121" s="299">
        <v>68871</v>
      </c>
      <c r="G121" s="528">
        <v>32.01</v>
      </c>
      <c r="H121" s="528">
        <v>6.29</v>
      </c>
      <c r="I121" s="243">
        <v>7746000</v>
      </c>
      <c r="J121" s="528">
        <v>0.59</v>
      </c>
      <c r="K121" s="528">
        <v>19.14</v>
      </c>
      <c r="L121" s="243">
        <v>9491000</v>
      </c>
      <c r="M121" s="528">
        <v>0.72</v>
      </c>
      <c r="N121" s="528">
        <v>23.45</v>
      </c>
      <c r="O121" s="243">
        <v>0</v>
      </c>
      <c r="P121" s="528">
        <v>0</v>
      </c>
      <c r="Q121" s="528">
        <v>0</v>
      </c>
      <c r="R121" s="243">
        <v>1745000</v>
      </c>
      <c r="S121" s="528">
        <v>0.13</v>
      </c>
      <c r="T121" s="528">
        <v>4.3099999999999996</v>
      </c>
      <c r="U121" s="528">
        <v>22.53</v>
      </c>
      <c r="V121" s="184"/>
    </row>
    <row r="122" spans="1:22" ht="20.100000000000001" customHeight="1" x14ac:dyDescent="0.3">
      <c r="A122" s="433"/>
      <c r="B122" s="324">
        <v>6058</v>
      </c>
      <c r="C122" s="326"/>
      <c r="D122" s="325" t="s">
        <v>181</v>
      </c>
      <c r="E122" s="299">
        <v>1642</v>
      </c>
      <c r="F122" s="299">
        <v>2681</v>
      </c>
      <c r="G122" s="528">
        <v>59.1</v>
      </c>
      <c r="H122" s="528">
        <v>49.46</v>
      </c>
      <c r="I122" s="243">
        <v>389000</v>
      </c>
      <c r="J122" s="528">
        <v>0.26</v>
      </c>
      <c r="K122" s="528">
        <v>19.739999999999998</v>
      </c>
      <c r="L122" s="243">
        <v>476000</v>
      </c>
      <c r="M122" s="528">
        <v>0.32</v>
      </c>
      <c r="N122" s="528">
        <v>24.16</v>
      </c>
      <c r="O122" s="243">
        <v>0</v>
      </c>
      <c r="P122" s="528">
        <v>0</v>
      </c>
      <c r="Q122" s="528">
        <v>0</v>
      </c>
      <c r="R122" s="243">
        <v>88000</v>
      </c>
      <c r="S122" s="528">
        <v>0.06</v>
      </c>
      <c r="T122" s="528">
        <v>4.47</v>
      </c>
      <c r="U122" s="528">
        <v>22.62</v>
      </c>
      <c r="V122" s="184"/>
    </row>
    <row r="123" spans="1:22" ht="20.100000000000001" customHeight="1" x14ac:dyDescent="0.3">
      <c r="A123" s="324"/>
      <c r="B123" s="324"/>
      <c r="C123" s="325"/>
      <c r="D123" s="325" t="s">
        <v>118</v>
      </c>
      <c r="E123" s="299">
        <v>74206</v>
      </c>
      <c r="F123" s="299">
        <v>149513</v>
      </c>
      <c r="G123" s="528">
        <v>37.119999999999997</v>
      </c>
      <c r="H123" s="528">
        <v>12.91</v>
      </c>
      <c r="I123" s="243">
        <v>16935000</v>
      </c>
      <c r="J123" s="528">
        <v>0.47</v>
      </c>
      <c r="K123" s="528">
        <v>19.02</v>
      </c>
      <c r="L123" s="243">
        <v>20751000</v>
      </c>
      <c r="M123" s="528">
        <v>0.56999999999999995</v>
      </c>
      <c r="N123" s="528">
        <v>23.3</v>
      </c>
      <c r="O123" s="243">
        <v>0</v>
      </c>
      <c r="P123" s="528">
        <v>0</v>
      </c>
      <c r="Q123" s="528">
        <v>0</v>
      </c>
      <c r="R123" s="243">
        <v>3816000</v>
      </c>
      <c r="S123" s="528">
        <v>0.1</v>
      </c>
      <c r="T123" s="528">
        <v>4.29</v>
      </c>
      <c r="U123" s="528">
        <v>22.53</v>
      </c>
      <c r="V123" s="184"/>
    </row>
    <row r="124" spans="1:22" ht="20.100000000000001" customHeight="1" x14ac:dyDescent="0.3">
      <c r="A124" s="324">
        <v>1167</v>
      </c>
      <c r="B124" s="324">
        <v>2049</v>
      </c>
      <c r="C124" s="325" t="s">
        <v>637</v>
      </c>
      <c r="D124" s="325" t="s">
        <v>268</v>
      </c>
      <c r="E124" s="299">
        <v>71103</v>
      </c>
      <c r="F124" s="299">
        <v>165521</v>
      </c>
      <c r="G124" s="528">
        <v>33.25</v>
      </c>
      <c r="H124" s="528">
        <v>7.43</v>
      </c>
      <c r="I124" s="243">
        <v>191809000</v>
      </c>
      <c r="J124" s="528">
        <v>6.89</v>
      </c>
      <c r="K124" s="528">
        <v>224.8</v>
      </c>
      <c r="L124" s="243">
        <v>167810000</v>
      </c>
      <c r="M124" s="528">
        <v>6.03</v>
      </c>
      <c r="N124" s="528">
        <v>196.67</v>
      </c>
      <c r="O124" s="243">
        <v>0</v>
      </c>
      <c r="P124" s="528">
        <v>0</v>
      </c>
      <c r="Q124" s="528">
        <v>0</v>
      </c>
      <c r="R124" s="243">
        <v>-23999000</v>
      </c>
      <c r="S124" s="528">
        <v>-0.86</v>
      </c>
      <c r="T124" s="528">
        <v>-28.13</v>
      </c>
      <c r="U124" s="528">
        <v>-12.51</v>
      </c>
      <c r="V124" s="184"/>
    </row>
    <row r="125" spans="1:22" ht="20.100000000000001" customHeight="1" x14ac:dyDescent="0.3">
      <c r="A125" s="433"/>
      <c r="B125" s="324">
        <v>2057</v>
      </c>
      <c r="C125" s="326"/>
      <c r="D125" s="325" t="s">
        <v>475</v>
      </c>
      <c r="E125" s="299">
        <v>2839</v>
      </c>
      <c r="F125" s="299">
        <v>5428</v>
      </c>
      <c r="G125" s="528">
        <v>50.1</v>
      </c>
      <c r="H125" s="528">
        <v>34.409999999999997</v>
      </c>
      <c r="I125" s="243">
        <v>7898000</v>
      </c>
      <c r="J125" s="528">
        <v>2.85</v>
      </c>
      <c r="K125" s="528">
        <v>231.83</v>
      </c>
      <c r="L125" s="243">
        <v>6700000</v>
      </c>
      <c r="M125" s="528">
        <v>2.42</v>
      </c>
      <c r="N125" s="528">
        <v>196.67</v>
      </c>
      <c r="O125" s="243">
        <v>0</v>
      </c>
      <c r="P125" s="528">
        <v>0</v>
      </c>
      <c r="Q125" s="528">
        <v>0</v>
      </c>
      <c r="R125" s="243">
        <v>-1198000</v>
      </c>
      <c r="S125" s="528">
        <v>-0.43</v>
      </c>
      <c r="T125" s="528">
        <v>-35.159999999999997</v>
      </c>
      <c r="U125" s="528">
        <v>-15.17</v>
      </c>
      <c r="V125" s="184"/>
    </row>
    <row r="126" spans="1:22" ht="20.100000000000001" customHeight="1" x14ac:dyDescent="0.3">
      <c r="A126" s="433"/>
      <c r="B126" s="324">
        <v>2265</v>
      </c>
      <c r="C126" s="326"/>
      <c r="D126" s="325" t="s">
        <v>658</v>
      </c>
      <c r="E126" s="299">
        <v>4136</v>
      </c>
      <c r="F126" s="299">
        <v>4658</v>
      </c>
      <c r="G126" s="528">
        <v>34.11</v>
      </c>
      <c r="H126" s="528">
        <v>3.82</v>
      </c>
      <c r="I126" s="243">
        <v>9669000</v>
      </c>
      <c r="J126" s="528">
        <v>14.73</v>
      </c>
      <c r="K126" s="528">
        <v>194.81</v>
      </c>
      <c r="L126" s="243">
        <v>9762000</v>
      </c>
      <c r="M126" s="528">
        <v>14.87</v>
      </c>
      <c r="N126" s="528">
        <v>196.69</v>
      </c>
      <c r="O126" s="243">
        <v>0</v>
      </c>
      <c r="P126" s="528">
        <v>0</v>
      </c>
      <c r="Q126" s="528">
        <v>0</v>
      </c>
      <c r="R126" s="243">
        <v>93000</v>
      </c>
      <c r="S126" s="528">
        <v>0.14000000000000001</v>
      </c>
      <c r="T126" s="528">
        <v>1.87</v>
      </c>
      <c r="U126" s="528">
        <v>0.96</v>
      </c>
      <c r="V126" s="184"/>
    </row>
    <row r="127" spans="1:22" ht="20.100000000000001" customHeight="1" x14ac:dyDescent="0.3">
      <c r="A127" s="433"/>
      <c r="B127" s="324">
        <v>2053</v>
      </c>
      <c r="C127" s="326"/>
      <c r="D127" s="325" t="s">
        <v>474</v>
      </c>
      <c r="E127" s="299">
        <v>30487</v>
      </c>
      <c r="F127" s="299">
        <v>65660</v>
      </c>
      <c r="G127" s="528">
        <v>39.44</v>
      </c>
      <c r="H127" s="528">
        <v>16.64</v>
      </c>
      <c r="I127" s="243">
        <v>82961000</v>
      </c>
      <c r="J127" s="528">
        <v>5.13</v>
      </c>
      <c r="K127" s="528">
        <v>226.77</v>
      </c>
      <c r="L127" s="243">
        <v>71951000</v>
      </c>
      <c r="M127" s="528">
        <v>4.45</v>
      </c>
      <c r="N127" s="528">
        <v>196.67</v>
      </c>
      <c r="O127" s="243">
        <v>0</v>
      </c>
      <c r="P127" s="528">
        <v>0</v>
      </c>
      <c r="Q127" s="528">
        <v>0</v>
      </c>
      <c r="R127" s="243">
        <v>-11010000</v>
      </c>
      <c r="S127" s="528">
        <v>-0.68</v>
      </c>
      <c r="T127" s="528">
        <v>-30.09</v>
      </c>
      <c r="U127" s="528">
        <v>-13.27</v>
      </c>
      <c r="V127" s="184"/>
    </row>
    <row r="128" spans="1:22" ht="20.100000000000001" customHeight="1" x14ac:dyDescent="0.3">
      <c r="A128" s="433"/>
      <c r="B128" s="324">
        <v>2263</v>
      </c>
      <c r="C128" s="326"/>
      <c r="D128" s="325" t="s">
        <v>476</v>
      </c>
      <c r="E128" s="299">
        <v>47558</v>
      </c>
      <c r="F128" s="299">
        <v>55795</v>
      </c>
      <c r="G128" s="528">
        <v>27.62</v>
      </c>
      <c r="H128" s="528">
        <v>3.95</v>
      </c>
      <c r="I128" s="243">
        <v>153715000</v>
      </c>
      <c r="J128" s="528">
        <v>32.14</v>
      </c>
      <c r="K128" s="528">
        <v>269.35000000000002</v>
      </c>
      <c r="L128" s="243">
        <v>134345000</v>
      </c>
      <c r="M128" s="528">
        <v>28.09</v>
      </c>
      <c r="N128" s="528">
        <v>235.41</v>
      </c>
      <c r="O128" s="243">
        <v>0</v>
      </c>
      <c r="P128" s="528">
        <v>0</v>
      </c>
      <c r="Q128" s="528">
        <v>0</v>
      </c>
      <c r="R128" s="243">
        <v>-19370000</v>
      </c>
      <c r="S128" s="528">
        <v>-4.05</v>
      </c>
      <c r="T128" s="528">
        <v>-33.94</v>
      </c>
      <c r="U128" s="528">
        <v>-12.6</v>
      </c>
      <c r="V128" s="184"/>
    </row>
    <row r="129" spans="1:22" ht="20.100000000000001" customHeight="1" x14ac:dyDescent="0.3">
      <c r="A129" s="433"/>
      <c r="B129" s="324">
        <v>2039</v>
      </c>
      <c r="C129" s="326"/>
      <c r="D129" s="325" t="s">
        <v>71</v>
      </c>
      <c r="E129" s="299">
        <v>316</v>
      </c>
      <c r="F129" s="299">
        <v>479</v>
      </c>
      <c r="G129" s="528">
        <v>64.78</v>
      </c>
      <c r="H129" s="528">
        <v>63.67</v>
      </c>
      <c r="I129" s="243">
        <v>897000</v>
      </c>
      <c r="J129" s="528">
        <v>1.55</v>
      </c>
      <c r="K129" s="528">
        <v>236.55</v>
      </c>
      <c r="L129" s="243">
        <v>747000</v>
      </c>
      <c r="M129" s="528">
        <v>1.29</v>
      </c>
      <c r="N129" s="528">
        <v>196.99</v>
      </c>
      <c r="O129" s="243">
        <v>0</v>
      </c>
      <c r="P129" s="528">
        <v>0</v>
      </c>
      <c r="Q129" s="528">
        <v>0</v>
      </c>
      <c r="R129" s="243">
        <v>-150000</v>
      </c>
      <c r="S129" s="528">
        <v>-0.26</v>
      </c>
      <c r="T129" s="528">
        <v>-39.56</v>
      </c>
      <c r="U129" s="528">
        <v>-16.72</v>
      </c>
      <c r="V129" s="184"/>
    </row>
    <row r="130" spans="1:22" ht="20.100000000000001" customHeight="1" x14ac:dyDescent="0.3">
      <c r="A130" s="324"/>
      <c r="B130" s="324"/>
      <c r="C130" s="325"/>
      <c r="D130" s="325" t="s">
        <v>118</v>
      </c>
      <c r="E130" s="299">
        <v>156439</v>
      </c>
      <c r="F130" s="299">
        <v>297541</v>
      </c>
      <c r="G130" s="528">
        <v>33.93</v>
      </c>
      <c r="H130" s="528">
        <v>9.34</v>
      </c>
      <c r="I130" s="243">
        <v>446949000</v>
      </c>
      <c r="J130" s="528">
        <v>8.4700000000000006</v>
      </c>
      <c r="K130" s="528">
        <v>238.08</v>
      </c>
      <c r="L130" s="243">
        <v>391315000</v>
      </c>
      <c r="M130" s="528">
        <v>7.41</v>
      </c>
      <c r="N130" s="528">
        <v>208.45</v>
      </c>
      <c r="O130" s="243">
        <v>0</v>
      </c>
      <c r="P130" s="528">
        <v>0</v>
      </c>
      <c r="Q130" s="528">
        <v>0</v>
      </c>
      <c r="R130" s="243">
        <v>-55634000</v>
      </c>
      <c r="S130" s="528">
        <v>-1.05</v>
      </c>
      <c r="T130" s="528">
        <v>-29.64</v>
      </c>
      <c r="U130" s="528">
        <v>-12.45</v>
      </c>
      <c r="V130" s="184"/>
    </row>
    <row r="131" spans="1:22" ht="20.100000000000001" customHeight="1" x14ac:dyDescent="0.3">
      <c r="A131" s="518">
        <v>1486</v>
      </c>
      <c r="B131" s="518">
        <v>6098</v>
      </c>
      <c r="C131" s="748" t="s">
        <v>795</v>
      </c>
      <c r="D131" s="748" t="s">
        <v>42</v>
      </c>
      <c r="E131" s="516">
        <v>966</v>
      </c>
      <c r="F131" s="516">
        <v>2138</v>
      </c>
      <c r="G131" s="656">
        <v>30.21</v>
      </c>
      <c r="H131" s="656">
        <v>4.82</v>
      </c>
      <c r="I131" s="513">
        <v>189000</v>
      </c>
      <c r="J131" s="656">
        <v>3.87</v>
      </c>
      <c r="K131" s="656">
        <v>16.3</v>
      </c>
      <c r="L131" s="513">
        <v>196000</v>
      </c>
      <c r="M131" s="656">
        <v>4.0199999999999996</v>
      </c>
      <c r="N131" s="656">
        <v>16.91</v>
      </c>
      <c r="O131" s="513">
        <v>0</v>
      </c>
      <c r="P131" s="656">
        <v>0</v>
      </c>
      <c r="Q131" s="656">
        <v>0</v>
      </c>
      <c r="R131" s="513">
        <v>7000</v>
      </c>
      <c r="S131" s="656">
        <v>0.14000000000000001</v>
      </c>
      <c r="T131" s="656">
        <v>0.6</v>
      </c>
      <c r="U131" s="656">
        <v>3.7</v>
      </c>
      <c r="V131" s="184"/>
    </row>
    <row r="132" spans="1:22" ht="20.100000000000001" customHeight="1" x14ac:dyDescent="0.3">
      <c r="A132" s="518"/>
      <c r="B132" s="518">
        <v>2339</v>
      </c>
      <c r="C132" s="748"/>
      <c r="D132" s="748" t="s">
        <v>142</v>
      </c>
      <c r="E132" s="516">
        <v>1587</v>
      </c>
      <c r="F132" s="516">
        <v>2780</v>
      </c>
      <c r="G132" s="656">
        <v>38.450000000000003</v>
      </c>
      <c r="H132" s="656">
        <v>13.02</v>
      </c>
      <c r="I132" s="513">
        <v>33000</v>
      </c>
      <c r="J132" s="656">
        <v>0.39</v>
      </c>
      <c r="K132" s="656">
        <v>1.73</v>
      </c>
      <c r="L132" s="513">
        <v>34000</v>
      </c>
      <c r="M132" s="656">
        <v>0.41</v>
      </c>
      <c r="N132" s="656">
        <v>1.79</v>
      </c>
      <c r="O132" s="513">
        <v>0</v>
      </c>
      <c r="P132" s="656">
        <v>0</v>
      </c>
      <c r="Q132" s="656">
        <v>0</v>
      </c>
      <c r="R132" s="513">
        <v>1000</v>
      </c>
      <c r="S132" s="656">
        <v>0.01</v>
      </c>
      <c r="T132" s="656">
        <v>0.05</v>
      </c>
      <c r="U132" s="656">
        <v>3.03</v>
      </c>
      <c r="V132" s="184"/>
    </row>
    <row r="133" spans="1:22" ht="20.100000000000001" customHeight="1" x14ac:dyDescent="0.3">
      <c r="A133" s="518"/>
      <c r="B133" s="518">
        <v>6086</v>
      </c>
      <c r="C133" s="748"/>
      <c r="D133" s="748" t="s">
        <v>662</v>
      </c>
      <c r="E133" s="516">
        <v>5424</v>
      </c>
      <c r="F133" s="516">
        <v>11571</v>
      </c>
      <c r="G133" s="656">
        <v>31.23</v>
      </c>
      <c r="H133" s="656">
        <v>6.78</v>
      </c>
      <c r="I133" s="513">
        <v>0</v>
      </c>
      <c r="J133" s="656">
        <v>0</v>
      </c>
      <c r="K133" s="656">
        <v>0</v>
      </c>
      <c r="L133" s="513">
        <v>0</v>
      </c>
      <c r="M133" s="656">
        <v>0</v>
      </c>
      <c r="N133" s="656">
        <v>0</v>
      </c>
      <c r="O133" s="513">
        <v>0</v>
      </c>
      <c r="P133" s="656">
        <v>0</v>
      </c>
      <c r="Q133" s="656">
        <v>0</v>
      </c>
      <c r="R133" s="513">
        <v>0</v>
      </c>
      <c r="S133" s="656">
        <v>0</v>
      </c>
      <c r="T133" s="656">
        <v>0</v>
      </c>
      <c r="U133" s="656">
        <v>0</v>
      </c>
      <c r="V133" s="184"/>
    </row>
    <row r="134" spans="1:22" ht="20.100000000000001" customHeight="1" x14ac:dyDescent="0.3">
      <c r="A134" s="518"/>
      <c r="B134" s="518">
        <v>1847</v>
      </c>
      <c r="C134" s="748"/>
      <c r="D134" s="748" t="s">
        <v>660</v>
      </c>
      <c r="E134" s="516">
        <v>23042</v>
      </c>
      <c r="F134" s="516">
        <v>58261</v>
      </c>
      <c r="G134" s="656">
        <v>29.78</v>
      </c>
      <c r="H134" s="656">
        <v>4.17</v>
      </c>
      <c r="I134" s="513">
        <v>0</v>
      </c>
      <c r="J134" s="656">
        <v>0</v>
      </c>
      <c r="K134" s="656">
        <v>0</v>
      </c>
      <c r="L134" s="513">
        <v>0</v>
      </c>
      <c r="M134" s="656">
        <v>0</v>
      </c>
      <c r="N134" s="656">
        <v>0</v>
      </c>
      <c r="O134" s="513">
        <v>0</v>
      </c>
      <c r="P134" s="656">
        <v>0</v>
      </c>
      <c r="Q134" s="656">
        <v>0</v>
      </c>
      <c r="R134" s="513">
        <v>0</v>
      </c>
      <c r="S134" s="656">
        <v>0</v>
      </c>
      <c r="T134" s="656">
        <v>0</v>
      </c>
      <c r="U134" s="656">
        <v>0</v>
      </c>
      <c r="V134" s="184"/>
    </row>
    <row r="135" spans="1:22" ht="20.100000000000001" customHeight="1" x14ac:dyDescent="0.3">
      <c r="A135" s="518"/>
      <c r="B135" s="518">
        <v>1849</v>
      </c>
      <c r="C135" s="748"/>
      <c r="D135" s="748" t="s">
        <v>794</v>
      </c>
      <c r="E135" s="516">
        <v>13509</v>
      </c>
      <c r="F135" s="516">
        <v>30971</v>
      </c>
      <c r="G135" s="656">
        <v>33.79</v>
      </c>
      <c r="H135" s="656">
        <v>9.73</v>
      </c>
      <c r="I135" s="513">
        <v>0</v>
      </c>
      <c r="J135" s="656">
        <v>0</v>
      </c>
      <c r="K135" s="656">
        <v>0</v>
      </c>
      <c r="L135" s="513">
        <v>0</v>
      </c>
      <c r="M135" s="656">
        <v>0</v>
      </c>
      <c r="N135" s="656">
        <v>0</v>
      </c>
      <c r="O135" s="513">
        <v>0</v>
      </c>
      <c r="P135" s="656">
        <v>0</v>
      </c>
      <c r="Q135" s="656">
        <v>0</v>
      </c>
      <c r="R135" s="513">
        <v>0</v>
      </c>
      <c r="S135" s="656">
        <v>0</v>
      </c>
      <c r="T135" s="656">
        <v>0</v>
      </c>
      <c r="U135" s="656">
        <v>0</v>
      </c>
      <c r="V135" s="184"/>
    </row>
    <row r="136" spans="1:22" ht="20.100000000000001" customHeight="1" x14ac:dyDescent="0.3">
      <c r="A136" s="518"/>
      <c r="B136" s="518">
        <v>2191</v>
      </c>
      <c r="C136" s="748"/>
      <c r="D136" s="748" t="s">
        <v>133</v>
      </c>
      <c r="E136" s="516">
        <v>2888</v>
      </c>
      <c r="F136" s="516">
        <v>6553</v>
      </c>
      <c r="G136" s="656">
        <v>40.79</v>
      </c>
      <c r="H136" s="656">
        <v>11.11</v>
      </c>
      <c r="I136" s="513">
        <v>564000</v>
      </c>
      <c r="J136" s="656">
        <v>1.1100000000000001</v>
      </c>
      <c r="K136" s="656">
        <v>16.27</v>
      </c>
      <c r="L136" s="513">
        <v>586000</v>
      </c>
      <c r="M136" s="656">
        <v>1.1499999999999999</v>
      </c>
      <c r="N136" s="656">
        <v>16.91</v>
      </c>
      <c r="O136" s="513">
        <v>0</v>
      </c>
      <c r="P136" s="656">
        <v>0</v>
      </c>
      <c r="Q136" s="656">
        <v>0</v>
      </c>
      <c r="R136" s="513">
        <v>22000</v>
      </c>
      <c r="S136" s="656">
        <v>0.04</v>
      </c>
      <c r="T136" s="656">
        <v>0.63</v>
      </c>
      <c r="U136" s="656">
        <v>3.9</v>
      </c>
      <c r="V136" s="184"/>
    </row>
    <row r="137" spans="1:22" ht="20.100000000000001" customHeight="1" x14ac:dyDescent="0.3">
      <c r="A137" s="518"/>
      <c r="B137" s="518">
        <v>6097</v>
      </c>
      <c r="C137" s="748"/>
      <c r="D137" s="748" t="s">
        <v>802</v>
      </c>
      <c r="E137" s="516">
        <v>843</v>
      </c>
      <c r="F137" s="516">
        <v>1694</v>
      </c>
      <c r="G137" s="656">
        <v>30.75</v>
      </c>
      <c r="H137" s="656">
        <v>5.84</v>
      </c>
      <c r="I137" s="513">
        <v>0</v>
      </c>
      <c r="J137" s="656">
        <v>0</v>
      </c>
      <c r="K137" s="656">
        <v>0</v>
      </c>
      <c r="L137" s="513">
        <v>0</v>
      </c>
      <c r="M137" s="656">
        <v>0</v>
      </c>
      <c r="N137" s="656">
        <v>0</v>
      </c>
      <c r="O137" s="513">
        <v>0</v>
      </c>
      <c r="P137" s="656">
        <v>0</v>
      </c>
      <c r="Q137" s="656">
        <v>0</v>
      </c>
      <c r="R137" s="513">
        <v>0</v>
      </c>
      <c r="S137" s="656">
        <v>0</v>
      </c>
      <c r="T137" s="656">
        <v>0</v>
      </c>
      <c r="U137" s="656">
        <v>0</v>
      </c>
      <c r="V137" s="184"/>
    </row>
    <row r="138" spans="1:22" ht="20.100000000000001" customHeight="1" x14ac:dyDescent="0.3">
      <c r="A138" s="518"/>
      <c r="B138" s="518">
        <v>1848</v>
      </c>
      <c r="C138" s="748"/>
      <c r="D138" s="748" t="s">
        <v>661</v>
      </c>
      <c r="E138" s="516">
        <v>2612</v>
      </c>
      <c r="F138" s="516">
        <v>4768</v>
      </c>
      <c r="G138" s="656">
        <v>51.3</v>
      </c>
      <c r="H138" s="656">
        <v>33.729999999999997</v>
      </c>
      <c r="I138" s="513">
        <v>0</v>
      </c>
      <c r="J138" s="656">
        <v>0</v>
      </c>
      <c r="K138" s="656">
        <v>0</v>
      </c>
      <c r="L138" s="513">
        <v>0</v>
      </c>
      <c r="M138" s="656">
        <v>0</v>
      </c>
      <c r="N138" s="656">
        <v>0</v>
      </c>
      <c r="O138" s="513">
        <v>0</v>
      </c>
      <c r="P138" s="656">
        <v>0</v>
      </c>
      <c r="Q138" s="656">
        <v>0</v>
      </c>
      <c r="R138" s="513">
        <v>0</v>
      </c>
      <c r="S138" s="656">
        <v>0</v>
      </c>
      <c r="T138" s="656">
        <v>0</v>
      </c>
      <c r="U138" s="656">
        <v>0</v>
      </c>
      <c r="V138" s="184"/>
    </row>
    <row r="139" spans="1:22" ht="20.100000000000001" customHeight="1" x14ac:dyDescent="0.3">
      <c r="A139" s="518"/>
      <c r="B139" s="518">
        <v>2192</v>
      </c>
      <c r="C139" s="748"/>
      <c r="D139" s="748" t="s">
        <v>134</v>
      </c>
      <c r="E139" s="516">
        <v>14614</v>
      </c>
      <c r="F139" s="516">
        <v>39327</v>
      </c>
      <c r="G139" s="656">
        <v>32.57</v>
      </c>
      <c r="H139" s="656">
        <v>5.16</v>
      </c>
      <c r="I139" s="513">
        <v>2820000</v>
      </c>
      <c r="J139" s="656">
        <v>1.68</v>
      </c>
      <c r="K139" s="656">
        <v>16.079999999999998</v>
      </c>
      <c r="L139" s="513">
        <v>2929000</v>
      </c>
      <c r="M139" s="656">
        <v>1.75</v>
      </c>
      <c r="N139" s="656">
        <v>16.7</v>
      </c>
      <c r="O139" s="513">
        <v>0</v>
      </c>
      <c r="P139" s="656">
        <v>0</v>
      </c>
      <c r="Q139" s="656">
        <v>0</v>
      </c>
      <c r="R139" s="513">
        <v>109000</v>
      </c>
      <c r="S139" s="656">
        <v>0.06</v>
      </c>
      <c r="T139" s="656">
        <v>0.62</v>
      </c>
      <c r="U139" s="656">
        <v>3.87</v>
      </c>
      <c r="V139" s="184"/>
    </row>
    <row r="140" spans="1:22" ht="20.100000000000001" customHeight="1" x14ac:dyDescent="0.3">
      <c r="A140" s="518"/>
      <c r="B140" s="518"/>
      <c r="C140" s="748"/>
      <c r="D140" s="748" t="s">
        <v>118</v>
      </c>
      <c r="E140" s="516">
        <v>65485</v>
      </c>
      <c r="F140" s="516">
        <v>158063</v>
      </c>
      <c r="G140" s="656">
        <v>32.64</v>
      </c>
      <c r="H140" s="656">
        <v>7.06</v>
      </c>
      <c r="I140" s="513">
        <v>3605000</v>
      </c>
      <c r="J140" s="656">
        <v>1.55</v>
      </c>
      <c r="K140" s="656">
        <v>14.98</v>
      </c>
      <c r="L140" s="513">
        <v>3744000</v>
      </c>
      <c r="M140" s="656">
        <v>1.61</v>
      </c>
      <c r="N140" s="656">
        <v>15.56</v>
      </c>
      <c r="O140" s="513">
        <v>0</v>
      </c>
      <c r="P140" s="656">
        <v>0</v>
      </c>
      <c r="Q140" s="656">
        <v>0</v>
      </c>
      <c r="R140" s="513">
        <v>140000</v>
      </c>
      <c r="S140" s="656">
        <v>0.06</v>
      </c>
      <c r="T140" s="656">
        <v>0.57999999999999996</v>
      </c>
      <c r="U140" s="656">
        <v>3.88</v>
      </c>
      <c r="V140" s="184"/>
    </row>
    <row r="141" spans="1:22" ht="20.100000000000001" customHeight="1" x14ac:dyDescent="0.3">
      <c r="A141" s="324">
        <v>1464</v>
      </c>
      <c r="B141" s="324">
        <v>1810</v>
      </c>
      <c r="C141" s="325" t="s">
        <v>97</v>
      </c>
      <c r="D141" s="325" t="s">
        <v>145</v>
      </c>
      <c r="E141" s="299">
        <v>152</v>
      </c>
      <c r="F141" s="299">
        <v>326</v>
      </c>
      <c r="G141" s="528">
        <v>49.81</v>
      </c>
      <c r="H141" s="528">
        <v>32.21</v>
      </c>
      <c r="I141" s="243">
        <v>35000</v>
      </c>
      <c r="J141" s="528">
        <v>0.24</v>
      </c>
      <c r="K141" s="528">
        <v>19.190000000000001</v>
      </c>
      <c r="L141" s="243">
        <v>52000</v>
      </c>
      <c r="M141" s="528">
        <v>0.36</v>
      </c>
      <c r="N141" s="528">
        <v>28.51</v>
      </c>
      <c r="O141" s="243">
        <v>0</v>
      </c>
      <c r="P141" s="528">
        <v>0</v>
      </c>
      <c r="Q141" s="528">
        <v>0</v>
      </c>
      <c r="R141" s="243">
        <v>18000</v>
      </c>
      <c r="S141" s="528">
        <v>0.12</v>
      </c>
      <c r="T141" s="528">
        <v>9.8699999999999992</v>
      </c>
      <c r="U141" s="528">
        <v>51.43</v>
      </c>
      <c r="V141" s="184"/>
    </row>
    <row r="142" spans="1:22" ht="20.100000000000001" customHeight="1" x14ac:dyDescent="0.3">
      <c r="A142" s="433"/>
      <c r="B142" s="324">
        <v>2342</v>
      </c>
      <c r="C142" s="326"/>
      <c r="D142" s="325" t="s">
        <v>182</v>
      </c>
      <c r="E142" s="299">
        <v>233</v>
      </c>
      <c r="F142" s="299">
        <v>349</v>
      </c>
      <c r="G142" s="528">
        <v>36.17</v>
      </c>
      <c r="H142" s="528">
        <v>17.190000000000001</v>
      </c>
      <c r="I142" s="243">
        <v>1247000</v>
      </c>
      <c r="J142" s="528">
        <v>25.46</v>
      </c>
      <c r="K142" s="528">
        <v>445.99</v>
      </c>
      <c r="L142" s="243">
        <v>1245000</v>
      </c>
      <c r="M142" s="528">
        <v>25.42</v>
      </c>
      <c r="N142" s="528">
        <v>445.28</v>
      </c>
      <c r="O142" s="243">
        <v>0</v>
      </c>
      <c r="P142" s="528">
        <v>0</v>
      </c>
      <c r="Q142" s="528">
        <v>0</v>
      </c>
      <c r="R142" s="243">
        <v>-1000</v>
      </c>
      <c r="S142" s="528">
        <v>-0.02</v>
      </c>
      <c r="T142" s="528">
        <v>-0.36</v>
      </c>
      <c r="U142" s="528">
        <v>-0.08</v>
      </c>
      <c r="V142" s="184"/>
    </row>
    <row r="143" spans="1:22" ht="20.100000000000001" customHeight="1" x14ac:dyDescent="0.3">
      <c r="A143" s="433"/>
      <c r="B143" s="324">
        <v>1811</v>
      </c>
      <c r="C143" s="326"/>
      <c r="D143" s="325" t="s">
        <v>144</v>
      </c>
      <c r="E143" s="299">
        <v>481</v>
      </c>
      <c r="F143" s="299">
        <v>1038</v>
      </c>
      <c r="G143" s="528">
        <v>41.63</v>
      </c>
      <c r="H143" s="528">
        <v>15.8</v>
      </c>
      <c r="I143" s="243">
        <v>116000</v>
      </c>
      <c r="J143" s="528">
        <v>0.44</v>
      </c>
      <c r="K143" s="528">
        <v>20.100000000000001</v>
      </c>
      <c r="L143" s="243">
        <v>165000</v>
      </c>
      <c r="M143" s="528">
        <v>0.63</v>
      </c>
      <c r="N143" s="528">
        <v>28.59</v>
      </c>
      <c r="O143" s="243">
        <v>0</v>
      </c>
      <c r="P143" s="528">
        <v>0</v>
      </c>
      <c r="Q143" s="528">
        <v>0</v>
      </c>
      <c r="R143" s="243">
        <v>50000</v>
      </c>
      <c r="S143" s="528">
        <v>0.19</v>
      </c>
      <c r="T143" s="528">
        <v>8.66</v>
      </c>
      <c r="U143" s="528">
        <v>43.1</v>
      </c>
      <c r="V143" s="184"/>
    </row>
    <row r="144" spans="1:22" ht="20.100000000000001" customHeight="1" x14ac:dyDescent="0.3">
      <c r="A144" s="433"/>
      <c r="B144" s="324">
        <v>2343</v>
      </c>
      <c r="C144" s="326"/>
      <c r="D144" s="325" t="s">
        <v>183</v>
      </c>
      <c r="E144" s="299">
        <v>172</v>
      </c>
      <c r="F144" s="299">
        <v>261</v>
      </c>
      <c r="G144" s="528">
        <v>33.799999999999997</v>
      </c>
      <c r="H144" s="528">
        <v>7.28</v>
      </c>
      <c r="I144" s="243">
        <v>3133000</v>
      </c>
      <c r="J144" s="528">
        <v>81.95</v>
      </c>
      <c r="K144" s="528">
        <v>1517.93</v>
      </c>
      <c r="L144" s="243">
        <v>2125000</v>
      </c>
      <c r="M144" s="528">
        <v>55.58</v>
      </c>
      <c r="N144" s="528">
        <v>1029.55</v>
      </c>
      <c r="O144" s="243">
        <v>0</v>
      </c>
      <c r="P144" s="528">
        <v>0</v>
      </c>
      <c r="Q144" s="528">
        <v>0</v>
      </c>
      <c r="R144" s="243">
        <v>-1008000</v>
      </c>
      <c r="S144" s="528">
        <v>-26.37</v>
      </c>
      <c r="T144" s="528">
        <v>-488.37</v>
      </c>
      <c r="U144" s="528">
        <v>-32.17</v>
      </c>
      <c r="V144" s="184"/>
    </row>
    <row r="145" spans="1:22" ht="20.100000000000001" customHeight="1" x14ac:dyDescent="0.3">
      <c r="A145" s="324"/>
      <c r="B145" s="324"/>
      <c r="C145" s="325"/>
      <c r="D145" s="325" t="s">
        <v>118</v>
      </c>
      <c r="E145" s="299">
        <v>1038</v>
      </c>
      <c r="F145" s="299">
        <v>1974</v>
      </c>
      <c r="G145" s="528">
        <v>40.98</v>
      </c>
      <c r="H145" s="528">
        <v>17.63</v>
      </c>
      <c r="I145" s="243">
        <v>4530000</v>
      </c>
      <c r="J145" s="528">
        <v>9.1199999999999992</v>
      </c>
      <c r="K145" s="528">
        <v>363.68</v>
      </c>
      <c r="L145" s="243">
        <v>3588000</v>
      </c>
      <c r="M145" s="528">
        <v>7.22</v>
      </c>
      <c r="N145" s="528">
        <v>288.05</v>
      </c>
      <c r="O145" s="243">
        <v>0</v>
      </c>
      <c r="P145" s="528">
        <v>0</v>
      </c>
      <c r="Q145" s="528">
        <v>0</v>
      </c>
      <c r="R145" s="243">
        <v>-942000</v>
      </c>
      <c r="S145" s="528">
        <v>-1.9</v>
      </c>
      <c r="T145" s="528">
        <v>-75.63</v>
      </c>
      <c r="U145" s="528">
        <v>-20.79</v>
      </c>
      <c r="V145" s="184"/>
    </row>
    <row r="146" spans="1:22" ht="20.100000000000001" customHeight="1" x14ac:dyDescent="0.3">
      <c r="A146" s="324">
        <v>1592</v>
      </c>
      <c r="B146" s="324">
        <v>2282</v>
      </c>
      <c r="C146" s="325" t="s">
        <v>116</v>
      </c>
      <c r="D146" s="325" t="s">
        <v>43</v>
      </c>
      <c r="E146" s="299">
        <v>1292</v>
      </c>
      <c r="F146" s="299">
        <v>4195</v>
      </c>
      <c r="G146" s="528">
        <v>26.98</v>
      </c>
      <c r="H146" s="528">
        <v>1.03</v>
      </c>
      <c r="I146" s="243">
        <v>3282000</v>
      </c>
      <c r="J146" s="528">
        <v>4.09</v>
      </c>
      <c r="K146" s="528">
        <v>211.69</v>
      </c>
      <c r="L146" s="243">
        <v>3332000</v>
      </c>
      <c r="M146" s="528">
        <v>4.1500000000000004</v>
      </c>
      <c r="N146" s="528">
        <v>214.91</v>
      </c>
      <c r="O146" s="243">
        <v>0</v>
      </c>
      <c r="P146" s="528">
        <v>0</v>
      </c>
      <c r="Q146" s="528">
        <v>0</v>
      </c>
      <c r="R146" s="243">
        <v>51000</v>
      </c>
      <c r="S146" s="528">
        <v>0.06</v>
      </c>
      <c r="T146" s="528">
        <v>3.29</v>
      </c>
      <c r="U146" s="528">
        <v>1.55</v>
      </c>
      <c r="V146" s="184"/>
    </row>
    <row r="147" spans="1:22" ht="20.100000000000001" customHeight="1" x14ac:dyDescent="0.3">
      <c r="A147" s="433"/>
      <c r="B147" s="324">
        <v>27150</v>
      </c>
      <c r="C147" s="326"/>
      <c r="D147" s="325" t="s">
        <v>571</v>
      </c>
      <c r="E147" s="299">
        <v>4048</v>
      </c>
      <c r="F147" s="299">
        <v>8820</v>
      </c>
      <c r="G147" s="528">
        <v>27.92</v>
      </c>
      <c r="H147" s="528">
        <v>0.25</v>
      </c>
      <c r="I147" s="243">
        <v>5992000</v>
      </c>
      <c r="J147" s="528">
        <v>5.39</v>
      </c>
      <c r="K147" s="528">
        <v>123.35</v>
      </c>
      <c r="L147" s="243">
        <v>6237000</v>
      </c>
      <c r="M147" s="528">
        <v>5.61</v>
      </c>
      <c r="N147" s="528">
        <v>128.4</v>
      </c>
      <c r="O147" s="243">
        <v>0</v>
      </c>
      <c r="P147" s="528">
        <v>0</v>
      </c>
      <c r="Q147" s="528">
        <v>0</v>
      </c>
      <c r="R147" s="243">
        <v>245000</v>
      </c>
      <c r="S147" s="528">
        <v>0.22</v>
      </c>
      <c r="T147" s="528">
        <v>5.04</v>
      </c>
      <c r="U147" s="528">
        <v>4.09</v>
      </c>
      <c r="V147" s="184"/>
    </row>
    <row r="148" spans="1:22" ht="20.100000000000001" customHeight="1" x14ac:dyDescent="0.3">
      <c r="A148" s="433"/>
      <c r="B148" s="324">
        <v>1984</v>
      </c>
      <c r="C148" s="326"/>
      <c r="D148" s="325" t="s">
        <v>146</v>
      </c>
      <c r="E148" s="299">
        <v>5909</v>
      </c>
      <c r="F148" s="299">
        <v>8649</v>
      </c>
      <c r="G148" s="528">
        <v>32.700000000000003</v>
      </c>
      <c r="H148" s="528">
        <v>0.53</v>
      </c>
      <c r="I148" s="243">
        <v>7493000</v>
      </c>
      <c r="J148" s="528">
        <v>6.36</v>
      </c>
      <c r="K148" s="528">
        <v>105.67</v>
      </c>
      <c r="L148" s="243">
        <v>5993000</v>
      </c>
      <c r="M148" s="528">
        <v>5.08</v>
      </c>
      <c r="N148" s="528">
        <v>84.52</v>
      </c>
      <c r="O148" s="243">
        <v>0</v>
      </c>
      <c r="P148" s="528">
        <v>0</v>
      </c>
      <c r="Q148" s="528">
        <v>0</v>
      </c>
      <c r="R148" s="243">
        <v>-1501000</v>
      </c>
      <c r="S148" s="528">
        <v>-1.27</v>
      </c>
      <c r="T148" s="528">
        <v>-21.17</v>
      </c>
      <c r="U148" s="528">
        <v>-20.03</v>
      </c>
      <c r="V148" s="184"/>
    </row>
    <row r="149" spans="1:22" ht="20.100000000000001" customHeight="1" x14ac:dyDescent="0.3">
      <c r="A149" s="324"/>
      <c r="B149" s="324"/>
      <c r="C149" s="325"/>
      <c r="D149" s="325" t="s">
        <v>118</v>
      </c>
      <c r="E149" s="299">
        <v>11249</v>
      </c>
      <c r="F149" s="299">
        <v>21664</v>
      </c>
      <c r="G149" s="528">
        <v>29.65</v>
      </c>
      <c r="H149" s="528">
        <v>0.51</v>
      </c>
      <c r="I149" s="243">
        <v>16767000</v>
      </c>
      <c r="J149" s="528">
        <v>5.42</v>
      </c>
      <c r="K149" s="528">
        <v>124.21</v>
      </c>
      <c r="L149" s="243">
        <v>15562000</v>
      </c>
      <c r="M149" s="528">
        <v>5.03</v>
      </c>
      <c r="N149" s="528">
        <v>115.28</v>
      </c>
      <c r="O149" s="243">
        <v>0</v>
      </c>
      <c r="P149" s="528">
        <v>0</v>
      </c>
      <c r="Q149" s="528">
        <v>0</v>
      </c>
      <c r="R149" s="243">
        <v>-1205000</v>
      </c>
      <c r="S149" s="528">
        <v>-0.39</v>
      </c>
      <c r="T149" s="528">
        <v>-8.93</v>
      </c>
      <c r="U149" s="528">
        <v>-7.19</v>
      </c>
      <c r="V149" s="184"/>
    </row>
    <row r="150" spans="1:22" ht="9.9499999999999993" customHeight="1" thickBot="1" x14ac:dyDescent="0.35">
      <c r="A150" s="335"/>
      <c r="B150" s="524"/>
      <c r="C150" s="336"/>
      <c r="D150" s="336"/>
      <c r="E150" s="337" t="s">
        <v>197</v>
      </c>
      <c r="F150" s="337" t="s">
        <v>197</v>
      </c>
      <c r="G150" s="659" t="s">
        <v>197</v>
      </c>
      <c r="H150" s="532" t="s">
        <v>197</v>
      </c>
      <c r="I150" s="248"/>
      <c r="J150" s="532"/>
      <c r="K150" s="659"/>
      <c r="L150" s="248"/>
      <c r="M150" s="532"/>
      <c r="N150" s="659"/>
      <c r="O150" s="248"/>
      <c r="P150" s="532"/>
      <c r="Q150" s="659"/>
      <c r="R150" s="248"/>
      <c r="S150" s="532"/>
      <c r="T150" s="659"/>
      <c r="U150" s="532"/>
      <c r="V150" s="184"/>
    </row>
    <row r="151" spans="1:22" ht="20.100000000000001" customHeight="1" thickBot="1" x14ac:dyDescent="0.35">
      <c r="A151" s="1149" t="s">
        <v>232</v>
      </c>
      <c r="B151" s="1198"/>
      <c r="C151" s="1198"/>
      <c r="D151" s="1150"/>
      <c r="E151" s="303">
        <v>2351958</v>
      </c>
      <c r="F151" s="303">
        <v>4835649</v>
      </c>
      <c r="G151" s="563">
        <v>35.51</v>
      </c>
      <c r="H151" s="563">
        <v>10.98</v>
      </c>
      <c r="I151" s="279">
        <v>2754771000</v>
      </c>
      <c r="J151" s="563">
        <v>2.63</v>
      </c>
      <c r="K151" s="563">
        <v>103.88</v>
      </c>
      <c r="L151" s="279">
        <v>2953096000</v>
      </c>
      <c r="M151" s="563">
        <v>2.83</v>
      </c>
      <c r="N151" s="563">
        <v>112.21</v>
      </c>
      <c r="O151" s="279">
        <v>4627000</v>
      </c>
      <c r="P151" s="563">
        <v>0.22</v>
      </c>
      <c r="Q151" s="563">
        <v>11.99</v>
      </c>
      <c r="R151" s="279">
        <v>202952000</v>
      </c>
      <c r="S151" s="563">
        <v>0.19</v>
      </c>
      <c r="T151" s="563">
        <v>7.65</v>
      </c>
      <c r="U151" s="563">
        <v>7.37</v>
      </c>
      <c r="V151" s="184"/>
    </row>
    <row r="152" spans="1:22" ht="20.100000000000001" customHeight="1" thickTop="1" x14ac:dyDescent="0.3">
      <c r="A152" s="1299" t="s">
        <v>197</v>
      </c>
      <c r="B152" s="1125"/>
      <c r="C152" s="1125"/>
      <c r="D152" s="1125"/>
      <c r="E152" s="1125"/>
      <c r="F152" s="1125"/>
      <c r="G152" s="1125"/>
      <c r="H152" s="1125"/>
      <c r="I152" s="1125"/>
      <c r="J152" s="1125"/>
      <c r="K152" s="1125"/>
      <c r="L152" s="1125"/>
      <c r="M152" s="1125"/>
      <c r="N152" s="1125"/>
      <c r="O152" s="1125"/>
      <c r="P152" s="1125"/>
      <c r="Q152" s="1125"/>
      <c r="R152" s="1125"/>
      <c r="S152" s="1125"/>
      <c r="T152" s="1125"/>
      <c r="U152" s="1126"/>
      <c r="V152" s="258"/>
    </row>
    <row r="153" spans="1:22" ht="20.100000000000001" customHeight="1" x14ac:dyDescent="0.3">
      <c r="A153" s="1127" t="s">
        <v>233</v>
      </c>
      <c r="B153" s="1097"/>
      <c r="C153" s="1097"/>
      <c r="D153" s="1097"/>
      <c r="E153" s="1097"/>
      <c r="F153" s="1097"/>
      <c r="G153" s="1097"/>
      <c r="H153" s="1097"/>
      <c r="I153" s="1097"/>
      <c r="J153" s="1097"/>
      <c r="K153" s="1097"/>
      <c r="L153" s="1097"/>
      <c r="M153" s="1097"/>
      <c r="N153" s="1097"/>
      <c r="O153" s="1097"/>
      <c r="P153" s="1097"/>
      <c r="Q153" s="1097"/>
      <c r="R153" s="1097"/>
      <c r="S153" s="1097"/>
      <c r="T153" s="1097"/>
      <c r="U153" s="1132"/>
      <c r="V153" s="258"/>
    </row>
    <row r="154" spans="1:22" ht="9.9499999999999993" customHeight="1" x14ac:dyDescent="0.3">
      <c r="A154" s="1200" t="s">
        <v>197</v>
      </c>
      <c r="B154" s="1129"/>
      <c r="C154" s="1129"/>
      <c r="D154" s="1129"/>
      <c r="E154" s="1129"/>
      <c r="F154" s="1129"/>
      <c r="G154" s="1129"/>
      <c r="H154" s="1129"/>
      <c r="I154" s="1129"/>
      <c r="J154" s="1129"/>
      <c r="K154" s="1129"/>
      <c r="L154" s="1129"/>
      <c r="M154" s="1129"/>
      <c r="N154" s="1129"/>
      <c r="O154" s="1129"/>
      <c r="P154" s="1129"/>
      <c r="Q154" s="1129"/>
      <c r="R154" s="1129"/>
      <c r="S154" s="1129"/>
      <c r="T154" s="1129"/>
      <c r="U154" s="1130"/>
      <c r="V154" s="258"/>
    </row>
    <row r="155" spans="1:22" ht="20.100000000000001" customHeight="1" x14ac:dyDescent="0.3">
      <c r="A155" s="433">
        <v>1005</v>
      </c>
      <c r="B155" s="251">
        <v>2075</v>
      </c>
      <c r="C155" s="325" t="s">
        <v>22</v>
      </c>
      <c r="D155" s="325" t="s">
        <v>147</v>
      </c>
      <c r="E155" s="299">
        <v>3714</v>
      </c>
      <c r="F155" s="299">
        <v>6949</v>
      </c>
      <c r="G155" s="528">
        <v>48.76</v>
      </c>
      <c r="H155" s="528">
        <v>36.869999999999997</v>
      </c>
      <c r="I155" s="243">
        <v>1602000</v>
      </c>
      <c r="J155" s="528">
        <v>0.5</v>
      </c>
      <c r="K155" s="528">
        <v>35.950000000000003</v>
      </c>
      <c r="L155" s="243">
        <v>1413000</v>
      </c>
      <c r="M155" s="528">
        <v>0.44</v>
      </c>
      <c r="N155" s="528">
        <v>31.7</v>
      </c>
      <c r="O155" s="243">
        <v>0</v>
      </c>
      <c r="P155" s="528">
        <v>0</v>
      </c>
      <c r="Q155" s="528">
        <v>0</v>
      </c>
      <c r="R155" s="243">
        <v>-189000</v>
      </c>
      <c r="S155" s="528">
        <v>-0.06</v>
      </c>
      <c r="T155" s="528">
        <v>-4.24</v>
      </c>
      <c r="U155" s="528">
        <v>-11.8</v>
      </c>
      <c r="V155" s="184"/>
    </row>
    <row r="156" spans="1:22" ht="20.100000000000001" customHeight="1" x14ac:dyDescent="0.3">
      <c r="A156" s="433"/>
      <c r="B156" s="525">
        <v>2076</v>
      </c>
      <c r="C156" s="326"/>
      <c r="D156" s="325" t="s">
        <v>134</v>
      </c>
      <c r="E156" s="299">
        <v>1822</v>
      </c>
      <c r="F156" s="299">
        <v>4468</v>
      </c>
      <c r="G156" s="528">
        <v>24.97</v>
      </c>
      <c r="H156" s="528">
        <v>0.9</v>
      </c>
      <c r="I156" s="243">
        <v>761000</v>
      </c>
      <c r="J156" s="528">
        <v>0.89</v>
      </c>
      <c r="K156" s="528">
        <v>34.81</v>
      </c>
      <c r="L156" s="243">
        <v>674000</v>
      </c>
      <c r="M156" s="528">
        <v>0.78</v>
      </c>
      <c r="N156" s="528">
        <v>30.83</v>
      </c>
      <c r="O156" s="243">
        <v>0</v>
      </c>
      <c r="P156" s="528">
        <v>0</v>
      </c>
      <c r="Q156" s="528">
        <v>0</v>
      </c>
      <c r="R156" s="243">
        <v>-87000</v>
      </c>
      <c r="S156" s="528">
        <v>-0.1</v>
      </c>
      <c r="T156" s="528">
        <v>-3.98</v>
      </c>
      <c r="U156" s="528">
        <v>-11.43</v>
      </c>
      <c r="V156" s="184"/>
    </row>
    <row r="157" spans="1:22" ht="20.100000000000001" customHeight="1" x14ac:dyDescent="0.3">
      <c r="A157" s="324"/>
      <c r="B157" s="240"/>
      <c r="C157" s="325"/>
      <c r="D157" s="325" t="s">
        <v>118</v>
      </c>
      <c r="E157" s="299">
        <v>5536</v>
      </c>
      <c r="F157" s="299">
        <v>11417</v>
      </c>
      <c r="G157" s="528">
        <v>39.450000000000003</v>
      </c>
      <c r="H157" s="528">
        <v>22.79</v>
      </c>
      <c r="I157" s="243">
        <v>2363000</v>
      </c>
      <c r="J157" s="528">
        <v>0.57999999999999996</v>
      </c>
      <c r="K157" s="528">
        <v>35.57</v>
      </c>
      <c r="L157" s="243">
        <v>2087000</v>
      </c>
      <c r="M157" s="528">
        <v>0.51</v>
      </c>
      <c r="N157" s="528">
        <v>31.42</v>
      </c>
      <c r="O157" s="243">
        <v>0</v>
      </c>
      <c r="P157" s="528">
        <v>0</v>
      </c>
      <c r="Q157" s="528">
        <v>0</v>
      </c>
      <c r="R157" s="243">
        <v>-276000</v>
      </c>
      <c r="S157" s="528">
        <v>-7.0000000000000007E-2</v>
      </c>
      <c r="T157" s="528">
        <v>-4.1500000000000004</v>
      </c>
      <c r="U157" s="528">
        <v>-11.68</v>
      </c>
      <c r="V157" s="184"/>
    </row>
    <row r="158" spans="1:22" ht="20.100000000000001" customHeight="1" x14ac:dyDescent="0.3">
      <c r="A158" s="1203">
        <v>1465</v>
      </c>
      <c r="B158" s="324">
        <v>2036</v>
      </c>
      <c r="C158" s="1196" t="s">
        <v>538</v>
      </c>
      <c r="D158" s="325" t="s">
        <v>538</v>
      </c>
      <c r="E158" s="299">
        <v>1582</v>
      </c>
      <c r="F158" s="299">
        <v>3636</v>
      </c>
      <c r="G158" s="528">
        <v>34.18</v>
      </c>
      <c r="H158" s="528">
        <v>8.31</v>
      </c>
      <c r="I158" s="243">
        <v>0</v>
      </c>
      <c r="J158" s="528">
        <v>0</v>
      </c>
      <c r="K158" s="528">
        <v>0</v>
      </c>
      <c r="L158" s="243">
        <v>0</v>
      </c>
      <c r="M158" s="528">
        <v>0</v>
      </c>
      <c r="N158" s="528">
        <v>0</v>
      </c>
      <c r="O158" s="243">
        <v>0</v>
      </c>
      <c r="P158" s="528">
        <v>0</v>
      </c>
      <c r="Q158" s="528">
        <v>0</v>
      </c>
      <c r="R158" s="243">
        <v>0</v>
      </c>
      <c r="S158" s="528">
        <v>0</v>
      </c>
      <c r="T158" s="528">
        <v>0</v>
      </c>
      <c r="U158" s="528">
        <v>0</v>
      </c>
      <c r="V158" s="184"/>
    </row>
    <row r="159" spans="1:22" ht="20.100000000000001" customHeight="1" x14ac:dyDescent="0.3">
      <c r="A159" s="1197"/>
      <c r="B159" s="324"/>
      <c r="C159" s="1197"/>
      <c r="D159" s="325" t="s">
        <v>118</v>
      </c>
      <c r="E159" s="299">
        <v>1582</v>
      </c>
      <c r="F159" s="299">
        <v>3636</v>
      </c>
      <c r="G159" s="528">
        <v>34.18</v>
      </c>
      <c r="H159" s="528">
        <v>8.31</v>
      </c>
      <c r="I159" s="243">
        <v>0</v>
      </c>
      <c r="J159" s="528">
        <v>0</v>
      </c>
      <c r="K159" s="528">
        <v>0</v>
      </c>
      <c r="L159" s="243">
        <v>0</v>
      </c>
      <c r="M159" s="528">
        <v>0</v>
      </c>
      <c r="N159" s="528">
        <v>0</v>
      </c>
      <c r="O159" s="243">
        <v>0</v>
      </c>
      <c r="P159" s="528">
        <v>0</v>
      </c>
      <c r="Q159" s="528">
        <v>0</v>
      </c>
      <c r="R159" s="243">
        <v>0</v>
      </c>
      <c r="S159" s="528">
        <v>0</v>
      </c>
      <c r="T159" s="528">
        <v>0</v>
      </c>
      <c r="U159" s="528">
        <v>0</v>
      </c>
      <c r="V159" s="184"/>
    </row>
    <row r="160" spans="1:22" ht="20.100000000000001" customHeight="1" x14ac:dyDescent="0.3">
      <c r="A160" s="324">
        <v>1012</v>
      </c>
      <c r="B160" s="324">
        <v>1825</v>
      </c>
      <c r="C160" s="325" t="s">
        <v>0</v>
      </c>
      <c r="D160" s="325" t="s">
        <v>171</v>
      </c>
      <c r="E160" s="299">
        <v>3754</v>
      </c>
      <c r="F160" s="299">
        <v>6485</v>
      </c>
      <c r="G160" s="528">
        <v>58.43</v>
      </c>
      <c r="H160" s="528">
        <v>51.8</v>
      </c>
      <c r="I160" s="243">
        <v>15232000</v>
      </c>
      <c r="J160" s="528">
        <v>5.48</v>
      </c>
      <c r="K160" s="528">
        <v>338.13</v>
      </c>
      <c r="L160" s="243">
        <v>16484000</v>
      </c>
      <c r="M160" s="528">
        <v>5.93</v>
      </c>
      <c r="N160" s="528">
        <v>365.92</v>
      </c>
      <c r="O160" s="243">
        <v>0</v>
      </c>
      <c r="P160" s="528">
        <v>0</v>
      </c>
      <c r="Q160" s="528">
        <v>0</v>
      </c>
      <c r="R160" s="243">
        <v>1252000</v>
      </c>
      <c r="S160" s="528">
        <v>0.45</v>
      </c>
      <c r="T160" s="528">
        <v>27.79</v>
      </c>
      <c r="U160" s="528">
        <v>8.2200000000000006</v>
      </c>
      <c r="V160" s="184"/>
    </row>
    <row r="161" spans="1:22" ht="20.100000000000001" customHeight="1" x14ac:dyDescent="0.3">
      <c r="A161" s="433"/>
      <c r="B161" s="324">
        <v>1824</v>
      </c>
      <c r="C161" s="326"/>
      <c r="D161" s="325" t="s">
        <v>170</v>
      </c>
      <c r="E161" s="299">
        <v>3871</v>
      </c>
      <c r="F161" s="299">
        <v>8879</v>
      </c>
      <c r="G161" s="528">
        <v>34.6</v>
      </c>
      <c r="H161" s="528">
        <v>11.52</v>
      </c>
      <c r="I161" s="243">
        <v>15440000</v>
      </c>
      <c r="J161" s="528">
        <v>7.01</v>
      </c>
      <c r="K161" s="528">
        <v>332.39</v>
      </c>
      <c r="L161" s="243">
        <v>16649000</v>
      </c>
      <c r="M161" s="528">
        <v>7.56</v>
      </c>
      <c r="N161" s="528">
        <v>358.41</v>
      </c>
      <c r="O161" s="243">
        <v>0</v>
      </c>
      <c r="P161" s="528">
        <v>0</v>
      </c>
      <c r="Q161" s="528">
        <v>0</v>
      </c>
      <c r="R161" s="243">
        <v>1209000</v>
      </c>
      <c r="S161" s="528">
        <v>0.55000000000000004</v>
      </c>
      <c r="T161" s="528">
        <v>26.03</v>
      </c>
      <c r="U161" s="528">
        <v>7.83</v>
      </c>
      <c r="V161" s="184"/>
    </row>
    <row r="162" spans="1:22" ht="20.100000000000001" customHeight="1" x14ac:dyDescent="0.3">
      <c r="A162" s="433"/>
      <c r="B162" s="324">
        <v>1826</v>
      </c>
      <c r="C162" s="326"/>
      <c r="D162" s="325" t="s">
        <v>72</v>
      </c>
      <c r="E162" s="299">
        <v>972</v>
      </c>
      <c r="F162" s="299">
        <v>2167</v>
      </c>
      <c r="G162" s="528">
        <v>25.66</v>
      </c>
      <c r="H162" s="528">
        <v>1.38</v>
      </c>
      <c r="I162" s="243">
        <v>14814000</v>
      </c>
      <c r="J162" s="528">
        <v>85.23</v>
      </c>
      <c r="K162" s="528">
        <v>1270.06</v>
      </c>
      <c r="L162" s="243">
        <v>12749000</v>
      </c>
      <c r="M162" s="528">
        <v>73.349999999999994</v>
      </c>
      <c r="N162" s="528">
        <v>1093.02</v>
      </c>
      <c r="O162" s="243">
        <v>0</v>
      </c>
      <c r="P162" s="528">
        <v>0</v>
      </c>
      <c r="Q162" s="528">
        <v>0</v>
      </c>
      <c r="R162" s="243">
        <v>-2065000</v>
      </c>
      <c r="S162" s="528">
        <v>-11.88</v>
      </c>
      <c r="T162" s="528">
        <v>-177.04</v>
      </c>
      <c r="U162" s="528">
        <v>-13.94</v>
      </c>
      <c r="V162" s="184"/>
    </row>
    <row r="163" spans="1:22" ht="20.100000000000001" customHeight="1" x14ac:dyDescent="0.3">
      <c r="A163" s="324"/>
      <c r="B163" s="324"/>
      <c r="C163" s="325"/>
      <c r="D163" s="325" t="s">
        <v>118</v>
      </c>
      <c r="E163" s="299">
        <v>8597</v>
      </c>
      <c r="F163" s="299">
        <v>17531</v>
      </c>
      <c r="G163" s="528">
        <v>42.31</v>
      </c>
      <c r="H163" s="528">
        <v>25.17</v>
      </c>
      <c r="I163" s="243">
        <v>45486000</v>
      </c>
      <c r="J163" s="528">
        <v>8.82</v>
      </c>
      <c r="K163" s="528">
        <v>440.91</v>
      </c>
      <c r="L163" s="243">
        <v>45882000</v>
      </c>
      <c r="M163" s="528">
        <v>8.9</v>
      </c>
      <c r="N163" s="528">
        <v>444.75</v>
      </c>
      <c r="O163" s="243">
        <v>0</v>
      </c>
      <c r="P163" s="528">
        <v>0</v>
      </c>
      <c r="Q163" s="528">
        <v>0</v>
      </c>
      <c r="R163" s="243">
        <v>396000</v>
      </c>
      <c r="S163" s="528">
        <v>0.08</v>
      </c>
      <c r="T163" s="528">
        <v>3.84</v>
      </c>
      <c r="U163" s="528">
        <v>0.87</v>
      </c>
      <c r="V163" s="184"/>
    </row>
    <row r="164" spans="1:22" ht="20.100000000000001" customHeight="1" x14ac:dyDescent="0.3">
      <c r="A164" s="1203">
        <v>1571</v>
      </c>
      <c r="B164" s="324">
        <v>1762</v>
      </c>
      <c r="C164" s="1196" t="s">
        <v>23</v>
      </c>
      <c r="D164" s="325" t="s">
        <v>23</v>
      </c>
      <c r="E164" s="299">
        <v>2389</v>
      </c>
      <c r="F164" s="299">
        <v>4740</v>
      </c>
      <c r="G164" s="528">
        <v>40.71</v>
      </c>
      <c r="H164" s="528">
        <v>21.08</v>
      </c>
      <c r="I164" s="243">
        <v>1748000</v>
      </c>
      <c r="J164" s="528">
        <v>1.47</v>
      </c>
      <c r="K164" s="528">
        <v>60.97</v>
      </c>
      <c r="L164" s="243">
        <v>1691000</v>
      </c>
      <c r="M164" s="528">
        <v>1.43</v>
      </c>
      <c r="N164" s="528">
        <v>58.99</v>
      </c>
      <c r="O164" s="243">
        <v>0</v>
      </c>
      <c r="P164" s="528">
        <v>0</v>
      </c>
      <c r="Q164" s="528">
        <v>0</v>
      </c>
      <c r="R164" s="243">
        <v>-57000</v>
      </c>
      <c r="S164" s="528">
        <v>-0.05</v>
      </c>
      <c r="T164" s="528">
        <v>-1.99</v>
      </c>
      <c r="U164" s="528">
        <v>-3.26</v>
      </c>
      <c r="V164" s="184"/>
    </row>
    <row r="165" spans="1:22" ht="20.100000000000001" customHeight="1" x14ac:dyDescent="0.3">
      <c r="A165" s="1197"/>
      <c r="B165" s="324"/>
      <c r="C165" s="1197"/>
      <c r="D165" s="325" t="s">
        <v>118</v>
      </c>
      <c r="E165" s="299">
        <v>2389</v>
      </c>
      <c r="F165" s="299">
        <v>4740</v>
      </c>
      <c r="G165" s="528">
        <v>40.71</v>
      </c>
      <c r="H165" s="528">
        <v>21.08</v>
      </c>
      <c r="I165" s="243">
        <v>1748000</v>
      </c>
      <c r="J165" s="528">
        <v>1.47</v>
      </c>
      <c r="K165" s="528">
        <v>60.97</v>
      </c>
      <c r="L165" s="243">
        <v>1691000</v>
      </c>
      <c r="M165" s="528">
        <v>1.43</v>
      </c>
      <c r="N165" s="528">
        <v>58.99</v>
      </c>
      <c r="O165" s="243">
        <v>0</v>
      </c>
      <c r="P165" s="528">
        <v>0</v>
      </c>
      <c r="Q165" s="528">
        <v>0</v>
      </c>
      <c r="R165" s="243">
        <v>-57000</v>
      </c>
      <c r="S165" s="528">
        <v>-0.05</v>
      </c>
      <c r="T165" s="528">
        <v>-1.99</v>
      </c>
      <c r="U165" s="528">
        <v>-3.26</v>
      </c>
      <c r="V165" s="184"/>
    </row>
    <row r="166" spans="1:22" ht="20.100000000000001" customHeight="1" x14ac:dyDescent="0.3">
      <c r="A166" s="324">
        <v>1279</v>
      </c>
      <c r="B166" s="324">
        <v>2280</v>
      </c>
      <c r="C166" s="325" t="s">
        <v>6</v>
      </c>
      <c r="D166" s="325" t="s">
        <v>44</v>
      </c>
      <c r="E166" s="299">
        <v>21224</v>
      </c>
      <c r="F166" s="299">
        <v>40863</v>
      </c>
      <c r="G166" s="528">
        <v>25.97</v>
      </c>
      <c r="H166" s="528">
        <v>2.1</v>
      </c>
      <c r="I166" s="243">
        <v>137055000</v>
      </c>
      <c r="J166" s="528">
        <v>19.39</v>
      </c>
      <c r="K166" s="528">
        <v>538.13</v>
      </c>
      <c r="L166" s="243">
        <v>134261000</v>
      </c>
      <c r="M166" s="528">
        <v>18.989999999999998</v>
      </c>
      <c r="N166" s="528">
        <v>527.16</v>
      </c>
      <c r="O166" s="243">
        <v>0</v>
      </c>
      <c r="P166" s="528">
        <v>0</v>
      </c>
      <c r="Q166" s="528">
        <v>0</v>
      </c>
      <c r="R166" s="243">
        <v>-2794000</v>
      </c>
      <c r="S166" s="528">
        <v>-0.4</v>
      </c>
      <c r="T166" s="528">
        <v>-10.97</v>
      </c>
      <c r="U166" s="528">
        <v>-2.04</v>
      </c>
      <c r="V166" s="184"/>
    </row>
    <row r="167" spans="1:22" ht="20.100000000000001" customHeight="1" x14ac:dyDescent="0.3">
      <c r="A167" s="433"/>
      <c r="B167" s="324">
        <v>1891</v>
      </c>
      <c r="C167" s="326"/>
      <c r="D167" s="325" t="s">
        <v>148</v>
      </c>
      <c r="E167" s="299">
        <v>34175</v>
      </c>
      <c r="F167" s="299">
        <v>74977</v>
      </c>
      <c r="G167" s="528">
        <v>38.049999999999997</v>
      </c>
      <c r="H167" s="528">
        <v>14.95</v>
      </c>
      <c r="I167" s="243">
        <v>4999000</v>
      </c>
      <c r="J167" s="528">
        <v>0.24</v>
      </c>
      <c r="K167" s="528">
        <v>12.19</v>
      </c>
      <c r="L167" s="243">
        <v>6003000</v>
      </c>
      <c r="M167" s="528">
        <v>0.28999999999999998</v>
      </c>
      <c r="N167" s="528">
        <v>14.64</v>
      </c>
      <c r="O167" s="243">
        <v>0</v>
      </c>
      <c r="P167" s="528">
        <v>0</v>
      </c>
      <c r="Q167" s="528">
        <v>0</v>
      </c>
      <c r="R167" s="243">
        <v>1004000</v>
      </c>
      <c r="S167" s="528">
        <v>0.05</v>
      </c>
      <c r="T167" s="528">
        <v>2.4500000000000002</v>
      </c>
      <c r="U167" s="528">
        <v>20.079999999999998</v>
      </c>
      <c r="V167" s="184"/>
    </row>
    <row r="168" spans="1:22" ht="20.100000000000001" customHeight="1" x14ac:dyDescent="0.3">
      <c r="A168" s="433"/>
      <c r="B168" s="324">
        <v>1893</v>
      </c>
      <c r="C168" s="326"/>
      <c r="D168" s="325" t="s">
        <v>345</v>
      </c>
      <c r="E168" s="299">
        <v>30263</v>
      </c>
      <c r="F168" s="299">
        <v>63293</v>
      </c>
      <c r="G168" s="528">
        <v>26.56</v>
      </c>
      <c r="H168" s="528">
        <v>3.04</v>
      </c>
      <c r="I168" s="243">
        <v>983000</v>
      </c>
      <c r="J168" s="528">
        <v>0.09</v>
      </c>
      <c r="K168" s="528">
        <v>2.71</v>
      </c>
      <c r="L168" s="243">
        <v>934000</v>
      </c>
      <c r="M168" s="528">
        <v>0.08</v>
      </c>
      <c r="N168" s="528">
        <v>2.57</v>
      </c>
      <c r="O168" s="243">
        <v>0</v>
      </c>
      <c r="P168" s="528">
        <v>0</v>
      </c>
      <c r="Q168" s="528">
        <v>0</v>
      </c>
      <c r="R168" s="243">
        <v>-49000</v>
      </c>
      <c r="S168" s="528">
        <v>0</v>
      </c>
      <c r="T168" s="528">
        <v>-0.13</v>
      </c>
      <c r="U168" s="528">
        <v>-4.9800000000000004</v>
      </c>
      <c r="V168" s="184"/>
    </row>
    <row r="169" spans="1:22" ht="20.100000000000001" customHeight="1" x14ac:dyDescent="0.3">
      <c r="A169" s="433"/>
      <c r="B169" s="324">
        <v>6080</v>
      </c>
      <c r="C169" s="326"/>
      <c r="D169" s="325" t="s">
        <v>557</v>
      </c>
      <c r="E169" s="299">
        <v>3829</v>
      </c>
      <c r="F169" s="299">
        <v>5369</v>
      </c>
      <c r="G169" s="528">
        <v>28.97</v>
      </c>
      <c r="H169" s="528">
        <v>1.02</v>
      </c>
      <c r="I169" s="243">
        <v>4518000</v>
      </c>
      <c r="J169" s="528">
        <v>6.24</v>
      </c>
      <c r="K169" s="528">
        <v>98.33</v>
      </c>
      <c r="L169" s="243">
        <v>3404000</v>
      </c>
      <c r="M169" s="528">
        <v>4.7</v>
      </c>
      <c r="N169" s="528">
        <v>74.08</v>
      </c>
      <c r="O169" s="243">
        <v>0</v>
      </c>
      <c r="P169" s="528">
        <v>0</v>
      </c>
      <c r="Q169" s="528">
        <v>0</v>
      </c>
      <c r="R169" s="243">
        <v>-1114000</v>
      </c>
      <c r="S169" s="528">
        <v>-1.54</v>
      </c>
      <c r="T169" s="528">
        <v>-24.24</v>
      </c>
      <c r="U169" s="528">
        <v>-24.66</v>
      </c>
      <c r="V169" s="184"/>
    </row>
    <row r="170" spans="1:22" ht="20.100000000000001" customHeight="1" x14ac:dyDescent="0.3">
      <c r="A170" s="433"/>
      <c r="B170" s="324">
        <v>1892</v>
      </c>
      <c r="C170" s="326"/>
      <c r="D170" s="325" t="s">
        <v>149</v>
      </c>
      <c r="E170" s="299">
        <v>2981</v>
      </c>
      <c r="F170" s="299">
        <v>5426</v>
      </c>
      <c r="G170" s="528">
        <v>56.19</v>
      </c>
      <c r="H170" s="528">
        <v>42.24</v>
      </c>
      <c r="I170" s="243">
        <v>500000</v>
      </c>
      <c r="J170" s="528">
        <v>0.18</v>
      </c>
      <c r="K170" s="528">
        <v>13.98</v>
      </c>
      <c r="L170" s="243">
        <v>703000</v>
      </c>
      <c r="M170" s="528">
        <v>0.25</v>
      </c>
      <c r="N170" s="528">
        <v>19.649999999999999</v>
      </c>
      <c r="O170" s="243">
        <v>0</v>
      </c>
      <c r="P170" s="528">
        <v>0</v>
      </c>
      <c r="Q170" s="528">
        <v>0</v>
      </c>
      <c r="R170" s="243">
        <v>203000</v>
      </c>
      <c r="S170" s="528">
        <v>7.0000000000000007E-2</v>
      </c>
      <c r="T170" s="528">
        <v>5.67</v>
      </c>
      <c r="U170" s="528">
        <v>40.6</v>
      </c>
      <c r="V170" s="184"/>
    </row>
    <row r="171" spans="1:22" ht="20.100000000000001" customHeight="1" x14ac:dyDescent="0.3">
      <c r="A171" s="433"/>
      <c r="B171" s="324">
        <v>2297</v>
      </c>
      <c r="C171" s="326"/>
      <c r="D171" s="325" t="s">
        <v>45</v>
      </c>
      <c r="E171" s="299">
        <v>11810</v>
      </c>
      <c r="F171" s="299">
        <v>26222</v>
      </c>
      <c r="G171" s="528">
        <v>35.130000000000003</v>
      </c>
      <c r="H171" s="528">
        <v>10.64</v>
      </c>
      <c r="I171" s="243">
        <v>1370000</v>
      </c>
      <c r="J171" s="528">
        <v>0.18</v>
      </c>
      <c r="K171" s="528">
        <v>9.67</v>
      </c>
      <c r="L171" s="243">
        <v>1563000</v>
      </c>
      <c r="M171" s="528">
        <v>0.21</v>
      </c>
      <c r="N171" s="528">
        <v>11.03</v>
      </c>
      <c r="O171" s="243">
        <v>0</v>
      </c>
      <c r="P171" s="528">
        <v>0</v>
      </c>
      <c r="Q171" s="528">
        <v>0</v>
      </c>
      <c r="R171" s="243">
        <v>193000</v>
      </c>
      <c r="S171" s="528">
        <v>0.03</v>
      </c>
      <c r="T171" s="528">
        <v>1.36</v>
      </c>
      <c r="U171" s="528">
        <v>14.09</v>
      </c>
      <c r="V171" s="184"/>
    </row>
    <row r="172" spans="1:22" ht="20.100000000000001" customHeight="1" x14ac:dyDescent="0.3">
      <c r="A172" s="324"/>
      <c r="B172" s="324"/>
      <c r="C172" s="325"/>
      <c r="D172" s="325" t="s">
        <v>118</v>
      </c>
      <c r="E172" s="299">
        <v>104282</v>
      </c>
      <c r="F172" s="299">
        <v>216150</v>
      </c>
      <c r="G172" s="528">
        <v>32.28</v>
      </c>
      <c r="H172" s="528">
        <v>8.85</v>
      </c>
      <c r="I172" s="243">
        <v>149425000</v>
      </c>
      <c r="J172" s="528">
        <v>2.98</v>
      </c>
      <c r="K172" s="528">
        <v>119.41</v>
      </c>
      <c r="L172" s="243">
        <v>146868000</v>
      </c>
      <c r="M172" s="528">
        <v>2.93</v>
      </c>
      <c r="N172" s="528">
        <v>117.36</v>
      </c>
      <c r="O172" s="243">
        <v>0</v>
      </c>
      <c r="P172" s="528">
        <v>0</v>
      </c>
      <c r="Q172" s="528">
        <v>0</v>
      </c>
      <c r="R172" s="243">
        <v>-2557000</v>
      </c>
      <c r="S172" s="528">
        <v>-0.05</v>
      </c>
      <c r="T172" s="528">
        <v>-2.04</v>
      </c>
      <c r="U172" s="528">
        <v>-1.71</v>
      </c>
      <c r="V172" s="184"/>
    </row>
    <row r="173" spans="1:22" ht="20.100000000000001" customHeight="1" x14ac:dyDescent="0.3">
      <c r="A173" s="1203">
        <v>1507</v>
      </c>
      <c r="B173" s="324">
        <v>2105</v>
      </c>
      <c r="C173" s="1196" t="s">
        <v>106</v>
      </c>
      <c r="D173" s="325" t="s">
        <v>106</v>
      </c>
      <c r="E173" s="299">
        <v>4048</v>
      </c>
      <c r="F173" s="299">
        <v>9332</v>
      </c>
      <c r="G173" s="528">
        <v>33.700000000000003</v>
      </c>
      <c r="H173" s="528">
        <v>11.92</v>
      </c>
      <c r="I173" s="243">
        <v>4145000</v>
      </c>
      <c r="J173" s="528">
        <v>1.33</v>
      </c>
      <c r="K173" s="528">
        <v>85.33</v>
      </c>
      <c r="L173" s="243">
        <v>3420000</v>
      </c>
      <c r="M173" s="528">
        <v>1.1000000000000001</v>
      </c>
      <c r="N173" s="528">
        <v>70.41</v>
      </c>
      <c r="O173" s="243">
        <v>0</v>
      </c>
      <c r="P173" s="528">
        <v>0</v>
      </c>
      <c r="Q173" s="528">
        <v>0</v>
      </c>
      <c r="R173" s="243">
        <v>-725000</v>
      </c>
      <c r="S173" s="528">
        <v>-0.23</v>
      </c>
      <c r="T173" s="528">
        <v>-14.93</v>
      </c>
      <c r="U173" s="528">
        <v>-17.489999999999998</v>
      </c>
      <c r="V173" s="184"/>
    </row>
    <row r="174" spans="1:22" ht="20.100000000000001" customHeight="1" x14ac:dyDescent="0.3">
      <c r="A174" s="1197"/>
      <c r="B174" s="324"/>
      <c r="C174" s="1197"/>
      <c r="D174" s="325" t="s">
        <v>118</v>
      </c>
      <c r="E174" s="299">
        <v>4048</v>
      </c>
      <c r="F174" s="299">
        <v>9332</v>
      </c>
      <c r="G174" s="528">
        <v>33.700000000000003</v>
      </c>
      <c r="H174" s="528">
        <v>11.92</v>
      </c>
      <c r="I174" s="243">
        <v>4145000</v>
      </c>
      <c r="J174" s="528">
        <v>1.33</v>
      </c>
      <c r="K174" s="528">
        <v>85.33</v>
      </c>
      <c r="L174" s="243">
        <v>3420000</v>
      </c>
      <c r="M174" s="528">
        <v>1.1000000000000001</v>
      </c>
      <c r="N174" s="528">
        <v>70.41</v>
      </c>
      <c r="O174" s="243">
        <v>0</v>
      </c>
      <c r="P174" s="528">
        <v>0</v>
      </c>
      <c r="Q174" s="528">
        <v>0</v>
      </c>
      <c r="R174" s="243">
        <v>-725000</v>
      </c>
      <c r="S174" s="528">
        <v>-0.23</v>
      </c>
      <c r="T174" s="528">
        <v>-14.93</v>
      </c>
      <c r="U174" s="528">
        <v>-17.489999999999998</v>
      </c>
      <c r="V174" s="184"/>
    </row>
    <row r="175" spans="1:22" ht="20.100000000000001" customHeight="1" x14ac:dyDescent="0.3">
      <c r="A175" s="1203">
        <v>1526</v>
      </c>
      <c r="B175" s="324">
        <v>1942</v>
      </c>
      <c r="C175" s="1196" t="s">
        <v>24</v>
      </c>
      <c r="D175" s="325" t="s">
        <v>46</v>
      </c>
      <c r="E175" s="299">
        <v>3165</v>
      </c>
      <c r="F175" s="299">
        <v>7976</v>
      </c>
      <c r="G175" s="528">
        <v>28.16</v>
      </c>
      <c r="H175" s="528">
        <v>2.88</v>
      </c>
      <c r="I175" s="243">
        <v>372000</v>
      </c>
      <c r="J175" s="528">
        <v>0.2</v>
      </c>
      <c r="K175" s="528">
        <v>9.7899999999999991</v>
      </c>
      <c r="L175" s="243">
        <v>444000</v>
      </c>
      <c r="M175" s="528">
        <v>0.24</v>
      </c>
      <c r="N175" s="528">
        <v>11.69</v>
      </c>
      <c r="O175" s="243">
        <v>0</v>
      </c>
      <c r="P175" s="528">
        <v>0</v>
      </c>
      <c r="Q175" s="528">
        <v>0</v>
      </c>
      <c r="R175" s="243">
        <v>72000</v>
      </c>
      <c r="S175" s="528">
        <v>0.04</v>
      </c>
      <c r="T175" s="528">
        <v>1.9</v>
      </c>
      <c r="U175" s="528">
        <v>19.350000000000001</v>
      </c>
      <c r="V175" s="184"/>
    </row>
    <row r="176" spans="1:22" ht="20.100000000000001" customHeight="1" x14ac:dyDescent="0.3">
      <c r="A176" s="1197"/>
      <c r="B176" s="324"/>
      <c r="C176" s="1197"/>
      <c r="D176" s="325" t="s">
        <v>118</v>
      </c>
      <c r="E176" s="299">
        <v>3165</v>
      </c>
      <c r="F176" s="299">
        <v>7976</v>
      </c>
      <c r="G176" s="528">
        <v>28.16</v>
      </c>
      <c r="H176" s="528">
        <v>2.88</v>
      </c>
      <c r="I176" s="243">
        <v>372000</v>
      </c>
      <c r="J176" s="528">
        <v>0.2</v>
      </c>
      <c r="K176" s="528">
        <v>9.7899999999999991</v>
      </c>
      <c r="L176" s="243">
        <v>444000</v>
      </c>
      <c r="M176" s="528">
        <v>0.24</v>
      </c>
      <c r="N176" s="528">
        <v>11.69</v>
      </c>
      <c r="O176" s="243">
        <v>0</v>
      </c>
      <c r="P176" s="528">
        <v>0</v>
      </c>
      <c r="Q176" s="528">
        <v>0</v>
      </c>
      <c r="R176" s="243">
        <v>72000</v>
      </c>
      <c r="S176" s="528">
        <v>0.04</v>
      </c>
      <c r="T176" s="528">
        <v>1.9</v>
      </c>
      <c r="U176" s="528">
        <v>19.350000000000001</v>
      </c>
      <c r="V176" s="184"/>
    </row>
    <row r="177" spans="1:22" ht="20.100000000000001" customHeight="1" x14ac:dyDescent="0.3">
      <c r="A177" s="1203">
        <v>1237</v>
      </c>
      <c r="B177" s="324">
        <v>1944</v>
      </c>
      <c r="C177" s="1196" t="s">
        <v>204</v>
      </c>
      <c r="D177" s="325" t="s">
        <v>47</v>
      </c>
      <c r="E177" s="299">
        <v>1448</v>
      </c>
      <c r="F177" s="299">
        <v>2816</v>
      </c>
      <c r="G177" s="528">
        <v>49.31</v>
      </c>
      <c r="H177" s="528">
        <v>35.369999999999997</v>
      </c>
      <c r="I177" s="243">
        <v>2150000</v>
      </c>
      <c r="J177" s="528">
        <v>2.16</v>
      </c>
      <c r="K177" s="528">
        <v>123.73</v>
      </c>
      <c r="L177" s="243">
        <v>2389000</v>
      </c>
      <c r="M177" s="528">
        <v>2.4</v>
      </c>
      <c r="N177" s="528">
        <v>137.49</v>
      </c>
      <c r="O177" s="243">
        <v>0</v>
      </c>
      <c r="P177" s="528">
        <v>0</v>
      </c>
      <c r="Q177" s="528">
        <v>0</v>
      </c>
      <c r="R177" s="243">
        <v>240000</v>
      </c>
      <c r="S177" s="528">
        <v>0.24</v>
      </c>
      <c r="T177" s="528">
        <v>13.81</v>
      </c>
      <c r="U177" s="528">
        <v>11.16</v>
      </c>
      <c r="V177" s="184"/>
    </row>
    <row r="178" spans="1:22" ht="20.100000000000001" customHeight="1" x14ac:dyDescent="0.3">
      <c r="A178" s="1197"/>
      <c r="B178" s="324"/>
      <c r="C178" s="1197"/>
      <c r="D178" s="325" t="s">
        <v>118</v>
      </c>
      <c r="E178" s="299">
        <v>1448</v>
      </c>
      <c r="F178" s="299">
        <v>2816</v>
      </c>
      <c r="G178" s="528">
        <v>49.31</v>
      </c>
      <c r="H178" s="528">
        <v>35.369999999999997</v>
      </c>
      <c r="I178" s="243">
        <v>2150000</v>
      </c>
      <c r="J178" s="528">
        <v>2.16</v>
      </c>
      <c r="K178" s="528">
        <v>123.73</v>
      </c>
      <c r="L178" s="243">
        <v>2389000</v>
      </c>
      <c r="M178" s="528">
        <v>2.4</v>
      </c>
      <c r="N178" s="528">
        <v>137.49</v>
      </c>
      <c r="O178" s="243">
        <v>0</v>
      </c>
      <c r="P178" s="528">
        <v>0</v>
      </c>
      <c r="Q178" s="528">
        <v>0</v>
      </c>
      <c r="R178" s="243">
        <v>240000</v>
      </c>
      <c r="S178" s="528">
        <v>0.24</v>
      </c>
      <c r="T178" s="528">
        <v>13.81</v>
      </c>
      <c r="U178" s="528">
        <v>11.16</v>
      </c>
      <c r="V178" s="184"/>
    </row>
    <row r="179" spans="1:22" ht="30" customHeight="1" x14ac:dyDescent="0.3">
      <c r="A179" s="1203">
        <v>1590</v>
      </c>
      <c r="B179" s="324">
        <v>1909</v>
      </c>
      <c r="C179" s="1196" t="s">
        <v>98</v>
      </c>
      <c r="D179" s="325" t="s">
        <v>48</v>
      </c>
      <c r="E179" s="299">
        <v>4019</v>
      </c>
      <c r="F179" s="299">
        <v>10944</v>
      </c>
      <c r="G179" s="528">
        <v>28.18</v>
      </c>
      <c r="H179" s="528">
        <v>2.2799999999999998</v>
      </c>
      <c r="I179" s="243">
        <v>0</v>
      </c>
      <c r="J179" s="528">
        <v>0</v>
      </c>
      <c r="K179" s="528">
        <v>0</v>
      </c>
      <c r="L179" s="243">
        <v>0</v>
      </c>
      <c r="M179" s="528">
        <v>0</v>
      </c>
      <c r="N179" s="528">
        <v>0</v>
      </c>
      <c r="O179" s="243">
        <v>0</v>
      </c>
      <c r="P179" s="528">
        <v>0</v>
      </c>
      <c r="Q179" s="528">
        <v>0</v>
      </c>
      <c r="R179" s="243">
        <v>0</v>
      </c>
      <c r="S179" s="528">
        <v>0</v>
      </c>
      <c r="T179" s="528">
        <v>0</v>
      </c>
      <c r="U179" s="528">
        <v>0</v>
      </c>
      <c r="V179" s="184"/>
    </row>
    <row r="180" spans="1:22" ht="20.100000000000001" customHeight="1" x14ac:dyDescent="0.3">
      <c r="A180" s="1197"/>
      <c r="B180" s="324"/>
      <c r="C180" s="1197"/>
      <c r="D180" s="325" t="s">
        <v>118</v>
      </c>
      <c r="E180" s="299">
        <v>4019</v>
      </c>
      <c r="F180" s="299">
        <v>10944</v>
      </c>
      <c r="G180" s="528">
        <v>28.18</v>
      </c>
      <c r="H180" s="528">
        <v>2.2799999999999998</v>
      </c>
      <c r="I180" s="243">
        <v>0</v>
      </c>
      <c r="J180" s="528">
        <v>0</v>
      </c>
      <c r="K180" s="528">
        <v>0</v>
      </c>
      <c r="L180" s="243">
        <v>0</v>
      </c>
      <c r="M180" s="528">
        <v>0</v>
      </c>
      <c r="N180" s="528">
        <v>0</v>
      </c>
      <c r="O180" s="243">
        <v>0</v>
      </c>
      <c r="P180" s="528">
        <v>0</v>
      </c>
      <c r="Q180" s="528">
        <v>0</v>
      </c>
      <c r="R180" s="243">
        <v>0</v>
      </c>
      <c r="S180" s="528">
        <v>0</v>
      </c>
      <c r="T180" s="528">
        <v>0</v>
      </c>
      <c r="U180" s="528">
        <v>0</v>
      </c>
      <c r="V180" s="184"/>
    </row>
    <row r="181" spans="1:22" ht="20.100000000000001" customHeight="1" x14ac:dyDescent="0.3">
      <c r="A181" s="324">
        <v>1043</v>
      </c>
      <c r="B181" s="324">
        <v>1927</v>
      </c>
      <c r="C181" s="1196" t="s">
        <v>105</v>
      </c>
      <c r="D181" s="490" t="s">
        <v>488</v>
      </c>
      <c r="E181" s="299">
        <v>572</v>
      </c>
      <c r="F181" s="299">
        <v>1029</v>
      </c>
      <c r="G181" s="528">
        <v>54.39</v>
      </c>
      <c r="H181" s="528">
        <v>41.3</v>
      </c>
      <c r="I181" s="243">
        <v>116000</v>
      </c>
      <c r="J181" s="528">
        <v>0.16</v>
      </c>
      <c r="K181" s="528">
        <v>16.899999999999999</v>
      </c>
      <c r="L181" s="243">
        <v>88000</v>
      </c>
      <c r="M181" s="528">
        <v>0.12</v>
      </c>
      <c r="N181" s="528">
        <v>12.82</v>
      </c>
      <c r="O181" s="243">
        <v>0</v>
      </c>
      <c r="P181" s="528">
        <v>0</v>
      </c>
      <c r="Q181" s="528">
        <v>0</v>
      </c>
      <c r="R181" s="243">
        <v>-28000</v>
      </c>
      <c r="S181" s="528">
        <v>-0.04</v>
      </c>
      <c r="T181" s="528">
        <v>-4.08</v>
      </c>
      <c r="U181" s="528">
        <v>-24.14</v>
      </c>
      <c r="V181" s="184"/>
    </row>
    <row r="182" spans="1:22" ht="20.100000000000001" customHeight="1" x14ac:dyDescent="0.3">
      <c r="A182" s="433"/>
      <c r="B182" s="324">
        <v>1926</v>
      </c>
      <c r="C182" s="1197"/>
      <c r="D182" s="325" t="s">
        <v>489</v>
      </c>
      <c r="E182" s="299">
        <v>5411</v>
      </c>
      <c r="F182" s="299">
        <v>12161</v>
      </c>
      <c r="G182" s="528">
        <v>36</v>
      </c>
      <c r="H182" s="528">
        <v>9.8800000000000008</v>
      </c>
      <c r="I182" s="243">
        <v>1382000</v>
      </c>
      <c r="J182" s="528">
        <v>0.26</v>
      </c>
      <c r="K182" s="528">
        <v>21.28</v>
      </c>
      <c r="L182" s="243">
        <v>844000</v>
      </c>
      <c r="M182" s="528">
        <v>0.16</v>
      </c>
      <c r="N182" s="528">
        <v>13</v>
      </c>
      <c r="O182" s="243">
        <v>0</v>
      </c>
      <c r="P182" s="528">
        <v>0</v>
      </c>
      <c r="Q182" s="528">
        <v>0</v>
      </c>
      <c r="R182" s="243">
        <v>-538000</v>
      </c>
      <c r="S182" s="528">
        <v>-0.1</v>
      </c>
      <c r="T182" s="528">
        <v>-8.2899999999999991</v>
      </c>
      <c r="U182" s="528">
        <v>-38.93</v>
      </c>
      <c r="V182" s="184"/>
    </row>
    <row r="183" spans="1:22" ht="20.100000000000001" customHeight="1" x14ac:dyDescent="0.3">
      <c r="A183" s="433"/>
      <c r="B183" s="324">
        <v>6062</v>
      </c>
      <c r="C183" s="492"/>
      <c r="D183" s="325" t="s">
        <v>493</v>
      </c>
      <c r="E183" s="299">
        <v>4417</v>
      </c>
      <c r="F183" s="299">
        <v>9001</v>
      </c>
      <c r="G183" s="528">
        <v>26.95</v>
      </c>
      <c r="H183" s="528">
        <v>1.36</v>
      </c>
      <c r="I183" s="243">
        <v>983000</v>
      </c>
      <c r="J183" s="528">
        <v>0.59</v>
      </c>
      <c r="K183" s="528">
        <v>18.55</v>
      </c>
      <c r="L183" s="243">
        <v>668000</v>
      </c>
      <c r="M183" s="528">
        <v>0.4</v>
      </c>
      <c r="N183" s="528">
        <v>12.6</v>
      </c>
      <c r="O183" s="243">
        <v>0</v>
      </c>
      <c r="P183" s="528">
        <v>0</v>
      </c>
      <c r="Q183" s="528">
        <v>0</v>
      </c>
      <c r="R183" s="243">
        <v>-314000</v>
      </c>
      <c r="S183" s="528">
        <v>-0.19</v>
      </c>
      <c r="T183" s="528">
        <v>-5.92</v>
      </c>
      <c r="U183" s="528">
        <v>-31.94</v>
      </c>
      <c r="V183" s="184"/>
    </row>
    <row r="184" spans="1:22" ht="20.100000000000001" customHeight="1" x14ac:dyDescent="0.3">
      <c r="A184" s="433"/>
      <c r="B184" s="324">
        <v>1928</v>
      </c>
      <c r="C184" s="326"/>
      <c r="D184" s="325" t="s">
        <v>490</v>
      </c>
      <c r="E184" s="299">
        <v>4060</v>
      </c>
      <c r="F184" s="299">
        <v>5260</v>
      </c>
      <c r="G184" s="528">
        <v>32.42</v>
      </c>
      <c r="H184" s="528">
        <v>8.33</v>
      </c>
      <c r="I184" s="243">
        <v>2946000</v>
      </c>
      <c r="J184" s="528">
        <v>2.38</v>
      </c>
      <c r="K184" s="528">
        <v>60.47</v>
      </c>
      <c r="L184" s="243">
        <v>2890000</v>
      </c>
      <c r="M184" s="528">
        <v>2.34</v>
      </c>
      <c r="N184" s="528">
        <v>59.32</v>
      </c>
      <c r="O184" s="243">
        <v>0</v>
      </c>
      <c r="P184" s="528">
        <v>0</v>
      </c>
      <c r="Q184" s="528">
        <v>0</v>
      </c>
      <c r="R184" s="243">
        <v>-56000</v>
      </c>
      <c r="S184" s="528">
        <v>-0.05</v>
      </c>
      <c r="T184" s="528">
        <v>-1.1499999999999999</v>
      </c>
      <c r="U184" s="528">
        <v>-1.9</v>
      </c>
      <c r="V184" s="184"/>
    </row>
    <row r="185" spans="1:22" ht="20.100000000000001" customHeight="1" x14ac:dyDescent="0.3">
      <c r="A185" s="433"/>
      <c r="B185" s="324">
        <v>2275</v>
      </c>
      <c r="C185" s="326"/>
      <c r="D185" s="325" t="s">
        <v>491</v>
      </c>
      <c r="E185" s="299">
        <v>6815</v>
      </c>
      <c r="F185" s="299">
        <v>10870</v>
      </c>
      <c r="G185" s="528">
        <v>26.06</v>
      </c>
      <c r="H185" s="528">
        <v>0.96</v>
      </c>
      <c r="I185" s="243">
        <v>6172000</v>
      </c>
      <c r="J185" s="528">
        <v>2.67</v>
      </c>
      <c r="K185" s="528">
        <v>75.47</v>
      </c>
      <c r="L185" s="243">
        <v>5339000</v>
      </c>
      <c r="M185" s="528">
        <v>2.31</v>
      </c>
      <c r="N185" s="528">
        <v>65.28</v>
      </c>
      <c r="O185" s="243">
        <v>0</v>
      </c>
      <c r="P185" s="528">
        <v>0</v>
      </c>
      <c r="Q185" s="528">
        <v>0</v>
      </c>
      <c r="R185" s="243">
        <v>-834000</v>
      </c>
      <c r="S185" s="528">
        <v>-0.36</v>
      </c>
      <c r="T185" s="528">
        <v>-10.199999999999999</v>
      </c>
      <c r="U185" s="528">
        <v>-13.51</v>
      </c>
      <c r="V185" s="184"/>
    </row>
    <row r="186" spans="1:22" ht="20.100000000000001" customHeight="1" x14ac:dyDescent="0.3">
      <c r="A186" s="433"/>
      <c r="B186" s="324">
        <v>1925</v>
      </c>
      <c r="C186" s="326"/>
      <c r="D186" s="325" t="s">
        <v>492</v>
      </c>
      <c r="E186" s="299">
        <v>3705</v>
      </c>
      <c r="F186" s="299">
        <v>7723</v>
      </c>
      <c r="G186" s="528">
        <v>36.6</v>
      </c>
      <c r="H186" s="528">
        <v>12.41</v>
      </c>
      <c r="I186" s="243">
        <v>861000</v>
      </c>
      <c r="J186" s="528">
        <v>0.4</v>
      </c>
      <c r="K186" s="528">
        <v>19.37</v>
      </c>
      <c r="L186" s="243">
        <v>566000</v>
      </c>
      <c r="M186" s="528">
        <v>0.26</v>
      </c>
      <c r="N186" s="528">
        <v>12.73</v>
      </c>
      <c r="O186" s="243">
        <v>0</v>
      </c>
      <c r="P186" s="528">
        <v>0</v>
      </c>
      <c r="Q186" s="528">
        <v>0</v>
      </c>
      <c r="R186" s="243">
        <v>-295000</v>
      </c>
      <c r="S186" s="528">
        <v>-0.14000000000000001</v>
      </c>
      <c r="T186" s="528">
        <v>-6.64</v>
      </c>
      <c r="U186" s="528">
        <v>-34.26</v>
      </c>
      <c r="V186" s="184"/>
    </row>
    <row r="187" spans="1:22" ht="20.100000000000001" customHeight="1" x14ac:dyDescent="0.3">
      <c r="A187" s="324"/>
      <c r="B187" s="324"/>
      <c r="C187" s="325"/>
      <c r="D187" s="325" t="s">
        <v>118</v>
      </c>
      <c r="E187" s="299">
        <v>24980</v>
      </c>
      <c r="F187" s="299">
        <v>46044</v>
      </c>
      <c r="G187" s="528">
        <v>31.99</v>
      </c>
      <c r="H187" s="528">
        <v>7.06</v>
      </c>
      <c r="I187" s="243">
        <v>12459000</v>
      </c>
      <c r="J187" s="528">
        <v>0.93</v>
      </c>
      <c r="K187" s="528">
        <v>41.56</v>
      </c>
      <c r="L187" s="243">
        <v>10395000</v>
      </c>
      <c r="M187" s="528">
        <v>0.78</v>
      </c>
      <c r="N187" s="528">
        <v>34.68</v>
      </c>
      <c r="O187" s="243">
        <v>0</v>
      </c>
      <c r="P187" s="528">
        <v>0</v>
      </c>
      <c r="Q187" s="528">
        <v>0</v>
      </c>
      <c r="R187" s="243">
        <v>-2064000</v>
      </c>
      <c r="S187" s="528">
        <v>-0.15</v>
      </c>
      <c r="T187" s="528">
        <v>-6.89</v>
      </c>
      <c r="U187" s="528">
        <v>-16.57</v>
      </c>
      <c r="V187" s="184"/>
    </row>
    <row r="188" spans="1:22" ht="20.100000000000001" customHeight="1" x14ac:dyDescent="0.3">
      <c r="A188" s="1203">
        <v>1068</v>
      </c>
      <c r="B188" s="324">
        <v>1890</v>
      </c>
      <c r="C188" s="1196" t="s">
        <v>25</v>
      </c>
      <c r="D188" s="325" t="s">
        <v>25</v>
      </c>
      <c r="E188" s="299">
        <v>4608</v>
      </c>
      <c r="F188" s="299">
        <v>8637</v>
      </c>
      <c r="G188" s="528">
        <v>49.87</v>
      </c>
      <c r="H188" s="528">
        <v>35.090000000000003</v>
      </c>
      <c r="I188" s="243">
        <v>3097000</v>
      </c>
      <c r="J188" s="528">
        <v>0.92</v>
      </c>
      <c r="K188" s="528">
        <v>56.01</v>
      </c>
      <c r="L188" s="243">
        <v>3310000</v>
      </c>
      <c r="M188" s="528">
        <v>0.98</v>
      </c>
      <c r="N188" s="528">
        <v>59.86</v>
      </c>
      <c r="O188" s="243">
        <v>0</v>
      </c>
      <c r="P188" s="528">
        <v>0</v>
      </c>
      <c r="Q188" s="528">
        <v>0</v>
      </c>
      <c r="R188" s="243">
        <v>214000</v>
      </c>
      <c r="S188" s="528">
        <v>0.06</v>
      </c>
      <c r="T188" s="528">
        <v>3.87</v>
      </c>
      <c r="U188" s="528">
        <v>6.91</v>
      </c>
      <c r="V188" s="184"/>
    </row>
    <row r="189" spans="1:22" ht="20.100000000000001" customHeight="1" x14ac:dyDescent="0.3">
      <c r="A189" s="1197"/>
      <c r="B189" s="324"/>
      <c r="C189" s="1197"/>
      <c r="D189" s="325" t="s">
        <v>118</v>
      </c>
      <c r="E189" s="299">
        <v>4608</v>
      </c>
      <c r="F189" s="299">
        <v>8637</v>
      </c>
      <c r="G189" s="528">
        <v>49.87</v>
      </c>
      <c r="H189" s="528">
        <v>35.090000000000003</v>
      </c>
      <c r="I189" s="243">
        <v>3097000</v>
      </c>
      <c r="J189" s="528">
        <v>0.92</v>
      </c>
      <c r="K189" s="528">
        <v>56.01</v>
      </c>
      <c r="L189" s="243">
        <v>3310000</v>
      </c>
      <c r="M189" s="528">
        <v>0.98</v>
      </c>
      <c r="N189" s="528">
        <v>59.86</v>
      </c>
      <c r="O189" s="243">
        <v>0</v>
      </c>
      <c r="P189" s="528">
        <v>0</v>
      </c>
      <c r="Q189" s="528">
        <v>0</v>
      </c>
      <c r="R189" s="243">
        <v>214000</v>
      </c>
      <c r="S189" s="528">
        <v>0.06</v>
      </c>
      <c r="T189" s="528">
        <v>3.87</v>
      </c>
      <c r="U189" s="528">
        <v>6.91</v>
      </c>
      <c r="V189" s="184"/>
    </row>
    <row r="190" spans="1:22" ht="20.100000000000001" customHeight="1" x14ac:dyDescent="0.3">
      <c r="A190" s="1203">
        <v>1572</v>
      </c>
      <c r="B190" s="324">
        <v>1756</v>
      </c>
      <c r="C190" s="1196" t="s">
        <v>26</v>
      </c>
      <c r="D190" s="325" t="s">
        <v>26</v>
      </c>
      <c r="E190" s="299">
        <v>3203</v>
      </c>
      <c r="F190" s="299">
        <v>6265</v>
      </c>
      <c r="G190" s="528">
        <v>41.15</v>
      </c>
      <c r="H190" s="528">
        <v>19.059999999999999</v>
      </c>
      <c r="I190" s="243">
        <v>1143000</v>
      </c>
      <c r="J190" s="528">
        <v>0.55000000000000004</v>
      </c>
      <c r="K190" s="528">
        <v>29.74</v>
      </c>
      <c r="L190" s="243">
        <v>980000</v>
      </c>
      <c r="M190" s="528">
        <v>0.47</v>
      </c>
      <c r="N190" s="528">
        <v>25.5</v>
      </c>
      <c r="O190" s="243">
        <v>0</v>
      </c>
      <c r="P190" s="528">
        <v>0</v>
      </c>
      <c r="Q190" s="528">
        <v>0</v>
      </c>
      <c r="R190" s="243">
        <v>-162000</v>
      </c>
      <c r="S190" s="528">
        <v>-0.08</v>
      </c>
      <c r="T190" s="528">
        <v>-4.21</v>
      </c>
      <c r="U190" s="528">
        <v>-14.17</v>
      </c>
      <c r="V190" s="184"/>
    </row>
    <row r="191" spans="1:22" ht="20.100000000000001" customHeight="1" x14ac:dyDescent="0.3">
      <c r="A191" s="1197"/>
      <c r="B191" s="324"/>
      <c r="C191" s="1197"/>
      <c r="D191" s="325" t="s">
        <v>118</v>
      </c>
      <c r="E191" s="299">
        <v>3203</v>
      </c>
      <c r="F191" s="299">
        <v>6265</v>
      </c>
      <c r="G191" s="528">
        <v>41.15</v>
      </c>
      <c r="H191" s="528">
        <v>19.059999999999999</v>
      </c>
      <c r="I191" s="243">
        <v>1143000</v>
      </c>
      <c r="J191" s="528">
        <v>0.55000000000000004</v>
      </c>
      <c r="K191" s="528">
        <v>29.74</v>
      </c>
      <c r="L191" s="243">
        <v>980000</v>
      </c>
      <c r="M191" s="528">
        <v>0.47</v>
      </c>
      <c r="N191" s="528">
        <v>25.5</v>
      </c>
      <c r="O191" s="243">
        <v>0</v>
      </c>
      <c r="P191" s="528">
        <v>0</v>
      </c>
      <c r="Q191" s="528">
        <v>0</v>
      </c>
      <c r="R191" s="243">
        <v>-162000</v>
      </c>
      <c r="S191" s="528">
        <v>-0.08</v>
      </c>
      <c r="T191" s="528">
        <v>-4.21</v>
      </c>
      <c r="U191" s="528">
        <v>-14.17</v>
      </c>
      <c r="V191" s="184"/>
    </row>
    <row r="192" spans="1:22" ht="20.100000000000001" customHeight="1" x14ac:dyDescent="0.3">
      <c r="A192" s="324">
        <v>1271</v>
      </c>
      <c r="B192" s="324">
        <v>1975</v>
      </c>
      <c r="C192" s="325" t="s">
        <v>114</v>
      </c>
      <c r="D192" s="325" t="s">
        <v>151</v>
      </c>
      <c r="E192" s="299">
        <v>907</v>
      </c>
      <c r="F192" s="299">
        <v>2249</v>
      </c>
      <c r="G192" s="528">
        <v>27.07</v>
      </c>
      <c r="H192" s="528">
        <v>0.22</v>
      </c>
      <c r="I192" s="243">
        <v>5540000</v>
      </c>
      <c r="J192" s="528">
        <v>73.790000000000006</v>
      </c>
      <c r="K192" s="528">
        <v>509</v>
      </c>
      <c r="L192" s="243">
        <v>4919000</v>
      </c>
      <c r="M192" s="528">
        <v>65.52</v>
      </c>
      <c r="N192" s="528">
        <v>451.95</v>
      </c>
      <c r="O192" s="243">
        <v>0</v>
      </c>
      <c r="P192" s="528">
        <v>0</v>
      </c>
      <c r="Q192" s="528">
        <v>0</v>
      </c>
      <c r="R192" s="243">
        <v>-620000</v>
      </c>
      <c r="S192" s="528">
        <v>-8.26</v>
      </c>
      <c r="T192" s="528">
        <v>-56.96</v>
      </c>
      <c r="U192" s="528">
        <v>-11.19</v>
      </c>
      <c r="V192" s="184"/>
    </row>
    <row r="193" spans="1:22" ht="20.100000000000001" customHeight="1" x14ac:dyDescent="0.3">
      <c r="A193" s="433"/>
      <c r="B193" s="324">
        <v>1976</v>
      </c>
      <c r="C193" s="326"/>
      <c r="D193" s="325" t="s">
        <v>119</v>
      </c>
      <c r="E193" s="299">
        <v>945</v>
      </c>
      <c r="F193" s="299">
        <v>2132</v>
      </c>
      <c r="G193" s="528">
        <v>27.07</v>
      </c>
      <c r="H193" s="528">
        <v>0.61</v>
      </c>
      <c r="I193" s="243">
        <v>13914000</v>
      </c>
      <c r="J193" s="528">
        <v>85.15</v>
      </c>
      <c r="K193" s="528">
        <v>1226.98</v>
      </c>
      <c r="L193" s="243">
        <v>11616000</v>
      </c>
      <c r="M193" s="528">
        <v>71.09</v>
      </c>
      <c r="N193" s="528">
        <v>1024.3399999999999</v>
      </c>
      <c r="O193" s="243">
        <v>0</v>
      </c>
      <c r="P193" s="528">
        <v>0</v>
      </c>
      <c r="Q193" s="528">
        <v>0</v>
      </c>
      <c r="R193" s="243">
        <v>-2298000</v>
      </c>
      <c r="S193" s="528">
        <v>-14.06</v>
      </c>
      <c r="T193" s="528">
        <v>-202.65</v>
      </c>
      <c r="U193" s="528">
        <v>-16.52</v>
      </c>
      <c r="V193" s="184"/>
    </row>
    <row r="194" spans="1:22" ht="20.100000000000001" customHeight="1" x14ac:dyDescent="0.3">
      <c r="A194" s="324"/>
      <c r="B194" s="324"/>
      <c r="C194" s="325"/>
      <c r="D194" s="325" t="s">
        <v>118</v>
      </c>
      <c r="E194" s="299">
        <v>1852</v>
      </c>
      <c r="F194" s="299">
        <v>4381</v>
      </c>
      <c r="G194" s="528">
        <v>27.07</v>
      </c>
      <c r="H194" s="528">
        <v>0.41</v>
      </c>
      <c r="I194" s="243">
        <v>19453000</v>
      </c>
      <c r="J194" s="528">
        <v>81.569999999999993</v>
      </c>
      <c r="K194" s="528">
        <v>875.31</v>
      </c>
      <c r="L194" s="243">
        <v>16535000</v>
      </c>
      <c r="M194" s="528">
        <v>69.33</v>
      </c>
      <c r="N194" s="528">
        <v>744.02</v>
      </c>
      <c r="O194" s="243">
        <v>0</v>
      </c>
      <c r="P194" s="528">
        <v>0</v>
      </c>
      <c r="Q194" s="528">
        <v>0</v>
      </c>
      <c r="R194" s="243">
        <v>-2918000</v>
      </c>
      <c r="S194" s="528">
        <v>-12.24</v>
      </c>
      <c r="T194" s="528">
        <v>-131.30000000000001</v>
      </c>
      <c r="U194" s="528">
        <v>-15</v>
      </c>
      <c r="V194" s="184"/>
    </row>
    <row r="195" spans="1:22" ht="20.100000000000001" customHeight="1" x14ac:dyDescent="0.3">
      <c r="A195" s="1203">
        <v>1086</v>
      </c>
      <c r="B195" s="324">
        <v>2074</v>
      </c>
      <c r="C195" s="1196" t="s">
        <v>639</v>
      </c>
      <c r="D195" s="325" t="s">
        <v>27</v>
      </c>
      <c r="E195" s="299">
        <v>11134</v>
      </c>
      <c r="F195" s="299">
        <v>18517</v>
      </c>
      <c r="G195" s="528">
        <v>30.88</v>
      </c>
      <c r="H195" s="528">
        <v>2.19</v>
      </c>
      <c r="I195" s="243">
        <v>0</v>
      </c>
      <c r="J195" s="528">
        <v>0</v>
      </c>
      <c r="K195" s="528">
        <v>0</v>
      </c>
      <c r="L195" s="243">
        <v>0</v>
      </c>
      <c r="M195" s="528">
        <v>0</v>
      </c>
      <c r="N195" s="528">
        <v>0</v>
      </c>
      <c r="O195" s="243">
        <v>0</v>
      </c>
      <c r="P195" s="528">
        <v>0</v>
      </c>
      <c r="Q195" s="528">
        <v>0</v>
      </c>
      <c r="R195" s="243">
        <v>0</v>
      </c>
      <c r="S195" s="528">
        <v>0</v>
      </c>
      <c r="T195" s="528">
        <v>0</v>
      </c>
      <c r="U195" s="528">
        <v>0</v>
      </c>
      <c r="V195" s="184"/>
    </row>
    <row r="196" spans="1:22" ht="20.100000000000001" customHeight="1" x14ac:dyDescent="0.3">
      <c r="A196" s="1197"/>
      <c r="B196" s="324"/>
      <c r="C196" s="1197"/>
      <c r="D196" s="325" t="s">
        <v>118</v>
      </c>
      <c r="E196" s="299">
        <v>11134</v>
      </c>
      <c r="F196" s="299">
        <v>18517</v>
      </c>
      <c r="G196" s="528">
        <v>30.88</v>
      </c>
      <c r="H196" s="528">
        <v>2.19</v>
      </c>
      <c r="I196" s="243">
        <v>0</v>
      </c>
      <c r="J196" s="528">
        <v>0</v>
      </c>
      <c r="K196" s="528">
        <v>0</v>
      </c>
      <c r="L196" s="243">
        <v>0</v>
      </c>
      <c r="M196" s="528">
        <v>0</v>
      </c>
      <c r="N196" s="528">
        <v>0</v>
      </c>
      <c r="O196" s="243">
        <v>0</v>
      </c>
      <c r="P196" s="528">
        <v>0</v>
      </c>
      <c r="Q196" s="528">
        <v>0</v>
      </c>
      <c r="R196" s="243">
        <v>0</v>
      </c>
      <c r="S196" s="528">
        <v>0</v>
      </c>
      <c r="T196" s="528">
        <v>0</v>
      </c>
      <c r="U196" s="528">
        <v>0</v>
      </c>
      <c r="V196" s="184"/>
    </row>
    <row r="197" spans="1:22" ht="20.100000000000001" customHeight="1" x14ac:dyDescent="0.3">
      <c r="A197" s="1203">
        <v>1253</v>
      </c>
      <c r="B197" s="324">
        <v>2302</v>
      </c>
      <c r="C197" s="1196" t="s">
        <v>483</v>
      </c>
      <c r="D197" s="325" t="s">
        <v>167</v>
      </c>
      <c r="E197" s="299">
        <v>7424</v>
      </c>
      <c r="F197" s="299">
        <v>22932</v>
      </c>
      <c r="G197" s="528">
        <v>26.21</v>
      </c>
      <c r="H197" s="528">
        <v>1.32</v>
      </c>
      <c r="I197" s="243">
        <v>3387000</v>
      </c>
      <c r="J197" s="528">
        <v>0.81</v>
      </c>
      <c r="K197" s="528">
        <v>38.020000000000003</v>
      </c>
      <c r="L197" s="243">
        <v>3267000</v>
      </c>
      <c r="M197" s="528">
        <v>0.78</v>
      </c>
      <c r="N197" s="528">
        <v>36.67</v>
      </c>
      <c r="O197" s="243">
        <v>0</v>
      </c>
      <c r="P197" s="528">
        <v>0</v>
      </c>
      <c r="Q197" s="528">
        <v>0</v>
      </c>
      <c r="R197" s="243">
        <v>-120000</v>
      </c>
      <c r="S197" s="528">
        <v>-0.03</v>
      </c>
      <c r="T197" s="528">
        <v>-1.35</v>
      </c>
      <c r="U197" s="528">
        <v>-3.54</v>
      </c>
      <c r="V197" s="184"/>
    </row>
    <row r="198" spans="1:22" ht="20.100000000000001" customHeight="1" x14ac:dyDescent="0.3">
      <c r="A198" s="1197"/>
      <c r="B198" s="324"/>
      <c r="C198" s="1197"/>
      <c r="D198" s="325" t="s">
        <v>118</v>
      </c>
      <c r="E198" s="299">
        <v>7424</v>
      </c>
      <c r="F198" s="299">
        <v>22932</v>
      </c>
      <c r="G198" s="528">
        <v>26.21</v>
      </c>
      <c r="H198" s="528">
        <v>1.32</v>
      </c>
      <c r="I198" s="243">
        <v>3387000</v>
      </c>
      <c r="J198" s="528">
        <v>0.81</v>
      </c>
      <c r="K198" s="528">
        <v>38.020000000000003</v>
      </c>
      <c r="L198" s="243">
        <v>3267000</v>
      </c>
      <c r="M198" s="528">
        <v>0.78</v>
      </c>
      <c r="N198" s="528">
        <v>36.67</v>
      </c>
      <c r="O198" s="243">
        <v>0</v>
      </c>
      <c r="P198" s="528">
        <v>0</v>
      </c>
      <c r="Q198" s="528">
        <v>0</v>
      </c>
      <c r="R198" s="243">
        <v>-120000</v>
      </c>
      <c r="S198" s="528">
        <v>-0.03</v>
      </c>
      <c r="T198" s="528">
        <v>-1.35</v>
      </c>
      <c r="U198" s="528">
        <v>-3.54</v>
      </c>
      <c r="V198" s="184"/>
    </row>
    <row r="199" spans="1:22" ht="20.100000000000001" customHeight="1" x14ac:dyDescent="0.3">
      <c r="A199" s="324">
        <v>1270</v>
      </c>
      <c r="B199" s="324">
        <v>2062</v>
      </c>
      <c r="C199" s="325" t="s">
        <v>486</v>
      </c>
      <c r="D199" s="325" t="s">
        <v>152</v>
      </c>
      <c r="E199" s="299">
        <v>263</v>
      </c>
      <c r="F199" s="299">
        <v>562</v>
      </c>
      <c r="G199" s="528">
        <v>44.61</v>
      </c>
      <c r="H199" s="528">
        <v>16.73</v>
      </c>
      <c r="I199" s="243">
        <v>56000</v>
      </c>
      <c r="J199" s="528">
        <v>0.77</v>
      </c>
      <c r="K199" s="528">
        <v>17.739999999999998</v>
      </c>
      <c r="L199" s="243">
        <v>59000</v>
      </c>
      <c r="M199" s="528">
        <v>0.81</v>
      </c>
      <c r="N199" s="528">
        <v>18.690000000000001</v>
      </c>
      <c r="O199" s="243">
        <v>0</v>
      </c>
      <c r="P199" s="528">
        <v>0</v>
      </c>
      <c r="Q199" s="528">
        <v>0</v>
      </c>
      <c r="R199" s="243">
        <v>2000</v>
      </c>
      <c r="S199" s="528">
        <v>0.03</v>
      </c>
      <c r="T199" s="528">
        <v>0.63</v>
      </c>
      <c r="U199" s="528">
        <v>3.57</v>
      </c>
      <c r="V199" s="184"/>
    </row>
    <row r="200" spans="1:22" ht="20.100000000000001" customHeight="1" x14ac:dyDescent="0.3">
      <c r="A200" s="433"/>
      <c r="B200" s="324">
        <v>2060</v>
      </c>
      <c r="C200" s="326"/>
      <c r="D200" s="325" t="s">
        <v>151</v>
      </c>
      <c r="E200" s="299">
        <v>27</v>
      </c>
      <c r="F200" s="299">
        <v>29</v>
      </c>
      <c r="G200" s="528">
        <v>82.5</v>
      </c>
      <c r="H200" s="528">
        <v>100</v>
      </c>
      <c r="I200" s="243">
        <v>6000</v>
      </c>
      <c r="J200" s="528">
        <v>3.31</v>
      </c>
      <c r="K200" s="528">
        <v>18.52</v>
      </c>
      <c r="L200" s="243">
        <v>6000</v>
      </c>
      <c r="M200" s="528">
        <v>3.31</v>
      </c>
      <c r="N200" s="528">
        <v>18.52</v>
      </c>
      <c r="O200" s="243">
        <v>0</v>
      </c>
      <c r="P200" s="528">
        <v>0</v>
      </c>
      <c r="Q200" s="528">
        <v>0</v>
      </c>
      <c r="R200" s="243">
        <v>0</v>
      </c>
      <c r="S200" s="528">
        <v>0</v>
      </c>
      <c r="T200" s="528">
        <v>0</v>
      </c>
      <c r="U200" s="528">
        <v>0</v>
      </c>
      <c r="V200" s="184"/>
    </row>
    <row r="201" spans="1:22" ht="20.100000000000001" customHeight="1" x14ac:dyDescent="0.3">
      <c r="A201" s="433"/>
      <c r="B201" s="324">
        <v>2061</v>
      </c>
      <c r="C201" s="326"/>
      <c r="D201" s="325" t="s">
        <v>119</v>
      </c>
      <c r="E201" s="299">
        <v>2230</v>
      </c>
      <c r="F201" s="299">
        <v>4225</v>
      </c>
      <c r="G201" s="528">
        <v>33.549999999999997</v>
      </c>
      <c r="H201" s="528">
        <v>3.15</v>
      </c>
      <c r="I201" s="243">
        <v>434000</v>
      </c>
      <c r="J201" s="528">
        <v>1.28</v>
      </c>
      <c r="K201" s="528">
        <v>16.22</v>
      </c>
      <c r="L201" s="243">
        <v>450000</v>
      </c>
      <c r="M201" s="528">
        <v>1.33</v>
      </c>
      <c r="N201" s="528">
        <v>16.82</v>
      </c>
      <c r="O201" s="243">
        <v>0</v>
      </c>
      <c r="P201" s="528">
        <v>0</v>
      </c>
      <c r="Q201" s="528">
        <v>0</v>
      </c>
      <c r="R201" s="243">
        <v>16000</v>
      </c>
      <c r="S201" s="528">
        <v>0.05</v>
      </c>
      <c r="T201" s="528">
        <v>0.6</v>
      </c>
      <c r="U201" s="528">
        <v>3.69</v>
      </c>
      <c r="V201" s="184"/>
    </row>
    <row r="202" spans="1:22" ht="20.100000000000001" customHeight="1" x14ac:dyDescent="0.3">
      <c r="A202" s="324"/>
      <c r="B202" s="324"/>
      <c r="C202" s="325"/>
      <c r="D202" s="325" t="s">
        <v>118</v>
      </c>
      <c r="E202" s="299">
        <v>2520</v>
      </c>
      <c r="F202" s="299">
        <v>4816</v>
      </c>
      <c r="G202" s="528">
        <v>35.14</v>
      </c>
      <c r="H202" s="528">
        <v>5.32</v>
      </c>
      <c r="I202" s="243">
        <v>496000</v>
      </c>
      <c r="J202" s="528">
        <v>1.2</v>
      </c>
      <c r="K202" s="528">
        <v>16.399999999999999</v>
      </c>
      <c r="L202" s="243">
        <v>515000</v>
      </c>
      <c r="M202" s="528">
        <v>1.25</v>
      </c>
      <c r="N202" s="528">
        <v>17.03</v>
      </c>
      <c r="O202" s="243">
        <v>0</v>
      </c>
      <c r="P202" s="528">
        <v>0</v>
      </c>
      <c r="Q202" s="528">
        <v>0</v>
      </c>
      <c r="R202" s="243">
        <v>18000</v>
      </c>
      <c r="S202" s="528">
        <v>0.04</v>
      </c>
      <c r="T202" s="528">
        <v>0.6</v>
      </c>
      <c r="U202" s="528">
        <v>3.63</v>
      </c>
      <c r="V202" s="184"/>
    </row>
    <row r="203" spans="1:22" ht="30" customHeight="1" x14ac:dyDescent="0.3">
      <c r="A203" s="324">
        <v>1598</v>
      </c>
      <c r="B203" s="324">
        <v>2257</v>
      </c>
      <c r="C203" s="325" t="s">
        <v>139</v>
      </c>
      <c r="D203" s="325" t="s">
        <v>52</v>
      </c>
      <c r="E203" s="299">
        <v>61196</v>
      </c>
      <c r="F203" s="299">
        <v>166871</v>
      </c>
      <c r="G203" s="528">
        <v>28.72</v>
      </c>
      <c r="H203" s="528">
        <v>4.53</v>
      </c>
      <c r="I203" s="243">
        <v>0</v>
      </c>
      <c r="J203" s="528">
        <v>0</v>
      </c>
      <c r="K203" s="528">
        <v>0</v>
      </c>
      <c r="L203" s="243">
        <v>0</v>
      </c>
      <c r="M203" s="528">
        <v>0</v>
      </c>
      <c r="N203" s="528">
        <v>0</v>
      </c>
      <c r="O203" s="243">
        <v>0</v>
      </c>
      <c r="P203" s="528">
        <v>0</v>
      </c>
      <c r="Q203" s="528">
        <v>0</v>
      </c>
      <c r="R203" s="243">
        <v>0</v>
      </c>
      <c r="S203" s="528">
        <v>0</v>
      </c>
      <c r="T203" s="528">
        <v>0</v>
      </c>
      <c r="U203" s="528">
        <v>0</v>
      </c>
      <c r="V203" s="184"/>
    </row>
    <row r="204" spans="1:22" ht="20.100000000000001" customHeight="1" x14ac:dyDescent="0.3">
      <c r="A204" s="433"/>
      <c r="B204" s="324">
        <v>2259</v>
      </c>
      <c r="C204" s="326"/>
      <c r="D204" s="325" t="s">
        <v>50</v>
      </c>
      <c r="E204" s="299">
        <v>478576</v>
      </c>
      <c r="F204" s="299">
        <v>1210928</v>
      </c>
      <c r="G204" s="528">
        <v>32.4</v>
      </c>
      <c r="H204" s="528">
        <v>7.33</v>
      </c>
      <c r="I204" s="243">
        <v>0</v>
      </c>
      <c r="J204" s="528">
        <v>0</v>
      </c>
      <c r="K204" s="528">
        <v>0</v>
      </c>
      <c r="L204" s="243">
        <v>0</v>
      </c>
      <c r="M204" s="528">
        <v>0</v>
      </c>
      <c r="N204" s="528">
        <v>0</v>
      </c>
      <c r="O204" s="243">
        <v>0</v>
      </c>
      <c r="P204" s="528">
        <v>0</v>
      </c>
      <c r="Q204" s="528">
        <v>0</v>
      </c>
      <c r="R204" s="243">
        <v>0</v>
      </c>
      <c r="S204" s="528">
        <v>0</v>
      </c>
      <c r="T204" s="528">
        <v>0</v>
      </c>
      <c r="U204" s="528">
        <v>0</v>
      </c>
      <c r="V204" s="184"/>
    </row>
    <row r="205" spans="1:22" ht="20.100000000000001" customHeight="1" x14ac:dyDescent="0.3">
      <c r="A205" s="433"/>
      <c r="B205" s="324">
        <v>2260</v>
      </c>
      <c r="C205" s="326"/>
      <c r="D205" s="325" t="s">
        <v>49</v>
      </c>
      <c r="E205" s="299">
        <v>22695</v>
      </c>
      <c r="F205" s="299">
        <v>34513</v>
      </c>
      <c r="G205" s="528">
        <v>62.81</v>
      </c>
      <c r="H205" s="528">
        <v>55.27</v>
      </c>
      <c r="I205" s="243">
        <v>0</v>
      </c>
      <c r="J205" s="528">
        <v>0</v>
      </c>
      <c r="K205" s="528">
        <v>0</v>
      </c>
      <c r="L205" s="243">
        <v>0</v>
      </c>
      <c r="M205" s="528">
        <v>0</v>
      </c>
      <c r="N205" s="528">
        <v>0</v>
      </c>
      <c r="O205" s="243">
        <v>0</v>
      </c>
      <c r="P205" s="528">
        <v>0</v>
      </c>
      <c r="Q205" s="528">
        <v>0</v>
      </c>
      <c r="R205" s="243">
        <v>0</v>
      </c>
      <c r="S205" s="528">
        <v>0</v>
      </c>
      <c r="T205" s="528">
        <v>0</v>
      </c>
      <c r="U205" s="528">
        <v>0</v>
      </c>
      <c r="V205" s="184"/>
    </row>
    <row r="206" spans="1:22" ht="20.100000000000001" customHeight="1" x14ac:dyDescent="0.3">
      <c r="A206" s="433"/>
      <c r="B206" s="324">
        <v>2258</v>
      </c>
      <c r="C206" s="326"/>
      <c r="D206" s="325" t="s">
        <v>51</v>
      </c>
      <c r="E206" s="299">
        <v>115028</v>
      </c>
      <c r="F206" s="299">
        <v>304367</v>
      </c>
      <c r="G206" s="528">
        <v>27.75</v>
      </c>
      <c r="H206" s="528">
        <v>3.41</v>
      </c>
      <c r="I206" s="243">
        <v>0</v>
      </c>
      <c r="J206" s="528">
        <v>0</v>
      </c>
      <c r="K206" s="528">
        <v>0</v>
      </c>
      <c r="L206" s="243">
        <v>0</v>
      </c>
      <c r="M206" s="528">
        <v>0</v>
      </c>
      <c r="N206" s="528">
        <v>0</v>
      </c>
      <c r="O206" s="243">
        <v>0</v>
      </c>
      <c r="P206" s="528">
        <v>0</v>
      </c>
      <c r="Q206" s="528">
        <v>0</v>
      </c>
      <c r="R206" s="243">
        <v>0</v>
      </c>
      <c r="S206" s="528">
        <v>0</v>
      </c>
      <c r="T206" s="528">
        <v>0</v>
      </c>
      <c r="U206" s="528">
        <v>0</v>
      </c>
      <c r="V206" s="184"/>
    </row>
    <row r="207" spans="1:22" ht="20.100000000000001" customHeight="1" x14ac:dyDescent="0.3">
      <c r="A207" s="433"/>
      <c r="B207" s="324">
        <v>2256</v>
      </c>
      <c r="C207" s="326"/>
      <c r="D207" s="325" t="s">
        <v>655</v>
      </c>
      <c r="E207" s="299">
        <v>96018</v>
      </c>
      <c r="F207" s="299">
        <v>319424</v>
      </c>
      <c r="G207" s="528">
        <v>27.74</v>
      </c>
      <c r="H207" s="528">
        <v>3.8</v>
      </c>
      <c r="I207" s="243">
        <v>0</v>
      </c>
      <c r="J207" s="528">
        <v>0</v>
      </c>
      <c r="K207" s="528">
        <v>0</v>
      </c>
      <c r="L207" s="243">
        <v>0</v>
      </c>
      <c r="M207" s="528">
        <v>0</v>
      </c>
      <c r="N207" s="528">
        <v>0</v>
      </c>
      <c r="O207" s="243">
        <v>0</v>
      </c>
      <c r="P207" s="528">
        <v>0</v>
      </c>
      <c r="Q207" s="528">
        <v>0</v>
      </c>
      <c r="R207" s="243">
        <v>0</v>
      </c>
      <c r="S207" s="528">
        <v>0</v>
      </c>
      <c r="T207" s="528">
        <v>0</v>
      </c>
      <c r="U207" s="528">
        <v>0</v>
      </c>
      <c r="V207" s="184"/>
    </row>
    <row r="208" spans="1:22" ht="20.100000000000001" customHeight="1" x14ac:dyDescent="0.3">
      <c r="A208" s="324"/>
      <c r="B208" s="324"/>
      <c r="C208" s="325"/>
      <c r="D208" s="325" t="s">
        <v>118</v>
      </c>
      <c r="E208" s="299">
        <v>773513</v>
      </c>
      <c r="F208" s="299">
        <v>2036103</v>
      </c>
      <c r="G208" s="528">
        <v>31.19</v>
      </c>
      <c r="H208" s="528">
        <v>6.77</v>
      </c>
      <c r="I208" s="243">
        <v>0</v>
      </c>
      <c r="J208" s="528">
        <v>0</v>
      </c>
      <c r="K208" s="528">
        <v>0</v>
      </c>
      <c r="L208" s="243">
        <v>0</v>
      </c>
      <c r="M208" s="528">
        <v>0</v>
      </c>
      <c r="N208" s="528">
        <v>0</v>
      </c>
      <c r="O208" s="243">
        <v>0</v>
      </c>
      <c r="P208" s="528">
        <v>0</v>
      </c>
      <c r="Q208" s="528">
        <v>0</v>
      </c>
      <c r="R208" s="243">
        <v>0</v>
      </c>
      <c r="S208" s="528">
        <v>0</v>
      </c>
      <c r="T208" s="528">
        <v>0</v>
      </c>
      <c r="U208" s="528">
        <v>0</v>
      </c>
      <c r="V208" s="184"/>
    </row>
    <row r="209" spans="1:22" ht="20.100000000000001" customHeight="1" x14ac:dyDescent="0.3">
      <c r="A209" s="324">
        <v>1566</v>
      </c>
      <c r="B209" s="324">
        <v>1807</v>
      </c>
      <c r="C209" s="325" t="s">
        <v>357</v>
      </c>
      <c r="D209" s="325" t="s">
        <v>528</v>
      </c>
      <c r="E209" s="299">
        <v>50</v>
      </c>
      <c r="F209" s="299">
        <v>99</v>
      </c>
      <c r="G209" s="528">
        <v>34.26</v>
      </c>
      <c r="H209" s="528">
        <v>11.11</v>
      </c>
      <c r="I209" s="243">
        <v>0</v>
      </c>
      <c r="J209" s="528">
        <v>0</v>
      </c>
      <c r="K209" s="528">
        <v>0</v>
      </c>
      <c r="L209" s="243">
        <v>0</v>
      </c>
      <c r="M209" s="528">
        <v>0</v>
      </c>
      <c r="N209" s="528">
        <v>0</v>
      </c>
      <c r="O209" s="243">
        <v>0</v>
      </c>
      <c r="P209" s="528">
        <v>0</v>
      </c>
      <c r="Q209" s="528">
        <v>0</v>
      </c>
      <c r="R209" s="243">
        <v>0</v>
      </c>
      <c r="S209" s="528">
        <v>0</v>
      </c>
      <c r="T209" s="528">
        <v>0</v>
      </c>
      <c r="U209" s="528">
        <v>0</v>
      </c>
      <c r="V209" s="184"/>
    </row>
    <row r="210" spans="1:22" ht="20.100000000000001" customHeight="1" x14ac:dyDescent="0.3">
      <c r="A210" s="433"/>
      <c r="B210" s="324">
        <v>1805</v>
      </c>
      <c r="C210" s="326"/>
      <c r="D210" s="325" t="s">
        <v>529</v>
      </c>
      <c r="E210" s="299">
        <v>829</v>
      </c>
      <c r="F210" s="299">
        <v>891</v>
      </c>
      <c r="G210" s="528">
        <v>26.91</v>
      </c>
      <c r="H210" s="528">
        <v>0.11</v>
      </c>
      <c r="I210" s="243">
        <v>0</v>
      </c>
      <c r="J210" s="528">
        <v>0</v>
      </c>
      <c r="K210" s="528">
        <v>0</v>
      </c>
      <c r="L210" s="243">
        <v>0</v>
      </c>
      <c r="M210" s="528">
        <v>0</v>
      </c>
      <c r="N210" s="528">
        <v>0</v>
      </c>
      <c r="O210" s="243">
        <v>0</v>
      </c>
      <c r="P210" s="528">
        <v>0</v>
      </c>
      <c r="Q210" s="528">
        <v>0</v>
      </c>
      <c r="R210" s="243">
        <v>0</v>
      </c>
      <c r="S210" s="528">
        <v>0</v>
      </c>
      <c r="T210" s="528">
        <v>0</v>
      </c>
      <c r="U210" s="528">
        <v>0</v>
      </c>
      <c r="V210" s="184"/>
    </row>
    <row r="211" spans="1:22" ht="20.100000000000001" customHeight="1" x14ac:dyDescent="0.3">
      <c r="A211" s="433"/>
      <c r="B211" s="324">
        <v>1806</v>
      </c>
      <c r="C211" s="326"/>
      <c r="D211" s="325" t="s">
        <v>530</v>
      </c>
      <c r="E211" s="299">
        <v>523</v>
      </c>
      <c r="F211" s="299">
        <v>810</v>
      </c>
      <c r="G211" s="528">
        <v>27.22</v>
      </c>
      <c r="H211" s="528">
        <v>0.99</v>
      </c>
      <c r="I211" s="243">
        <v>2513000</v>
      </c>
      <c r="J211" s="528">
        <v>20.91</v>
      </c>
      <c r="K211" s="528">
        <v>400.41</v>
      </c>
      <c r="L211" s="243">
        <v>2626000</v>
      </c>
      <c r="M211" s="528">
        <v>21.85</v>
      </c>
      <c r="N211" s="528">
        <v>418.42</v>
      </c>
      <c r="O211" s="243">
        <v>0</v>
      </c>
      <c r="P211" s="528">
        <v>0</v>
      </c>
      <c r="Q211" s="528">
        <v>0</v>
      </c>
      <c r="R211" s="243">
        <v>113000</v>
      </c>
      <c r="S211" s="528">
        <v>0.94</v>
      </c>
      <c r="T211" s="528">
        <v>18.010000000000002</v>
      </c>
      <c r="U211" s="528">
        <v>4.5</v>
      </c>
      <c r="V211" s="184"/>
    </row>
    <row r="212" spans="1:22" ht="20.100000000000001" customHeight="1" x14ac:dyDescent="0.3">
      <c r="A212" s="324"/>
      <c r="B212" s="324"/>
      <c r="C212" s="325"/>
      <c r="D212" s="325" t="s">
        <v>118</v>
      </c>
      <c r="E212" s="299">
        <v>1402</v>
      </c>
      <c r="F212" s="299">
        <v>1800</v>
      </c>
      <c r="G212" s="528">
        <v>27.45</v>
      </c>
      <c r="H212" s="528">
        <v>1.1100000000000001</v>
      </c>
      <c r="I212" s="243">
        <v>2513000</v>
      </c>
      <c r="J212" s="528">
        <v>20.91</v>
      </c>
      <c r="K212" s="528">
        <v>400.41</v>
      </c>
      <c r="L212" s="243">
        <v>2626000</v>
      </c>
      <c r="M212" s="528">
        <v>21.85</v>
      </c>
      <c r="N212" s="528">
        <v>418.42</v>
      </c>
      <c r="O212" s="243">
        <v>0</v>
      </c>
      <c r="P212" s="528">
        <v>0</v>
      </c>
      <c r="Q212" s="528">
        <v>0</v>
      </c>
      <c r="R212" s="243">
        <v>113000</v>
      </c>
      <c r="S212" s="528">
        <v>0.94</v>
      </c>
      <c r="T212" s="528">
        <v>18.010000000000002</v>
      </c>
      <c r="U212" s="528">
        <v>4.5</v>
      </c>
      <c r="V212" s="184"/>
    </row>
    <row r="213" spans="1:22" ht="20.100000000000001" customHeight="1" x14ac:dyDescent="0.3">
      <c r="A213" s="1203">
        <v>1591</v>
      </c>
      <c r="B213" s="324">
        <v>1872</v>
      </c>
      <c r="C213" s="1196" t="s">
        <v>110</v>
      </c>
      <c r="D213" s="325" t="s">
        <v>110</v>
      </c>
      <c r="E213" s="299">
        <v>13019</v>
      </c>
      <c r="F213" s="299">
        <v>27292</v>
      </c>
      <c r="G213" s="528">
        <v>31.05</v>
      </c>
      <c r="H213" s="528">
        <v>2.04</v>
      </c>
      <c r="I213" s="243">
        <v>207861000</v>
      </c>
      <c r="J213" s="528">
        <v>97.24</v>
      </c>
      <c r="K213" s="528">
        <v>1330.5</v>
      </c>
      <c r="L213" s="243">
        <v>233345000</v>
      </c>
      <c r="M213" s="528">
        <v>109.16</v>
      </c>
      <c r="N213" s="528">
        <v>1493.62</v>
      </c>
      <c r="O213" s="243">
        <v>0</v>
      </c>
      <c r="P213" s="528">
        <v>0</v>
      </c>
      <c r="Q213" s="528">
        <v>0</v>
      </c>
      <c r="R213" s="243">
        <v>25484000</v>
      </c>
      <c r="S213" s="528">
        <v>11.92</v>
      </c>
      <c r="T213" s="528">
        <v>163.12</v>
      </c>
      <c r="U213" s="528">
        <v>12.26</v>
      </c>
      <c r="V213" s="184"/>
    </row>
    <row r="214" spans="1:22" ht="20.100000000000001" customHeight="1" x14ac:dyDescent="0.3">
      <c r="A214" s="1197"/>
      <c r="B214" s="324"/>
      <c r="C214" s="1197"/>
      <c r="D214" s="325" t="s">
        <v>118</v>
      </c>
      <c r="E214" s="299">
        <v>13019</v>
      </c>
      <c r="F214" s="299">
        <v>27292</v>
      </c>
      <c r="G214" s="528">
        <v>31.05</v>
      </c>
      <c r="H214" s="528">
        <v>2.04</v>
      </c>
      <c r="I214" s="243">
        <v>207861000</v>
      </c>
      <c r="J214" s="528">
        <v>97.24</v>
      </c>
      <c r="K214" s="528">
        <v>1330.5</v>
      </c>
      <c r="L214" s="243">
        <v>233345000</v>
      </c>
      <c r="M214" s="528">
        <v>109.16</v>
      </c>
      <c r="N214" s="528">
        <v>1493.62</v>
      </c>
      <c r="O214" s="243">
        <v>0</v>
      </c>
      <c r="P214" s="528">
        <v>0</v>
      </c>
      <c r="Q214" s="528">
        <v>0</v>
      </c>
      <c r="R214" s="243">
        <v>25484000</v>
      </c>
      <c r="S214" s="528">
        <v>11.92</v>
      </c>
      <c r="T214" s="528">
        <v>163.12</v>
      </c>
      <c r="U214" s="528">
        <v>12.26</v>
      </c>
      <c r="V214" s="184"/>
    </row>
    <row r="215" spans="1:22" ht="20.100000000000001" customHeight="1" x14ac:dyDescent="0.3">
      <c r="A215" s="324">
        <v>1559</v>
      </c>
      <c r="B215" s="324">
        <v>2133</v>
      </c>
      <c r="C215" s="241" t="s">
        <v>638</v>
      </c>
      <c r="D215" s="325" t="s">
        <v>477</v>
      </c>
      <c r="E215" s="299">
        <v>6175</v>
      </c>
      <c r="F215" s="299">
        <v>14455</v>
      </c>
      <c r="G215" s="528">
        <v>30.6</v>
      </c>
      <c r="H215" s="528">
        <v>3.96</v>
      </c>
      <c r="I215" s="243">
        <v>0</v>
      </c>
      <c r="J215" s="528">
        <v>0</v>
      </c>
      <c r="K215" s="528">
        <v>0</v>
      </c>
      <c r="L215" s="243">
        <v>0</v>
      </c>
      <c r="M215" s="528">
        <v>0</v>
      </c>
      <c r="N215" s="528">
        <v>0</v>
      </c>
      <c r="O215" s="243">
        <v>0</v>
      </c>
      <c r="P215" s="528">
        <v>0</v>
      </c>
      <c r="Q215" s="528">
        <v>0</v>
      </c>
      <c r="R215" s="243">
        <v>0</v>
      </c>
      <c r="S215" s="528">
        <v>0</v>
      </c>
      <c r="T215" s="528">
        <v>0</v>
      </c>
      <c r="U215" s="528">
        <v>0</v>
      </c>
      <c r="V215" s="184"/>
    </row>
    <row r="216" spans="1:22" ht="20.100000000000001" customHeight="1" x14ac:dyDescent="0.3">
      <c r="A216" s="433"/>
      <c r="B216" s="324">
        <v>6081</v>
      </c>
      <c r="C216" s="326"/>
      <c r="D216" s="325" t="s">
        <v>478</v>
      </c>
      <c r="E216" s="299">
        <v>897</v>
      </c>
      <c r="F216" s="299">
        <v>1690</v>
      </c>
      <c r="G216" s="528">
        <v>27.15</v>
      </c>
      <c r="H216" s="528">
        <v>2.25</v>
      </c>
      <c r="I216" s="243">
        <v>0</v>
      </c>
      <c r="J216" s="528">
        <v>0</v>
      </c>
      <c r="K216" s="528">
        <v>0</v>
      </c>
      <c r="L216" s="243">
        <v>0</v>
      </c>
      <c r="M216" s="528">
        <v>0</v>
      </c>
      <c r="N216" s="528">
        <v>0</v>
      </c>
      <c r="O216" s="243">
        <v>0</v>
      </c>
      <c r="P216" s="528">
        <v>0</v>
      </c>
      <c r="Q216" s="528">
        <v>0</v>
      </c>
      <c r="R216" s="243">
        <v>0</v>
      </c>
      <c r="S216" s="528">
        <v>0</v>
      </c>
      <c r="T216" s="528">
        <v>0</v>
      </c>
      <c r="U216" s="528">
        <v>0</v>
      </c>
      <c r="V216" s="184"/>
    </row>
    <row r="217" spans="1:22" ht="20.100000000000001" customHeight="1" x14ac:dyDescent="0.3">
      <c r="A217" s="324"/>
      <c r="B217" s="324"/>
      <c r="C217" s="325"/>
      <c r="D217" s="325" t="s">
        <v>118</v>
      </c>
      <c r="E217" s="299">
        <v>7072</v>
      </c>
      <c r="F217" s="299">
        <v>16145</v>
      </c>
      <c r="G217" s="528">
        <v>30.24</v>
      </c>
      <c r="H217" s="528">
        <v>3.78</v>
      </c>
      <c r="I217" s="243">
        <v>0</v>
      </c>
      <c r="J217" s="528">
        <v>0</v>
      </c>
      <c r="K217" s="528">
        <v>0</v>
      </c>
      <c r="L217" s="243">
        <v>0</v>
      </c>
      <c r="M217" s="528">
        <v>0</v>
      </c>
      <c r="N217" s="528">
        <v>0</v>
      </c>
      <c r="O217" s="243">
        <v>0</v>
      </c>
      <c r="P217" s="528">
        <v>0</v>
      </c>
      <c r="Q217" s="528">
        <v>0</v>
      </c>
      <c r="R217" s="243">
        <v>0</v>
      </c>
      <c r="S217" s="528">
        <v>0</v>
      </c>
      <c r="T217" s="528">
        <v>0</v>
      </c>
      <c r="U217" s="528">
        <v>0</v>
      </c>
      <c r="V217" s="184"/>
    </row>
    <row r="218" spans="1:22" ht="20.100000000000001" customHeight="1" x14ac:dyDescent="0.3">
      <c r="A218" s="324">
        <v>1145</v>
      </c>
      <c r="B218" s="324">
        <v>1856</v>
      </c>
      <c r="C218" s="241" t="s">
        <v>207</v>
      </c>
      <c r="D218" s="325" t="s">
        <v>55</v>
      </c>
      <c r="E218" s="299">
        <v>60523</v>
      </c>
      <c r="F218" s="299">
        <v>160191</v>
      </c>
      <c r="G218" s="528">
        <v>28.5</v>
      </c>
      <c r="H218" s="528">
        <v>3.23</v>
      </c>
      <c r="I218" s="243">
        <v>0</v>
      </c>
      <c r="J218" s="528">
        <v>0</v>
      </c>
      <c r="K218" s="528">
        <v>0</v>
      </c>
      <c r="L218" s="243">
        <v>0</v>
      </c>
      <c r="M218" s="528">
        <v>0</v>
      </c>
      <c r="N218" s="528">
        <v>0</v>
      </c>
      <c r="O218" s="243">
        <v>0</v>
      </c>
      <c r="P218" s="528">
        <v>0</v>
      </c>
      <c r="Q218" s="528">
        <v>0</v>
      </c>
      <c r="R218" s="243">
        <v>0</v>
      </c>
      <c r="S218" s="528">
        <v>0</v>
      </c>
      <c r="T218" s="528">
        <v>0</v>
      </c>
      <c r="U218" s="528">
        <v>0</v>
      </c>
      <c r="V218" s="184"/>
    </row>
    <row r="219" spans="1:22" ht="20.100000000000001" customHeight="1" x14ac:dyDescent="0.3">
      <c r="A219" s="433"/>
      <c r="B219" s="324">
        <v>1855</v>
      </c>
      <c r="C219" s="332"/>
      <c r="D219" s="325" t="s">
        <v>56</v>
      </c>
      <c r="E219" s="299">
        <v>1263</v>
      </c>
      <c r="F219" s="299">
        <v>1607</v>
      </c>
      <c r="G219" s="528">
        <v>69.75</v>
      </c>
      <c r="H219" s="528">
        <v>70.319999999999993</v>
      </c>
      <c r="I219" s="243">
        <v>2719000</v>
      </c>
      <c r="J219" s="528">
        <v>2.19</v>
      </c>
      <c r="K219" s="528">
        <v>179.4</v>
      </c>
      <c r="L219" s="243">
        <v>2744000</v>
      </c>
      <c r="M219" s="528">
        <v>2.21</v>
      </c>
      <c r="N219" s="528">
        <v>181.05</v>
      </c>
      <c r="O219" s="243">
        <v>0</v>
      </c>
      <c r="P219" s="528">
        <v>0</v>
      </c>
      <c r="Q219" s="528">
        <v>0</v>
      </c>
      <c r="R219" s="243">
        <v>25000</v>
      </c>
      <c r="S219" s="528">
        <v>0.02</v>
      </c>
      <c r="T219" s="528">
        <v>1.65</v>
      </c>
      <c r="U219" s="528">
        <v>0.92</v>
      </c>
      <c r="V219" s="184"/>
    </row>
    <row r="220" spans="1:22" ht="20.100000000000001" customHeight="1" x14ac:dyDescent="0.3">
      <c r="A220" s="433"/>
      <c r="B220" s="324">
        <v>1854</v>
      </c>
      <c r="C220" s="332"/>
      <c r="D220" s="325" t="s">
        <v>57</v>
      </c>
      <c r="E220" s="299">
        <v>3826</v>
      </c>
      <c r="F220" s="299">
        <v>5536</v>
      </c>
      <c r="G220" s="528">
        <v>66.91</v>
      </c>
      <c r="H220" s="528">
        <v>66.849999999999994</v>
      </c>
      <c r="I220" s="243">
        <v>3961000</v>
      </c>
      <c r="J220" s="528">
        <v>1.26</v>
      </c>
      <c r="K220" s="528">
        <v>86.27</v>
      </c>
      <c r="L220" s="243">
        <v>3931000</v>
      </c>
      <c r="M220" s="528">
        <v>1.25</v>
      </c>
      <c r="N220" s="528">
        <v>85.62</v>
      </c>
      <c r="O220" s="243">
        <v>0</v>
      </c>
      <c r="P220" s="528">
        <v>0</v>
      </c>
      <c r="Q220" s="528">
        <v>0</v>
      </c>
      <c r="R220" s="243">
        <v>-30000</v>
      </c>
      <c r="S220" s="528">
        <v>-0.01</v>
      </c>
      <c r="T220" s="528">
        <v>-0.65</v>
      </c>
      <c r="U220" s="528">
        <v>-0.76</v>
      </c>
      <c r="V220" s="184"/>
    </row>
    <row r="221" spans="1:22" ht="20.100000000000001" customHeight="1" x14ac:dyDescent="0.3">
      <c r="A221" s="433"/>
      <c r="B221" s="324">
        <v>1857</v>
      </c>
      <c r="C221" s="332"/>
      <c r="D221" s="325" t="s">
        <v>54</v>
      </c>
      <c r="E221" s="299">
        <v>19837</v>
      </c>
      <c r="F221" s="299">
        <v>50063</v>
      </c>
      <c r="G221" s="528">
        <v>26.6</v>
      </c>
      <c r="H221" s="528">
        <v>1.28</v>
      </c>
      <c r="I221" s="243">
        <v>15253000</v>
      </c>
      <c r="J221" s="528">
        <v>2.2200000000000002</v>
      </c>
      <c r="K221" s="528">
        <v>64.08</v>
      </c>
      <c r="L221" s="243">
        <v>11569000</v>
      </c>
      <c r="M221" s="528">
        <v>1.68</v>
      </c>
      <c r="N221" s="528">
        <v>48.6</v>
      </c>
      <c r="O221" s="243">
        <v>0</v>
      </c>
      <c r="P221" s="528">
        <v>0</v>
      </c>
      <c r="Q221" s="528">
        <v>0</v>
      </c>
      <c r="R221" s="243">
        <v>-3684000</v>
      </c>
      <c r="S221" s="528">
        <v>-0.54</v>
      </c>
      <c r="T221" s="528">
        <v>-15.48</v>
      </c>
      <c r="U221" s="528">
        <v>-24.15</v>
      </c>
      <c r="V221" s="184"/>
    </row>
    <row r="222" spans="1:22" ht="20.100000000000001" customHeight="1" x14ac:dyDescent="0.3">
      <c r="A222" s="433"/>
      <c r="B222" s="324">
        <v>1858</v>
      </c>
      <c r="C222" s="332"/>
      <c r="D222" s="325" t="s">
        <v>53</v>
      </c>
      <c r="E222" s="299">
        <v>6683</v>
      </c>
      <c r="F222" s="299">
        <v>15620</v>
      </c>
      <c r="G222" s="528">
        <v>27.9</v>
      </c>
      <c r="H222" s="528">
        <v>1.1499999999999999</v>
      </c>
      <c r="I222" s="243">
        <v>6345000</v>
      </c>
      <c r="J222" s="528">
        <v>3.44</v>
      </c>
      <c r="K222" s="528">
        <v>79.12</v>
      </c>
      <c r="L222" s="243">
        <v>7680000</v>
      </c>
      <c r="M222" s="528">
        <v>4.16</v>
      </c>
      <c r="N222" s="528">
        <v>95.77</v>
      </c>
      <c r="O222" s="243">
        <v>0</v>
      </c>
      <c r="P222" s="528">
        <v>0</v>
      </c>
      <c r="Q222" s="528">
        <v>0</v>
      </c>
      <c r="R222" s="243">
        <v>1335000</v>
      </c>
      <c r="S222" s="528">
        <v>0.72</v>
      </c>
      <c r="T222" s="528">
        <v>16.649999999999999</v>
      </c>
      <c r="U222" s="528">
        <v>21.04</v>
      </c>
      <c r="V222" s="184"/>
    </row>
    <row r="223" spans="1:22" ht="20.100000000000001" customHeight="1" x14ac:dyDescent="0.3">
      <c r="A223" s="324"/>
      <c r="B223" s="324"/>
      <c r="C223" s="241"/>
      <c r="D223" s="325" t="s">
        <v>118</v>
      </c>
      <c r="E223" s="299">
        <v>92132</v>
      </c>
      <c r="F223" s="299">
        <v>233017</v>
      </c>
      <c r="G223" s="528">
        <v>29.25</v>
      </c>
      <c r="H223" s="528">
        <v>4.6500000000000004</v>
      </c>
      <c r="I223" s="243">
        <v>28278000</v>
      </c>
      <c r="J223" s="528">
        <v>2.16</v>
      </c>
      <c r="K223" s="528">
        <v>74.55</v>
      </c>
      <c r="L223" s="243">
        <v>25923000</v>
      </c>
      <c r="M223" s="528">
        <v>1.98</v>
      </c>
      <c r="N223" s="528">
        <v>68.34</v>
      </c>
      <c r="O223" s="243">
        <v>0</v>
      </c>
      <c r="P223" s="528">
        <v>0</v>
      </c>
      <c r="Q223" s="528">
        <v>0</v>
      </c>
      <c r="R223" s="243">
        <v>-2355000</v>
      </c>
      <c r="S223" s="528">
        <v>-0.18</v>
      </c>
      <c r="T223" s="528">
        <v>-6.21</v>
      </c>
      <c r="U223" s="528">
        <v>-8.33</v>
      </c>
      <c r="V223" s="184"/>
    </row>
    <row r="224" spans="1:22" ht="20.100000000000001" customHeight="1" x14ac:dyDescent="0.3">
      <c r="A224" s="1203">
        <v>1197</v>
      </c>
      <c r="B224" s="324">
        <v>1991</v>
      </c>
      <c r="C224" s="1196" t="s">
        <v>29</v>
      </c>
      <c r="D224" s="325" t="s">
        <v>172</v>
      </c>
      <c r="E224" s="299">
        <v>5638</v>
      </c>
      <c r="F224" s="299">
        <v>11893</v>
      </c>
      <c r="G224" s="528">
        <v>33.71</v>
      </c>
      <c r="H224" s="528">
        <v>8.9499999999999993</v>
      </c>
      <c r="I224" s="243">
        <v>904000</v>
      </c>
      <c r="J224" s="528">
        <v>0.28999999999999998</v>
      </c>
      <c r="K224" s="528">
        <v>13.36</v>
      </c>
      <c r="L224" s="243">
        <v>785000</v>
      </c>
      <c r="M224" s="528">
        <v>0.25</v>
      </c>
      <c r="N224" s="528">
        <v>11.6</v>
      </c>
      <c r="O224" s="243">
        <v>-2685385</v>
      </c>
      <c r="P224" s="528">
        <v>-0.86969835347764701</v>
      </c>
      <c r="Q224" s="528">
        <v>-39.691749438335108</v>
      </c>
      <c r="R224" s="243">
        <v>-2805000</v>
      </c>
      <c r="S224" s="528">
        <v>-0.91</v>
      </c>
      <c r="T224" s="528">
        <v>-41.46</v>
      </c>
      <c r="U224" s="528">
        <v>-310.29000000000002</v>
      </c>
      <c r="V224" s="184"/>
    </row>
    <row r="225" spans="1:22" ht="20.100000000000001" customHeight="1" x14ac:dyDescent="0.3">
      <c r="A225" s="1197"/>
      <c r="B225" s="324"/>
      <c r="C225" s="1197"/>
      <c r="D225" s="325" t="s">
        <v>118</v>
      </c>
      <c r="E225" s="299">
        <v>5638</v>
      </c>
      <c r="F225" s="299">
        <v>11893</v>
      </c>
      <c r="G225" s="528">
        <v>33.71</v>
      </c>
      <c r="H225" s="528">
        <v>8.9499999999999993</v>
      </c>
      <c r="I225" s="243">
        <v>904000</v>
      </c>
      <c r="J225" s="528">
        <v>0.28999999999999998</v>
      </c>
      <c r="K225" s="528">
        <v>13.36</v>
      </c>
      <c r="L225" s="243">
        <v>785000</v>
      </c>
      <c r="M225" s="528">
        <v>0.25</v>
      </c>
      <c r="N225" s="528">
        <v>11.6</v>
      </c>
      <c r="O225" s="243">
        <v>-2685385</v>
      </c>
      <c r="P225" s="528">
        <v>-0.87</v>
      </c>
      <c r="Q225" s="528">
        <v>-39.69</v>
      </c>
      <c r="R225" s="243">
        <v>-2805000</v>
      </c>
      <c r="S225" s="528">
        <v>-0.91</v>
      </c>
      <c r="T225" s="528">
        <v>-41.46</v>
      </c>
      <c r="U225" s="528">
        <v>-310.29000000000002</v>
      </c>
      <c r="V225" s="184"/>
    </row>
    <row r="226" spans="1:22" ht="20.100000000000001" customHeight="1" x14ac:dyDescent="0.3">
      <c r="A226" s="1203">
        <v>1599</v>
      </c>
      <c r="B226" s="324">
        <v>2309</v>
      </c>
      <c r="C226" s="1196" t="s">
        <v>140</v>
      </c>
      <c r="D226" s="325" t="s">
        <v>58</v>
      </c>
      <c r="E226" s="299">
        <v>11131</v>
      </c>
      <c r="F226" s="299">
        <v>14500</v>
      </c>
      <c r="G226" s="528">
        <v>38.630000000000003</v>
      </c>
      <c r="H226" s="528">
        <v>0.1</v>
      </c>
      <c r="I226" s="243">
        <v>27957000</v>
      </c>
      <c r="J226" s="528">
        <v>13.2</v>
      </c>
      <c r="K226" s="528">
        <v>209.3</v>
      </c>
      <c r="L226" s="243">
        <v>54040000</v>
      </c>
      <c r="M226" s="528">
        <v>25.51</v>
      </c>
      <c r="N226" s="528">
        <v>404.58</v>
      </c>
      <c r="O226" s="243">
        <v>0</v>
      </c>
      <c r="P226" s="528">
        <v>0</v>
      </c>
      <c r="Q226" s="528">
        <v>0</v>
      </c>
      <c r="R226" s="243">
        <v>26083000</v>
      </c>
      <c r="S226" s="528">
        <v>12.31</v>
      </c>
      <c r="T226" s="528">
        <v>195.27</v>
      </c>
      <c r="U226" s="528">
        <v>93.3</v>
      </c>
      <c r="V226" s="184"/>
    </row>
    <row r="227" spans="1:22" ht="20.100000000000001" customHeight="1" x14ac:dyDescent="0.3">
      <c r="A227" s="1197"/>
      <c r="B227" s="324"/>
      <c r="C227" s="1197"/>
      <c r="D227" s="325" t="s">
        <v>118</v>
      </c>
      <c r="E227" s="299">
        <v>11131</v>
      </c>
      <c r="F227" s="299">
        <v>14500</v>
      </c>
      <c r="G227" s="528">
        <v>38.630000000000003</v>
      </c>
      <c r="H227" s="528">
        <v>0.1</v>
      </c>
      <c r="I227" s="243">
        <v>27957000</v>
      </c>
      <c r="J227" s="528">
        <v>13.2</v>
      </c>
      <c r="K227" s="528">
        <v>209.3</v>
      </c>
      <c r="L227" s="243">
        <v>54040000</v>
      </c>
      <c r="M227" s="528">
        <v>25.51</v>
      </c>
      <c r="N227" s="528">
        <v>404.58</v>
      </c>
      <c r="O227" s="243">
        <v>0</v>
      </c>
      <c r="P227" s="528">
        <v>0</v>
      </c>
      <c r="Q227" s="528">
        <v>0</v>
      </c>
      <c r="R227" s="243">
        <v>26083000</v>
      </c>
      <c r="S227" s="528">
        <v>12.31</v>
      </c>
      <c r="T227" s="528">
        <v>195.27</v>
      </c>
      <c r="U227" s="528">
        <v>93.3</v>
      </c>
      <c r="V227" s="184"/>
    </row>
    <row r="228" spans="1:22" ht="20.100000000000001" customHeight="1" x14ac:dyDescent="0.3">
      <c r="A228" s="324">
        <v>1547</v>
      </c>
      <c r="B228" s="324">
        <v>2125</v>
      </c>
      <c r="C228" s="325" t="s">
        <v>99</v>
      </c>
      <c r="D228" s="325" t="s">
        <v>129</v>
      </c>
      <c r="E228" s="299">
        <v>669</v>
      </c>
      <c r="F228" s="299">
        <v>1609</v>
      </c>
      <c r="G228" s="528">
        <v>43.99</v>
      </c>
      <c r="H228" s="528">
        <v>17.28</v>
      </c>
      <c r="I228" s="243">
        <v>0</v>
      </c>
      <c r="J228" s="528">
        <v>0</v>
      </c>
      <c r="K228" s="528">
        <v>0</v>
      </c>
      <c r="L228" s="243">
        <v>0</v>
      </c>
      <c r="M228" s="528">
        <v>0</v>
      </c>
      <c r="N228" s="528">
        <v>0</v>
      </c>
      <c r="O228" s="243">
        <v>0</v>
      </c>
      <c r="P228" s="528">
        <v>0</v>
      </c>
      <c r="Q228" s="528">
        <v>0</v>
      </c>
      <c r="R228" s="243">
        <v>0</v>
      </c>
      <c r="S228" s="528">
        <v>0</v>
      </c>
      <c r="T228" s="528">
        <v>0</v>
      </c>
      <c r="U228" s="528">
        <v>0</v>
      </c>
      <c r="V228" s="184"/>
    </row>
    <row r="229" spans="1:22" ht="20.100000000000001" customHeight="1" x14ac:dyDescent="0.3">
      <c r="A229" s="433"/>
      <c r="B229" s="324">
        <v>2126</v>
      </c>
      <c r="C229" s="326"/>
      <c r="D229" s="325" t="s">
        <v>128</v>
      </c>
      <c r="E229" s="299">
        <v>3000</v>
      </c>
      <c r="F229" s="299">
        <v>7685</v>
      </c>
      <c r="G229" s="528">
        <v>31.34</v>
      </c>
      <c r="H229" s="528">
        <v>4.41</v>
      </c>
      <c r="I229" s="243">
        <v>0</v>
      </c>
      <c r="J229" s="528">
        <v>0</v>
      </c>
      <c r="K229" s="528">
        <v>0</v>
      </c>
      <c r="L229" s="243">
        <v>0</v>
      </c>
      <c r="M229" s="528">
        <v>0</v>
      </c>
      <c r="N229" s="528">
        <v>0</v>
      </c>
      <c r="O229" s="243">
        <v>0</v>
      </c>
      <c r="P229" s="528">
        <v>0</v>
      </c>
      <c r="Q229" s="528">
        <v>0</v>
      </c>
      <c r="R229" s="243">
        <v>0</v>
      </c>
      <c r="S229" s="528">
        <v>0</v>
      </c>
      <c r="T229" s="528">
        <v>0</v>
      </c>
      <c r="U229" s="528">
        <v>0</v>
      </c>
      <c r="V229" s="184"/>
    </row>
    <row r="230" spans="1:22" ht="20.100000000000001" customHeight="1" x14ac:dyDescent="0.3">
      <c r="A230" s="433"/>
      <c r="B230" s="324">
        <v>2127</v>
      </c>
      <c r="C230" s="326"/>
      <c r="D230" s="325" t="s">
        <v>153</v>
      </c>
      <c r="E230" s="299">
        <v>599</v>
      </c>
      <c r="F230" s="299">
        <v>1089</v>
      </c>
      <c r="G230" s="528">
        <v>31.38</v>
      </c>
      <c r="H230" s="528">
        <v>6.34</v>
      </c>
      <c r="I230" s="243">
        <v>0</v>
      </c>
      <c r="J230" s="528">
        <v>0</v>
      </c>
      <c r="K230" s="528">
        <v>0</v>
      </c>
      <c r="L230" s="243">
        <v>0</v>
      </c>
      <c r="M230" s="528">
        <v>0</v>
      </c>
      <c r="N230" s="528">
        <v>0</v>
      </c>
      <c r="O230" s="243">
        <v>0</v>
      </c>
      <c r="P230" s="528">
        <v>0</v>
      </c>
      <c r="Q230" s="528">
        <v>0</v>
      </c>
      <c r="R230" s="243">
        <v>0</v>
      </c>
      <c r="S230" s="528">
        <v>0</v>
      </c>
      <c r="T230" s="528">
        <v>0</v>
      </c>
      <c r="U230" s="528">
        <v>0</v>
      </c>
      <c r="V230" s="184"/>
    </row>
    <row r="231" spans="1:22" ht="20.100000000000001" customHeight="1" x14ac:dyDescent="0.3">
      <c r="A231" s="433"/>
      <c r="B231" s="324">
        <v>6061</v>
      </c>
      <c r="C231" s="326"/>
      <c r="D231" s="325" t="s">
        <v>452</v>
      </c>
      <c r="E231" s="299">
        <v>139</v>
      </c>
      <c r="F231" s="299">
        <v>256</v>
      </c>
      <c r="G231" s="528">
        <v>34.18</v>
      </c>
      <c r="H231" s="528">
        <v>9.77</v>
      </c>
      <c r="I231" s="243">
        <v>2901000</v>
      </c>
      <c r="J231" s="528">
        <v>88.69</v>
      </c>
      <c r="K231" s="528">
        <v>1739.21</v>
      </c>
      <c r="L231" s="243">
        <v>2981000</v>
      </c>
      <c r="M231" s="528">
        <v>91.13</v>
      </c>
      <c r="N231" s="528">
        <v>1787.17</v>
      </c>
      <c r="O231" s="243">
        <v>0</v>
      </c>
      <c r="P231" s="528">
        <v>0</v>
      </c>
      <c r="Q231" s="528">
        <v>0</v>
      </c>
      <c r="R231" s="243">
        <v>81000</v>
      </c>
      <c r="S231" s="528">
        <v>2.48</v>
      </c>
      <c r="T231" s="528">
        <v>48.56</v>
      </c>
      <c r="U231" s="528">
        <v>2.79</v>
      </c>
      <c r="V231" s="184"/>
    </row>
    <row r="232" spans="1:22" ht="20.100000000000001" customHeight="1" x14ac:dyDescent="0.3">
      <c r="A232" s="324"/>
      <c r="B232" s="324"/>
      <c r="C232" s="325"/>
      <c r="D232" s="325" t="s">
        <v>118</v>
      </c>
      <c r="E232" s="299">
        <v>4407</v>
      </c>
      <c r="F232" s="299">
        <v>10639</v>
      </c>
      <c r="G232" s="528">
        <v>33.33</v>
      </c>
      <c r="H232" s="528">
        <v>6.68</v>
      </c>
      <c r="I232" s="243">
        <v>2901000</v>
      </c>
      <c r="J232" s="528">
        <v>88.69</v>
      </c>
      <c r="K232" s="528">
        <v>1739.21</v>
      </c>
      <c r="L232" s="243">
        <v>2981000</v>
      </c>
      <c r="M232" s="528">
        <v>91.13</v>
      </c>
      <c r="N232" s="528">
        <v>1787.17</v>
      </c>
      <c r="O232" s="243">
        <v>0</v>
      </c>
      <c r="P232" s="528">
        <v>0</v>
      </c>
      <c r="Q232" s="528">
        <v>0</v>
      </c>
      <c r="R232" s="243">
        <v>81000</v>
      </c>
      <c r="S232" s="528">
        <v>2.48</v>
      </c>
      <c r="T232" s="528">
        <v>48.56</v>
      </c>
      <c r="U232" s="528">
        <v>2.79</v>
      </c>
      <c r="V232" s="184"/>
    </row>
    <row r="233" spans="1:22" ht="20.100000000000001" customHeight="1" x14ac:dyDescent="0.3">
      <c r="A233" s="324">
        <v>1495</v>
      </c>
      <c r="B233" s="324">
        <v>1949</v>
      </c>
      <c r="C233" s="325" t="s">
        <v>10</v>
      </c>
      <c r="D233" s="325" t="s">
        <v>495</v>
      </c>
      <c r="E233" s="299">
        <v>3677</v>
      </c>
      <c r="F233" s="299">
        <v>7593</v>
      </c>
      <c r="G233" s="528">
        <v>33.56</v>
      </c>
      <c r="H233" s="528">
        <v>3.87</v>
      </c>
      <c r="I233" s="243">
        <v>0</v>
      </c>
      <c r="J233" s="528">
        <v>0</v>
      </c>
      <c r="K233" s="528">
        <v>0</v>
      </c>
      <c r="L233" s="243">
        <v>0</v>
      </c>
      <c r="M233" s="528">
        <v>0</v>
      </c>
      <c r="N233" s="528">
        <v>0</v>
      </c>
      <c r="O233" s="243">
        <v>0</v>
      </c>
      <c r="P233" s="528">
        <v>0</v>
      </c>
      <c r="Q233" s="528">
        <v>0</v>
      </c>
      <c r="R233" s="243">
        <v>0</v>
      </c>
      <c r="S233" s="528">
        <v>0</v>
      </c>
      <c r="T233" s="528">
        <v>0</v>
      </c>
      <c r="U233" s="528">
        <v>0</v>
      </c>
      <c r="V233" s="184"/>
    </row>
    <row r="234" spans="1:22" ht="20.100000000000001" customHeight="1" x14ac:dyDescent="0.3">
      <c r="A234" s="433"/>
      <c r="B234" s="324">
        <v>6095</v>
      </c>
      <c r="C234" s="326"/>
      <c r="D234" s="325" t="s">
        <v>66</v>
      </c>
      <c r="E234" s="299">
        <v>4469</v>
      </c>
      <c r="F234" s="299">
        <v>6212</v>
      </c>
      <c r="G234" s="528">
        <v>31.47</v>
      </c>
      <c r="H234" s="528">
        <v>0.11</v>
      </c>
      <c r="I234" s="243">
        <v>0</v>
      </c>
      <c r="J234" s="528">
        <v>0</v>
      </c>
      <c r="K234" s="528">
        <v>0</v>
      </c>
      <c r="L234" s="243">
        <v>0</v>
      </c>
      <c r="M234" s="528">
        <v>0</v>
      </c>
      <c r="N234" s="528">
        <v>0</v>
      </c>
      <c r="O234" s="243">
        <v>0</v>
      </c>
      <c r="P234" s="528">
        <v>0</v>
      </c>
      <c r="Q234" s="528">
        <v>0</v>
      </c>
      <c r="R234" s="243">
        <v>0</v>
      </c>
      <c r="S234" s="528">
        <v>0</v>
      </c>
      <c r="T234" s="528">
        <v>0</v>
      </c>
      <c r="U234" s="528">
        <v>0</v>
      </c>
      <c r="V234" s="184"/>
    </row>
    <row r="235" spans="1:22" ht="20.100000000000001" customHeight="1" x14ac:dyDescent="0.3">
      <c r="A235" s="433"/>
      <c r="B235" s="324">
        <v>6087</v>
      </c>
      <c r="C235" s="326"/>
      <c r="D235" s="325" t="s">
        <v>496</v>
      </c>
      <c r="E235" s="299">
        <v>2841</v>
      </c>
      <c r="F235" s="299">
        <v>4965</v>
      </c>
      <c r="G235" s="528">
        <v>30.56</v>
      </c>
      <c r="H235" s="528">
        <v>1.1299999999999999</v>
      </c>
      <c r="I235" s="243">
        <v>0</v>
      </c>
      <c r="J235" s="528">
        <v>0</v>
      </c>
      <c r="K235" s="528">
        <v>0</v>
      </c>
      <c r="L235" s="243">
        <v>0</v>
      </c>
      <c r="M235" s="528">
        <v>0</v>
      </c>
      <c r="N235" s="528">
        <v>0</v>
      </c>
      <c r="O235" s="243">
        <v>0</v>
      </c>
      <c r="P235" s="528">
        <v>0</v>
      </c>
      <c r="Q235" s="528">
        <v>0</v>
      </c>
      <c r="R235" s="243">
        <v>0</v>
      </c>
      <c r="S235" s="528">
        <v>0</v>
      </c>
      <c r="T235" s="528">
        <v>0</v>
      </c>
      <c r="U235" s="528">
        <v>0</v>
      </c>
      <c r="V235" s="184"/>
    </row>
    <row r="236" spans="1:22" ht="20.100000000000001" customHeight="1" x14ac:dyDescent="0.3">
      <c r="A236" s="324"/>
      <c r="B236" s="324"/>
      <c r="C236" s="325"/>
      <c r="D236" s="325" t="s">
        <v>118</v>
      </c>
      <c r="E236" s="299">
        <v>10987</v>
      </c>
      <c r="F236" s="299">
        <v>18770</v>
      </c>
      <c r="G236" s="528">
        <v>32.07</v>
      </c>
      <c r="H236" s="528">
        <v>1.9</v>
      </c>
      <c r="I236" s="243">
        <v>0</v>
      </c>
      <c r="J236" s="528">
        <v>0</v>
      </c>
      <c r="K236" s="528">
        <v>0</v>
      </c>
      <c r="L236" s="243">
        <v>0</v>
      </c>
      <c r="M236" s="528">
        <v>0</v>
      </c>
      <c r="N236" s="528">
        <v>0</v>
      </c>
      <c r="O236" s="243">
        <v>0</v>
      </c>
      <c r="P236" s="528">
        <v>0</v>
      </c>
      <c r="Q236" s="528">
        <v>0</v>
      </c>
      <c r="R236" s="243">
        <v>0</v>
      </c>
      <c r="S236" s="528">
        <v>0</v>
      </c>
      <c r="T236" s="528">
        <v>0</v>
      </c>
      <c r="U236" s="528">
        <v>0</v>
      </c>
      <c r="V236" s="184"/>
    </row>
    <row r="237" spans="1:22" ht="20.100000000000001" customHeight="1" x14ac:dyDescent="0.3">
      <c r="A237" s="1203">
        <v>1039</v>
      </c>
      <c r="B237" s="324">
        <v>1912</v>
      </c>
      <c r="C237" s="1196" t="s">
        <v>203</v>
      </c>
      <c r="D237" s="325" t="s">
        <v>211</v>
      </c>
      <c r="E237" s="299">
        <v>4457</v>
      </c>
      <c r="F237" s="299">
        <v>10803</v>
      </c>
      <c r="G237" s="528">
        <v>28.97</v>
      </c>
      <c r="H237" s="528">
        <v>5.71</v>
      </c>
      <c r="I237" s="243">
        <v>2327000</v>
      </c>
      <c r="J237" s="528">
        <v>0.97</v>
      </c>
      <c r="K237" s="528">
        <v>43.51</v>
      </c>
      <c r="L237" s="243">
        <v>1977000</v>
      </c>
      <c r="M237" s="528">
        <v>0.83</v>
      </c>
      <c r="N237" s="528">
        <v>36.96</v>
      </c>
      <c r="O237" s="243">
        <v>0</v>
      </c>
      <c r="P237" s="528">
        <v>0</v>
      </c>
      <c r="Q237" s="528">
        <v>0</v>
      </c>
      <c r="R237" s="243">
        <v>-350000</v>
      </c>
      <c r="S237" s="528">
        <v>-0.15</v>
      </c>
      <c r="T237" s="528">
        <v>-6.54</v>
      </c>
      <c r="U237" s="528">
        <v>-15.04</v>
      </c>
      <c r="V237" s="184"/>
    </row>
    <row r="238" spans="1:22" ht="20.100000000000001" customHeight="1" x14ac:dyDescent="0.3">
      <c r="A238" s="1197"/>
      <c r="B238" s="324"/>
      <c r="C238" s="1197"/>
      <c r="D238" s="325" t="s">
        <v>118</v>
      </c>
      <c r="E238" s="299">
        <v>4457</v>
      </c>
      <c r="F238" s="299">
        <v>10803</v>
      </c>
      <c r="G238" s="528">
        <v>28.97</v>
      </c>
      <c r="H238" s="528">
        <v>5.71</v>
      </c>
      <c r="I238" s="243">
        <v>2327000</v>
      </c>
      <c r="J238" s="528">
        <v>0.97</v>
      </c>
      <c r="K238" s="528">
        <v>43.51</v>
      </c>
      <c r="L238" s="243">
        <v>1977000</v>
      </c>
      <c r="M238" s="528">
        <v>0.83</v>
      </c>
      <c r="N238" s="528">
        <v>36.96</v>
      </c>
      <c r="O238" s="243">
        <v>0</v>
      </c>
      <c r="P238" s="528">
        <v>0</v>
      </c>
      <c r="Q238" s="528">
        <v>0</v>
      </c>
      <c r="R238" s="243">
        <v>-350000</v>
      </c>
      <c r="S238" s="528">
        <v>-0.15</v>
      </c>
      <c r="T238" s="528">
        <v>-6.54</v>
      </c>
      <c r="U238" s="528">
        <v>-15.04</v>
      </c>
      <c r="V238" s="184"/>
    </row>
    <row r="239" spans="1:22" ht="20.100000000000001" customHeight="1" x14ac:dyDescent="0.3">
      <c r="A239" s="324">
        <v>1548</v>
      </c>
      <c r="B239" s="324">
        <v>1930</v>
      </c>
      <c r="C239" s="325" t="s">
        <v>73</v>
      </c>
      <c r="D239" s="325" t="s">
        <v>154</v>
      </c>
      <c r="E239" s="299">
        <v>1196</v>
      </c>
      <c r="F239" s="299">
        <v>1455</v>
      </c>
      <c r="G239" s="528">
        <v>76.819999999999993</v>
      </c>
      <c r="H239" s="528">
        <v>82.82</v>
      </c>
      <c r="I239" s="243">
        <v>0</v>
      </c>
      <c r="J239" s="528">
        <v>0</v>
      </c>
      <c r="K239" s="528">
        <v>0</v>
      </c>
      <c r="L239" s="243">
        <v>0</v>
      </c>
      <c r="M239" s="528">
        <v>0</v>
      </c>
      <c r="N239" s="528">
        <v>0</v>
      </c>
      <c r="O239" s="243">
        <v>0</v>
      </c>
      <c r="P239" s="528">
        <v>0</v>
      </c>
      <c r="Q239" s="528">
        <v>0</v>
      </c>
      <c r="R239" s="243">
        <v>0</v>
      </c>
      <c r="S239" s="528">
        <v>0</v>
      </c>
      <c r="T239" s="528">
        <v>0</v>
      </c>
      <c r="U239" s="528">
        <v>0</v>
      </c>
      <c r="V239" s="184"/>
    </row>
    <row r="240" spans="1:22" ht="20.100000000000001" customHeight="1" x14ac:dyDescent="0.3">
      <c r="A240" s="433"/>
      <c r="B240" s="324">
        <v>1931</v>
      </c>
      <c r="C240" s="326"/>
      <c r="D240" s="325" t="s">
        <v>155</v>
      </c>
      <c r="E240" s="299">
        <v>6928</v>
      </c>
      <c r="F240" s="299">
        <v>13907</v>
      </c>
      <c r="G240" s="528">
        <v>36.58</v>
      </c>
      <c r="H240" s="528">
        <v>7.43</v>
      </c>
      <c r="I240" s="243">
        <v>0</v>
      </c>
      <c r="J240" s="528">
        <v>0</v>
      </c>
      <c r="K240" s="528">
        <v>0</v>
      </c>
      <c r="L240" s="243">
        <v>0</v>
      </c>
      <c r="M240" s="528">
        <v>0</v>
      </c>
      <c r="N240" s="528">
        <v>0</v>
      </c>
      <c r="O240" s="243">
        <v>0</v>
      </c>
      <c r="P240" s="528">
        <v>0</v>
      </c>
      <c r="Q240" s="528">
        <v>0</v>
      </c>
      <c r="R240" s="243">
        <v>0</v>
      </c>
      <c r="S240" s="528">
        <v>0</v>
      </c>
      <c r="T240" s="528">
        <v>0</v>
      </c>
      <c r="U240" s="528">
        <v>0</v>
      </c>
      <c r="V240" s="184"/>
    </row>
    <row r="241" spans="1:22" ht="20.100000000000001" customHeight="1" x14ac:dyDescent="0.3">
      <c r="A241" s="433"/>
      <c r="B241" s="324">
        <v>1932</v>
      </c>
      <c r="C241" s="326"/>
      <c r="D241" s="325" t="s">
        <v>156</v>
      </c>
      <c r="E241" s="299">
        <v>3262</v>
      </c>
      <c r="F241" s="299">
        <v>6567</v>
      </c>
      <c r="G241" s="528">
        <v>32.03</v>
      </c>
      <c r="H241" s="528">
        <v>2.21</v>
      </c>
      <c r="I241" s="243">
        <v>0</v>
      </c>
      <c r="J241" s="528">
        <v>0</v>
      </c>
      <c r="K241" s="528">
        <v>0</v>
      </c>
      <c r="L241" s="243">
        <v>0</v>
      </c>
      <c r="M241" s="528">
        <v>0</v>
      </c>
      <c r="N241" s="528">
        <v>0</v>
      </c>
      <c r="O241" s="243">
        <v>0</v>
      </c>
      <c r="P241" s="528">
        <v>0</v>
      </c>
      <c r="Q241" s="528">
        <v>0</v>
      </c>
      <c r="R241" s="243">
        <v>0</v>
      </c>
      <c r="S241" s="528">
        <v>0</v>
      </c>
      <c r="T241" s="528">
        <v>0</v>
      </c>
      <c r="U241" s="528">
        <v>0</v>
      </c>
      <c r="V241" s="184"/>
    </row>
    <row r="242" spans="1:22" ht="20.100000000000001" customHeight="1" x14ac:dyDescent="0.3">
      <c r="A242" s="324"/>
      <c r="B242" s="324"/>
      <c r="C242" s="325"/>
      <c r="D242" s="325" t="s">
        <v>118</v>
      </c>
      <c r="E242" s="299">
        <v>11386</v>
      </c>
      <c r="F242" s="299">
        <v>21929</v>
      </c>
      <c r="G242" s="528">
        <v>37.89</v>
      </c>
      <c r="H242" s="528">
        <v>10.87</v>
      </c>
      <c r="I242" s="243">
        <v>0</v>
      </c>
      <c r="J242" s="528">
        <v>0</v>
      </c>
      <c r="K242" s="528">
        <v>0</v>
      </c>
      <c r="L242" s="243">
        <v>0</v>
      </c>
      <c r="M242" s="528">
        <v>0</v>
      </c>
      <c r="N242" s="528">
        <v>0</v>
      </c>
      <c r="O242" s="243">
        <v>0</v>
      </c>
      <c r="P242" s="528">
        <v>0</v>
      </c>
      <c r="Q242" s="528">
        <v>0</v>
      </c>
      <c r="R242" s="243">
        <v>0</v>
      </c>
      <c r="S242" s="528">
        <v>0</v>
      </c>
      <c r="T242" s="528">
        <v>0</v>
      </c>
      <c r="U242" s="528">
        <v>0</v>
      </c>
      <c r="V242" s="184"/>
    </row>
    <row r="243" spans="1:22" ht="20.100000000000001" customHeight="1" x14ac:dyDescent="0.3">
      <c r="A243" s="324">
        <v>1600</v>
      </c>
      <c r="B243" s="324">
        <v>2353</v>
      </c>
      <c r="C243" s="325" t="s">
        <v>178</v>
      </c>
      <c r="D243" s="325" t="s">
        <v>135</v>
      </c>
      <c r="E243" s="299">
        <v>6261</v>
      </c>
      <c r="F243" s="299">
        <v>12818</v>
      </c>
      <c r="G243" s="528">
        <v>43.64</v>
      </c>
      <c r="H243" s="528">
        <v>22.58</v>
      </c>
      <c r="I243" s="243">
        <v>0</v>
      </c>
      <c r="J243" s="528">
        <v>0</v>
      </c>
      <c r="K243" s="528">
        <v>0</v>
      </c>
      <c r="L243" s="243">
        <v>0</v>
      </c>
      <c r="M243" s="528">
        <v>0</v>
      </c>
      <c r="N243" s="528">
        <v>0</v>
      </c>
      <c r="O243" s="243">
        <v>0</v>
      </c>
      <c r="P243" s="528">
        <v>0</v>
      </c>
      <c r="Q243" s="528">
        <v>0</v>
      </c>
      <c r="R243" s="243">
        <v>0</v>
      </c>
      <c r="S243" s="528">
        <v>0</v>
      </c>
      <c r="T243" s="528">
        <v>0</v>
      </c>
      <c r="U243" s="528">
        <v>0</v>
      </c>
      <c r="V243" s="184"/>
    </row>
    <row r="244" spans="1:22" ht="20.100000000000001" customHeight="1" x14ac:dyDescent="0.3">
      <c r="A244" s="433"/>
      <c r="B244" s="324">
        <v>2356</v>
      </c>
      <c r="C244" s="326"/>
      <c r="D244" s="325" t="s">
        <v>268</v>
      </c>
      <c r="E244" s="299">
        <v>6463</v>
      </c>
      <c r="F244" s="299">
        <v>14526</v>
      </c>
      <c r="G244" s="528">
        <v>30.24</v>
      </c>
      <c r="H244" s="528">
        <v>5.43</v>
      </c>
      <c r="I244" s="243">
        <v>49336000</v>
      </c>
      <c r="J244" s="528">
        <v>25.94</v>
      </c>
      <c r="K244" s="528">
        <v>636.13</v>
      </c>
      <c r="L244" s="243">
        <v>55586000</v>
      </c>
      <c r="M244" s="528">
        <v>29.23</v>
      </c>
      <c r="N244" s="528">
        <v>716.72</v>
      </c>
      <c r="O244" s="243">
        <v>0</v>
      </c>
      <c r="P244" s="528">
        <v>0</v>
      </c>
      <c r="Q244" s="528">
        <v>0</v>
      </c>
      <c r="R244" s="243">
        <v>6250000</v>
      </c>
      <c r="S244" s="528">
        <v>3.29</v>
      </c>
      <c r="T244" s="528">
        <v>80.59</v>
      </c>
      <c r="U244" s="528">
        <v>12.67</v>
      </c>
      <c r="V244" s="184"/>
    </row>
    <row r="245" spans="1:22" ht="20.100000000000001" customHeight="1" x14ac:dyDescent="0.3">
      <c r="A245" s="433"/>
      <c r="B245" s="324">
        <v>1315</v>
      </c>
      <c r="C245" s="326"/>
      <c r="D245" s="325" t="s">
        <v>142</v>
      </c>
      <c r="E245" s="299">
        <v>2500</v>
      </c>
      <c r="F245" s="299">
        <v>5232</v>
      </c>
      <c r="G245" s="528">
        <v>30.26</v>
      </c>
      <c r="H245" s="528">
        <v>0.84</v>
      </c>
      <c r="I245" s="243">
        <v>12107000</v>
      </c>
      <c r="J245" s="528">
        <v>47.47</v>
      </c>
      <c r="K245" s="528">
        <v>403.57</v>
      </c>
      <c r="L245" s="243">
        <v>13827000</v>
      </c>
      <c r="M245" s="528">
        <v>54.21</v>
      </c>
      <c r="N245" s="528">
        <v>460.9</v>
      </c>
      <c r="O245" s="243">
        <v>0</v>
      </c>
      <c r="P245" s="528">
        <v>0</v>
      </c>
      <c r="Q245" s="528">
        <v>0</v>
      </c>
      <c r="R245" s="243">
        <v>1720000</v>
      </c>
      <c r="S245" s="528">
        <v>6.74</v>
      </c>
      <c r="T245" s="528">
        <v>57.33</v>
      </c>
      <c r="U245" s="528">
        <v>14.21</v>
      </c>
      <c r="V245" s="184"/>
    </row>
    <row r="246" spans="1:22" ht="20.100000000000001" customHeight="1" x14ac:dyDescent="0.3">
      <c r="A246" s="433"/>
      <c r="B246" s="324">
        <v>6023</v>
      </c>
      <c r="C246" s="326"/>
      <c r="D246" s="325" t="s">
        <v>269</v>
      </c>
      <c r="E246" s="299">
        <v>493</v>
      </c>
      <c r="F246" s="299">
        <v>805</v>
      </c>
      <c r="G246" s="528">
        <v>55.85</v>
      </c>
      <c r="H246" s="528">
        <v>47.95</v>
      </c>
      <c r="I246" s="243">
        <v>0</v>
      </c>
      <c r="J246" s="528">
        <v>0</v>
      </c>
      <c r="K246" s="528">
        <v>0</v>
      </c>
      <c r="L246" s="243">
        <v>0</v>
      </c>
      <c r="M246" s="528">
        <v>0</v>
      </c>
      <c r="N246" s="528">
        <v>0</v>
      </c>
      <c r="O246" s="243">
        <v>0</v>
      </c>
      <c r="P246" s="528">
        <v>0</v>
      </c>
      <c r="Q246" s="528">
        <v>0</v>
      </c>
      <c r="R246" s="243">
        <v>0</v>
      </c>
      <c r="S246" s="528">
        <v>0</v>
      </c>
      <c r="T246" s="528">
        <v>0</v>
      </c>
      <c r="U246" s="528">
        <v>0</v>
      </c>
      <c r="V246" s="184"/>
    </row>
    <row r="247" spans="1:22" ht="20.100000000000001" customHeight="1" x14ac:dyDescent="0.3">
      <c r="A247" s="433"/>
      <c r="B247" s="324">
        <v>2352</v>
      </c>
      <c r="C247" s="326"/>
      <c r="D247" s="325" t="s">
        <v>141</v>
      </c>
      <c r="E247" s="299">
        <v>785</v>
      </c>
      <c r="F247" s="299">
        <v>1459</v>
      </c>
      <c r="G247" s="528">
        <v>53.6</v>
      </c>
      <c r="H247" s="528">
        <v>39.409999999999997</v>
      </c>
      <c r="I247" s="243">
        <v>0</v>
      </c>
      <c r="J247" s="528">
        <v>0</v>
      </c>
      <c r="K247" s="528">
        <v>0</v>
      </c>
      <c r="L247" s="243">
        <v>0</v>
      </c>
      <c r="M247" s="528">
        <v>0</v>
      </c>
      <c r="N247" s="528">
        <v>0</v>
      </c>
      <c r="O247" s="243">
        <v>0</v>
      </c>
      <c r="P247" s="528">
        <v>0</v>
      </c>
      <c r="Q247" s="528">
        <v>0</v>
      </c>
      <c r="R247" s="243">
        <v>0</v>
      </c>
      <c r="S247" s="528">
        <v>0</v>
      </c>
      <c r="T247" s="528">
        <v>0</v>
      </c>
      <c r="U247" s="528">
        <v>0</v>
      </c>
      <c r="V247" s="184"/>
    </row>
    <row r="248" spans="1:22" ht="20.100000000000001" customHeight="1" x14ac:dyDescent="0.3">
      <c r="A248" s="324"/>
      <c r="B248" s="324"/>
      <c r="C248" s="325"/>
      <c r="D248" s="325" t="s">
        <v>118</v>
      </c>
      <c r="E248" s="299">
        <v>16502</v>
      </c>
      <c r="F248" s="299">
        <v>34840</v>
      </c>
      <c r="G248" s="528">
        <v>36.74</v>
      </c>
      <c r="H248" s="528">
        <v>13.46</v>
      </c>
      <c r="I248" s="243">
        <v>61442000</v>
      </c>
      <c r="J248" s="528">
        <v>28.48</v>
      </c>
      <c r="K248" s="528">
        <v>571.26</v>
      </c>
      <c r="L248" s="243">
        <v>69412000</v>
      </c>
      <c r="M248" s="528">
        <v>32.18</v>
      </c>
      <c r="N248" s="528">
        <v>645.36</v>
      </c>
      <c r="O248" s="243">
        <v>0</v>
      </c>
      <c r="P248" s="528">
        <v>0</v>
      </c>
      <c r="Q248" s="528">
        <v>0</v>
      </c>
      <c r="R248" s="243">
        <v>7970000</v>
      </c>
      <c r="S248" s="528">
        <v>3.69</v>
      </c>
      <c r="T248" s="528">
        <v>74.099999999999994</v>
      </c>
      <c r="U248" s="528">
        <v>12.97</v>
      </c>
      <c r="V248" s="184"/>
    </row>
    <row r="249" spans="1:22" ht="20.100000000000001" customHeight="1" x14ac:dyDescent="0.3">
      <c r="A249" s="1203">
        <v>1241</v>
      </c>
      <c r="B249" s="324">
        <v>2096</v>
      </c>
      <c r="C249" s="1196" t="s">
        <v>804</v>
      </c>
      <c r="D249" s="325" t="s">
        <v>158</v>
      </c>
      <c r="E249" s="299">
        <v>3514</v>
      </c>
      <c r="F249" s="299">
        <v>7582</v>
      </c>
      <c r="G249" s="528">
        <v>26.77</v>
      </c>
      <c r="H249" s="528">
        <v>1.57</v>
      </c>
      <c r="I249" s="243">
        <v>1242000</v>
      </c>
      <c r="J249" s="528">
        <v>0.87</v>
      </c>
      <c r="K249" s="528">
        <v>29.45</v>
      </c>
      <c r="L249" s="243">
        <v>1116000</v>
      </c>
      <c r="M249" s="528">
        <v>0.78</v>
      </c>
      <c r="N249" s="528">
        <v>26.47</v>
      </c>
      <c r="O249" s="243">
        <v>0</v>
      </c>
      <c r="P249" s="528">
        <v>0</v>
      </c>
      <c r="Q249" s="528">
        <v>0</v>
      </c>
      <c r="R249" s="243">
        <v>-126000</v>
      </c>
      <c r="S249" s="528">
        <v>-0.09</v>
      </c>
      <c r="T249" s="528">
        <v>-2.99</v>
      </c>
      <c r="U249" s="528">
        <v>-10.14</v>
      </c>
      <c r="V249" s="184"/>
    </row>
    <row r="250" spans="1:22" ht="20.100000000000001" customHeight="1" x14ac:dyDescent="0.3">
      <c r="A250" s="1197"/>
      <c r="B250" s="324"/>
      <c r="C250" s="1197"/>
      <c r="D250" s="325" t="s">
        <v>118</v>
      </c>
      <c r="E250" s="299">
        <v>3514</v>
      </c>
      <c r="F250" s="299">
        <v>7582</v>
      </c>
      <c r="G250" s="528">
        <v>26.77</v>
      </c>
      <c r="H250" s="528">
        <v>1.57</v>
      </c>
      <c r="I250" s="243">
        <v>1242000</v>
      </c>
      <c r="J250" s="528">
        <v>0.87</v>
      </c>
      <c r="K250" s="528">
        <v>29.45</v>
      </c>
      <c r="L250" s="243">
        <v>1116000</v>
      </c>
      <c r="M250" s="528">
        <v>0.78</v>
      </c>
      <c r="N250" s="528">
        <v>26.47</v>
      </c>
      <c r="O250" s="243">
        <v>0</v>
      </c>
      <c r="P250" s="528">
        <v>0</v>
      </c>
      <c r="Q250" s="528">
        <v>0</v>
      </c>
      <c r="R250" s="243">
        <v>-126000</v>
      </c>
      <c r="S250" s="528">
        <v>-0.09</v>
      </c>
      <c r="T250" s="528">
        <v>-2.99</v>
      </c>
      <c r="U250" s="528">
        <v>-10.14</v>
      </c>
      <c r="V250" s="184"/>
    </row>
    <row r="251" spans="1:22" ht="20.100000000000001" customHeight="1" x14ac:dyDescent="0.3">
      <c r="A251" s="324">
        <v>1469</v>
      </c>
      <c r="B251" s="324">
        <v>2229</v>
      </c>
      <c r="C251" s="325" t="s">
        <v>4</v>
      </c>
      <c r="D251" s="325" t="s">
        <v>569</v>
      </c>
      <c r="E251" s="299">
        <v>1060</v>
      </c>
      <c r="F251" s="299">
        <v>2058</v>
      </c>
      <c r="G251" s="528">
        <v>46.17</v>
      </c>
      <c r="H251" s="528">
        <v>26.09</v>
      </c>
      <c r="I251" s="243">
        <v>2839000</v>
      </c>
      <c r="J251" s="528">
        <v>3.77</v>
      </c>
      <c r="K251" s="528">
        <v>223.19</v>
      </c>
      <c r="L251" s="243">
        <v>2654000</v>
      </c>
      <c r="M251" s="528">
        <v>3.53</v>
      </c>
      <c r="N251" s="528">
        <v>208.65</v>
      </c>
      <c r="O251" s="243">
        <v>-3791</v>
      </c>
      <c r="P251" s="528">
        <v>-5.0392130798883423E-3</v>
      </c>
      <c r="Q251" s="528">
        <v>-0.29803459119496856</v>
      </c>
      <c r="R251" s="243">
        <v>-189000</v>
      </c>
      <c r="S251" s="528">
        <v>-0.25</v>
      </c>
      <c r="T251" s="528">
        <v>-14.86</v>
      </c>
      <c r="U251" s="528">
        <v>-6.66</v>
      </c>
      <c r="V251" s="184"/>
    </row>
    <row r="252" spans="1:22" ht="20.100000000000001" customHeight="1" x14ac:dyDescent="0.3">
      <c r="A252" s="433"/>
      <c r="B252" s="324">
        <v>2228</v>
      </c>
      <c r="C252" s="326"/>
      <c r="D252" s="325" t="s">
        <v>663</v>
      </c>
      <c r="E252" s="299">
        <v>5383</v>
      </c>
      <c r="F252" s="299">
        <v>8631</v>
      </c>
      <c r="G252" s="528">
        <v>34.43</v>
      </c>
      <c r="H252" s="528">
        <v>8.31</v>
      </c>
      <c r="I252" s="243">
        <v>14849000</v>
      </c>
      <c r="J252" s="528">
        <v>9.94</v>
      </c>
      <c r="K252" s="528">
        <v>229.87</v>
      </c>
      <c r="L252" s="243">
        <v>13880000</v>
      </c>
      <c r="M252" s="528">
        <v>9.2899999999999991</v>
      </c>
      <c r="N252" s="528">
        <v>214.87</v>
      </c>
      <c r="O252" s="243">
        <v>-20031</v>
      </c>
      <c r="P252" s="528">
        <v>-1.341167018178166E-2</v>
      </c>
      <c r="Q252" s="528">
        <v>-0.31009660040869402</v>
      </c>
      <c r="R252" s="243">
        <v>-989000</v>
      </c>
      <c r="S252" s="528">
        <v>-0.66</v>
      </c>
      <c r="T252" s="528">
        <v>-15.31</v>
      </c>
      <c r="U252" s="528">
        <v>-6.66</v>
      </c>
      <c r="V252" s="184"/>
    </row>
    <row r="253" spans="1:22" ht="20.100000000000001" customHeight="1" x14ac:dyDescent="0.3">
      <c r="A253" s="433"/>
      <c r="B253" s="324">
        <v>2232</v>
      </c>
      <c r="C253" s="326"/>
      <c r="D253" s="325" t="s">
        <v>131</v>
      </c>
      <c r="E253" s="299">
        <v>1257</v>
      </c>
      <c r="F253" s="299">
        <v>2479</v>
      </c>
      <c r="G253" s="528">
        <v>51.4</v>
      </c>
      <c r="H253" s="528">
        <v>34.33</v>
      </c>
      <c r="I253" s="243">
        <v>3463000</v>
      </c>
      <c r="J253" s="528">
        <v>2.5</v>
      </c>
      <c r="K253" s="528">
        <v>229.58</v>
      </c>
      <c r="L253" s="243">
        <v>3236000</v>
      </c>
      <c r="M253" s="528">
        <v>2.33</v>
      </c>
      <c r="N253" s="528">
        <v>214.53</v>
      </c>
      <c r="O253" s="243">
        <v>-4628</v>
      </c>
      <c r="P253" s="528">
        <v>-3.3352551167483428E-3</v>
      </c>
      <c r="Q253" s="528">
        <v>-0.30681516839034739</v>
      </c>
      <c r="R253" s="243">
        <v>-231000</v>
      </c>
      <c r="S253" s="528">
        <v>-0.17</v>
      </c>
      <c r="T253" s="528">
        <v>-15.31</v>
      </c>
      <c r="U253" s="528">
        <v>-6.67</v>
      </c>
      <c r="V253" s="184"/>
    </row>
    <row r="254" spans="1:22" ht="20.100000000000001" customHeight="1" x14ac:dyDescent="0.3">
      <c r="A254" s="433"/>
      <c r="B254" s="324">
        <v>2230</v>
      </c>
      <c r="C254" s="326"/>
      <c r="D254" s="325" t="s">
        <v>59</v>
      </c>
      <c r="E254" s="299">
        <v>13543</v>
      </c>
      <c r="F254" s="299">
        <v>24685</v>
      </c>
      <c r="G254" s="528">
        <v>28.66</v>
      </c>
      <c r="H254" s="528">
        <v>3.97</v>
      </c>
      <c r="I254" s="243">
        <v>37358000</v>
      </c>
      <c r="J254" s="528">
        <v>8.35</v>
      </c>
      <c r="K254" s="528">
        <v>229.87</v>
      </c>
      <c r="L254" s="243">
        <v>34916000</v>
      </c>
      <c r="M254" s="528">
        <v>7.81</v>
      </c>
      <c r="N254" s="528">
        <v>214.85</v>
      </c>
      <c r="O254" s="243">
        <v>-50146</v>
      </c>
      <c r="P254" s="528">
        <v>-1.1210018509742205E-2</v>
      </c>
      <c r="Q254" s="528">
        <v>-0.3085603879002683</v>
      </c>
      <c r="R254" s="243">
        <v>-2492000</v>
      </c>
      <c r="S254" s="528">
        <v>-0.56000000000000005</v>
      </c>
      <c r="T254" s="528">
        <v>-15.33</v>
      </c>
      <c r="U254" s="528">
        <v>-6.67</v>
      </c>
      <c r="V254" s="184"/>
    </row>
    <row r="255" spans="1:22" ht="20.100000000000001" customHeight="1" x14ac:dyDescent="0.3">
      <c r="A255" s="433"/>
      <c r="B255" s="324">
        <v>2231</v>
      </c>
      <c r="C255" s="326"/>
      <c r="D255" s="325" t="s">
        <v>60</v>
      </c>
      <c r="E255" s="299">
        <v>4037</v>
      </c>
      <c r="F255" s="299">
        <v>7682</v>
      </c>
      <c r="G255" s="528">
        <v>47.54</v>
      </c>
      <c r="H255" s="528">
        <v>28.31</v>
      </c>
      <c r="I255" s="243">
        <v>11093000</v>
      </c>
      <c r="J255" s="528">
        <v>3.66</v>
      </c>
      <c r="K255" s="528">
        <v>228.99</v>
      </c>
      <c r="L255" s="243">
        <v>10368000</v>
      </c>
      <c r="M255" s="528">
        <v>3.42</v>
      </c>
      <c r="N255" s="528">
        <v>214.02</v>
      </c>
      <c r="O255" s="243">
        <v>-14877</v>
      </c>
      <c r="P255" s="528">
        <v>-4.9025714031497459E-3</v>
      </c>
      <c r="Q255" s="528">
        <v>-0.30709685409957893</v>
      </c>
      <c r="R255" s="243">
        <v>-739000</v>
      </c>
      <c r="S255" s="528">
        <v>-0.24</v>
      </c>
      <c r="T255" s="528">
        <v>-15.25</v>
      </c>
      <c r="U255" s="528">
        <v>-6.66</v>
      </c>
      <c r="V255" s="184"/>
    </row>
    <row r="256" spans="1:22" ht="20.100000000000001" customHeight="1" x14ac:dyDescent="0.3">
      <c r="A256" s="324"/>
      <c r="B256" s="324"/>
      <c r="C256" s="325"/>
      <c r="D256" s="325" t="s">
        <v>118</v>
      </c>
      <c r="E256" s="299">
        <v>25280</v>
      </c>
      <c r="F256" s="299">
        <v>45535</v>
      </c>
      <c r="G256" s="528">
        <v>34.97</v>
      </c>
      <c r="H256" s="528">
        <v>11.55</v>
      </c>
      <c r="I256" s="243">
        <v>69601000</v>
      </c>
      <c r="J256" s="528">
        <v>6.25</v>
      </c>
      <c r="K256" s="528">
        <v>229.43</v>
      </c>
      <c r="L256" s="243">
        <v>65054000</v>
      </c>
      <c r="M256" s="528">
        <v>5.84</v>
      </c>
      <c r="N256" s="528">
        <v>214.44</v>
      </c>
      <c r="O256" s="243">
        <v>-93473</v>
      </c>
      <c r="P256" s="528">
        <v>-0.01</v>
      </c>
      <c r="Q256" s="528">
        <v>-0.31</v>
      </c>
      <c r="R256" s="243">
        <v>-4640000</v>
      </c>
      <c r="S256" s="528">
        <v>-0.42</v>
      </c>
      <c r="T256" s="528">
        <v>-15.3</v>
      </c>
      <c r="U256" s="528">
        <v>-6.67</v>
      </c>
      <c r="V256" s="184"/>
    </row>
    <row r="257" spans="1:22" ht="20.100000000000001" customHeight="1" x14ac:dyDescent="0.3">
      <c r="A257" s="1203">
        <v>1584</v>
      </c>
      <c r="B257" s="324">
        <v>2034</v>
      </c>
      <c r="C257" s="1196" t="s">
        <v>100</v>
      </c>
      <c r="D257" s="325" t="s">
        <v>173</v>
      </c>
      <c r="E257" s="299">
        <v>16419</v>
      </c>
      <c r="F257" s="299">
        <v>32989</v>
      </c>
      <c r="G257" s="528">
        <v>31.73</v>
      </c>
      <c r="H257" s="528">
        <v>5.47</v>
      </c>
      <c r="I257" s="243">
        <v>6111000</v>
      </c>
      <c r="J257" s="528">
        <v>0.68</v>
      </c>
      <c r="K257" s="528">
        <v>31.02</v>
      </c>
      <c r="L257" s="243">
        <v>4307000</v>
      </c>
      <c r="M257" s="528">
        <v>0.48</v>
      </c>
      <c r="N257" s="528">
        <v>21.86</v>
      </c>
      <c r="O257" s="243">
        <v>0</v>
      </c>
      <c r="P257" s="528">
        <v>0</v>
      </c>
      <c r="Q257" s="528">
        <v>0</v>
      </c>
      <c r="R257" s="243">
        <v>-1803000</v>
      </c>
      <c r="S257" s="528">
        <v>-0.2</v>
      </c>
      <c r="T257" s="528">
        <v>-9.15</v>
      </c>
      <c r="U257" s="528">
        <v>-29.5</v>
      </c>
      <c r="V257" s="184"/>
    </row>
    <row r="258" spans="1:22" ht="20.100000000000001" customHeight="1" x14ac:dyDescent="0.3">
      <c r="A258" s="1197"/>
      <c r="B258" s="324"/>
      <c r="C258" s="1197"/>
      <c r="D258" s="325" t="s">
        <v>118</v>
      </c>
      <c r="E258" s="299">
        <v>16419</v>
      </c>
      <c r="F258" s="299">
        <v>32989</v>
      </c>
      <c r="G258" s="528">
        <v>31.74</v>
      </c>
      <c r="H258" s="528">
        <v>5.47</v>
      </c>
      <c r="I258" s="243">
        <v>6111000</v>
      </c>
      <c r="J258" s="528">
        <v>0.68</v>
      </c>
      <c r="K258" s="528">
        <v>31.02</v>
      </c>
      <c r="L258" s="243">
        <v>4307000</v>
      </c>
      <c r="M258" s="528">
        <v>0.48</v>
      </c>
      <c r="N258" s="528">
        <v>21.86</v>
      </c>
      <c r="O258" s="243">
        <v>0</v>
      </c>
      <c r="P258" s="528">
        <v>0</v>
      </c>
      <c r="Q258" s="528">
        <v>0</v>
      </c>
      <c r="R258" s="243">
        <v>-1803000</v>
      </c>
      <c r="S258" s="528">
        <v>-0.2</v>
      </c>
      <c r="T258" s="528">
        <v>-9.15</v>
      </c>
      <c r="U258" s="528">
        <v>-29.5</v>
      </c>
      <c r="V258" s="184"/>
    </row>
    <row r="259" spans="1:22" ht="20.100000000000001" customHeight="1" x14ac:dyDescent="0.3">
      <c r="A259" s="324">
        <v>1214</v>
      </c>
      <c r="B259" s="324">
        <v>2316</v>
      </c>
      <c r="C259" s="325" t="s">
        <v>205</v>
      </c>
      <c r="D259" s="325" t="s">
        <v>157</v>
      </c>
      <c r="E259" s="299">
        <v>3631</v>
      </c>
      <c r="F259" s="299">
        <v>5332</v>
      </c>
      <c r="G259" s="528">
        <v>32.99</v>
      </c>
      <c r="H259" s="528">
        <v>5.59</v>
      </c>
      <c r="I259" s="243">
        <v>0</v>
      </c>
      <c r="J259" s="528">
        <v>0</v>
      </c>
      <c r="K259" s="528">
        <v>0</v>
      </c>
      <c r="L259" s="243">
        <v>0</v>
      </c>
      <c r="M259" s="528">
        <v>0</v>
      </c>
      <c r="N259" s="528">
        <v>0</v>
      </c>
      <c r="O259" s="243">
        <v>0</v>
      </c>
      <c r="P259" s="528">
        <v>0</v>
      </c>
      <c r="Q259" s="528">
        <v>0</v>
      </c>
      <c r="R259" s="243">
        <v>0</v>
      </c>
      <c r="S259" s="528">
        <v>0</v>
      </c>
      <c r="T259" s="528">
        <v>0</v>
      </c>
      <c r="U259" s="528">
        <v>0</v>
      </c>
      <c r="V259" s="184"/>
    </row>
    <row r="260" spans="1:22" ht="20.100000000000001" customHeight="1" x14ac:dyDescent="0.3">
      <c r="A260" s="433"/>
      <c r="B260" s="324">
        <v>1915</v>
      </c>
      <c r="C260" s="326"/>
      <c r="D260" s="325" t="s">
        <v>136</v>
      </c>
      <c r="E260" s="299">
        <v>2158</v>
      </c>
      <c r="F260" s="299">
        <v>3285</v>
      </c>
      <c r="G260" s="528">
        <v>32.51</v>
      </c>
      <c r="H260" s="528">
        <v>5.75</v>
      </c>
      <c r="I260" s="243">
        <v>0</v>
      </c>
      <c r="J260" s="528">
        <v>0</v>
      </c>
      <c r="K260" s="528">
        <v>0</v>
      </c>
      <c r="L260" s="243">
        <v>0</v>
      </c>
      <c r="M260" s="528">
        <v>0</v>
      </c>
      <c r="N260" s="528">
        <v>0</v>
      </c>
      <c r="O260" s="243">
        <v>0</v>
      </c>
      <c r="P260" s="528">
        <v>0</v>
      </c>
      <c r="Q260" s="528">
        <v>0</v>
      </c>
      <c r="R260" s="243">
        <v>0</v>
      </c>
      <c r="S260" s="528">
        <v>0</v>
      </c>
      <c r="T260" s="528">
        <v>0</v>
      </c>
      <c r="U260" s="528">
        <v>0</v>
      </c>
      <c r="V260" s="184"/>
    </row>
    <row r="261" spans="1:22" ht="20.100000000000001" customHeight="1" x14ac:dyDescent="0.3">
      <c r="A261" s="433"/>
      <c r="B261" s="324">
        <v>2317</v>
      </c>
      <c r="C261" s="326"/>
      <c r="D261" s="325" t="s">
        <v>62</v>
      </c>
      <c r="E261" s="299">
        <v>8141</v>
      </c>
      <c r="F261" s="299">
        <v>15099</v>
      </c>
      <c r="G261" s="528">
        <v>30.14</v>
      </c>
      <c r="H261" s="528">
        <v>4.01</v>
      </c>
      <c r="I261" s="243">
        <v>0</v>
      </c>
      <c r="J261" s="528">
        <v>0</v>
      </c>
      <c r="K261" s="528">
        <v>0</v>
      </c>
      <c r="L261" s="243">
        <v>0</v>
      </c>
      <c r="M261" s="528">
        <v>0</v>
      </c>
      <c r="N261" s="528">
        <v>0</v>
      </c>
      <c r="O261" s="243">
        <v>0</v>
      </c>
      <c r="P261" s="528">
        <v>0</v>
      </c>
      <c r="Q261" s="528">
        <v>0</v>
      </c>
      <c r="R261" s="243">
        <v>0</v>
      </c>
      <c r="S261" s="528">
        <v>0</v>
      </c>
      <c r="T261" s="528">
        <v>0</v>
      </c>
      <c r="U261" s="528">
        <v>0</v>
      </c>
      <c r="V261" s="184"/>
    </row>
    <row r="262" spans="1:22" ht="20.100000000000001" customHeight="1" x14ac:dyDescent="0.3">
      <c r="A262" s="433"/>
      <c r="B262" s="324">
        <v>2318</v>
      </c>
      <c r="C262" s="326"/>
      <c r="D262" s="325" t="s">
        <v>159</v>
      </c>
      <c r="E262" s="299">
        <v>2884</v>
      </c>
      <c r="F262" s="299">
        <v>5006</v>
      </c>
      <c r="G262" s="528">
        <v>52.93</v>
      </c>
      <c r="H262" s="528">
        <v>36.44</v>
      </c>
      <c r="I262" s="243">
        <v>0</v>
      </c>
      <c r="J262" s="528">
        <v>0</v>
      </c>
      <c r="K262" s="528">
        <v>0</v>
      </c>
      <c r="L262" s="243">
        <v>0</v>
      </c>
      <c r="M262" s="528">
        <v>0</v>
      </c>
      <c r="N262" s="528">
        <v>0</v>
      </c>
      <c r="O262" s="243">
        <v>0</v>
      </c>
      <c r="P262" s="528">
        <v>0</v>
      </c>
      <c r="Q262" s="528">
        <v>0</v>
      </c>
      <c r="R262" s="243">
        <v>0</v>
      </c>
      <c r="S262" s="528">
        <v>0</v>
      </c>
      <c r="T262" s="528">
        <v>0</v>
      </c>
      <c r="U262" s="528">
        <v>0</v>
      </c>
      <c r="V262" s="184"/>
    </row>
    <row r="263" spans="1:22" ht="20.100000000000001" customHeight="1" x14ac:dyDescent="0.3">
      <c r="A263" s="433"/>
      <c r="B263" s="324">
        <v>2319</v>
      </c>
      <c r="C263" s="326"/>
      <c r="D263" s="325" t="s">
        <v>61</v>
      </c>
      <c r="E263" s="299">
        <v>269</v>
      </c>
      <c r="F263" s="299">
        <v>373</v>
      </c>
      <c r="G263" s="528">
        <v>69.239999999999995</v>
      </c>
      <c r="H263" s="528">
        <v>71.58</v>
      </c>
      <c r="I263" s="243">
        <v>0</v>
      </c>
      <c r="J263" s="528">
        <v>0</v>
      </c>
      <c r="K263" s="528">
        <v>0</v>
      </c>
      <c r="L263" s="243">
        <v>0</v>
      </c>
      <c r="M263" s="528">
        <v>0</v>
      </c>
      <c r="N263" s="528">
        <v>0</v>
      </c>
      <c r="O263" s="243">
        <v>0</v>
      </c>
      <c r="P263" s="528">
        <v>0</v>
      </c>
      <c r="Q263" s="528">
        <v>0</v>
      </c>
      <c r="R263" s="243">
        <v>0</v>
      </c>
      <c r="S263" s="528">
        <v>0</v>
      </c>
      <c r="T263" s="528">
        <v>0</v>
      </c>
      <c r="U263" s="528">
        <v>0</v>
      </c>
      <c r="V263" s="184"/>
    </row>
    <row r="264" spans="1:22" ht="20.100000000000001" customHeight="1" x14ac:dyDescent="0.3">
      <c r="A264" s="324"/>
      <c r="B264" s="324"/>
      <c r="C264" s="325"/>
      <c r="D264" s="325" t="s">
        <v>118</v>
      </c>
      <c r="E264" s="299">
        <v>17083</v>
      </c>
      <c r="F264" s="299">
        <v>29095</v>
      </c>
      <c r="G264" s="528">
        <v>35.35</v>
      </c>
      <c r="H264" s="528">
        <v>10.94</v>
      </c>
      <c r="I264" s="243">
        <v>0</v>
      </c>
      <c r="J264" s="528">
        <v>0</v>
      </c>
      <c r="K264" s="528">
        <v>0</v>
      </c>
      <c r="L264" s="243">
        <v>0</v>
      </c>
      <c r="M264" s="528">
        <v>0</v>
      </c>
      <c r="N264" s="528">
        <v>0</v>
      </c>
      <c r="O264" s="243">
        <v>0</v>
      </c>
      <c r="P264" s="528">
        <v>0</v>
      </c>
      <c r="Q264" s="528">
        <v>0</v>
      </c>
      <c r="R264" s="243">
        <v>0</v>
      </c>
      <c r="S264" s="528">
        <v>0</v>
      </c>
      <c r="T264" s="528">
        <v>0</v>
      </c>
      <c r="U264" s="528">
        <v>0</v>
      </c>
      <c r="V264" s="184"/>
    </row>
    <row r="265" spans="1:22" ht="20.100000000000001" customHeight="1" x14ac:dyDescent="0.3">
      <c r="A265" s="1203">
        <v>1441</v>
      </c>
      <c r="B265" s="324">
        <v>1859</v>
      </c>
      <c r="C265" s="1196" t="s">
        <v>75</v>
      </c>
      <c r="D265" s="325" t="s">
        <v>63</v>
      </c>
      <c r="E265" s="299">
        <v>2400</v>
      </c>
      <c r="F265" s="299">
        <v>4373</v>
      </c>
      <c r="G265" s="528">
        <v>51.48</v>
      </c>
      <c r="H265" s="528">
        <v>34.799999999999997</v>
      </c>
      <c r="I265" s="243">
        <v>901000</v>
      </c>
      <c r="J265" s="528">
        <v>0.3</v>
      </c>
      <c r="K265" s="528">
        <v>31.28</v>
      </c>
      <c r="L265" s="243">
        <v>852000</v>
      </c>
      <c r="M265" s="528">
        <v>0.28999999999999998</v>
      </c>
      <c r="N265" s="528">
        <v>29.58</v>
      </c>
      <c r="O265" s="243">
        <v>0</v>
      </c>
      <c r="P265" s="528">
        <v>0</v>
      </c>
      <c r="Q265" s="528">
        <v>0</v>
      </c>
      <c r="R265" s="243">
        <v>-50000</v>
      </c>
      <c r="S265" s="528">
        <v>-0.02</v>
      </c>
      <c r="T265" s="528">
        <v>-1.74</v>
      </c>
      <c r="U265" s="528">
        <v>-5.55</v>
      </c>
      <c r="V265" s="184"/>
    </row>
    <row r="266" spans="1:22" ht="20.100000000000001" customHeight="1" x14ac:dyDescent="0.3">
      <c r="A266" s="1197"/>
      <c r="B266" s="324"/>
      <c r="C266" s="1197"/>
      <c r="D266" s="325" t="s">
        <v>118</v>
      </c>
      <c r="E266" s="299">
        <v>2400</v>
      </c>
      <c r="F266" s="299">
        <v>4373</v>
      </c>
      <c r="G266" s="528">
        <v>51.48</v>
      </c>
      <c r="H266" s="528">
        <v>34.799999999999997</v>
      </c>
      <c r="I266" s="243">
        <v>901000</v>
      </c>
      <c r="J266" s="528">
        <v>0.3</v>
      </c>
      <c r="K266" s="528">
        <v>31.28</v>
      </c>
      <c r="L266" s="243">
        <v>852000</v>
      </c>
      <c r="M266" s="528">
        <v>0.28999999999999998</v>
      </c>
      <c r="N266" s="528">
        <v>29.58</v>
      </c>
      <c r="O266" s="243">
        <v>0</v>
      </c>
      <c r="P266" s="528">
        <v>0</v>
      </c>
      <c r="Q266" s="528">
        <v>0</v>
      </c>
      <c r="R266" s="243">
        <v>-50000</v>
      </c>
      <c r="S266" s="528">
        <v>-0.02</v>
      </c>
      <c r="T266" s="528">
        <v>-1.74</v>
      </c>
      <c r="U266" s="528">
        <v>-5.55</v>
      </c>
      <c r="V266" s="184"/>
    </row>
    <row r="267" spans="1:22" ht="20.100000000000001" customHeight="1" x14ac:dyDescent="0.3">
      <c r="A267" s="1203">
        <v>1186</v>
      </c>
      <c r="B267" s="324">
        <v>1842</v>
      </c>
      <c r="C267" s="1196" t="s">
        <v>7</v>
      </c>
      <c r="D267" s="325" t="s">
        <v>7</v>
      </c>
      <c r="E267" s="299">
        <v>1319</v>
      </c>
      <c r="F267" s="299">
        <v>2825</v>
      </c>
      <c r="G267" s="528">
        <v>33.03</v>
      </c>
      <c r="H267" s="528">
        <v>8.9600000000000009</v>
      </c>
      <c r="I267" s="243">
        <v>5377000</v>
      </c>
      <c r="J267" s="528">
        <v>7.57</v>
      </c>
      <c r="K267" s="528">
        <v>339.71</v>
      </c>
      <c r="L267" s="243">
        <v>5088000</v>
      </c>
      <c r="M267" s="528">
        <v>7.16</v>
      </c>
      <c r="N267" s="528">
        <v>321.45999999999998</v>
      </c>
      <c r="O267" s="243">
        <v>0</v>
      </c>
      <c r="P267" s="528">
        <v>0</v>
      </c>
      <c r="Q267" s="528">
        <v>0</v>
      </c>
      <c r="R267" s="243">
        <v>-289000</v>
      </c>
      <c r="S267" s="528">
        <v>-0.41</v>
      </c>
      <c r="T267" s="528">
        <v>-18.260000000000002</v>
      </c>
      <c r="U267" s="528">
        <v>-5.37</v>
      </c>
      <c r="V267" s="184"/>
    </row>
    <row r="268" spans="1:22" ht="20.100000000000001" customHeight="1" x14ac:dyDescent="0.3">
      <c r="A268" s="1197"/>
      <c r="B268" s="324"/>
      <c r="C268" s="1197"/>
      <c r="D268" s="325" t="s">
        <v>118</v>
      </c>
      <c r="E268" s="299">
        <v>1319</v>
      </c>
      <c r="F268" s="299">
        <v>2825</v>
      </c>
      <c r="G268" s="528">
        <v>33.03</v>
      </c>
      <c r="H268" s="528">
        <v>8.9600000000000009</v>
      </c>
      <c r="I268" s="243">
        <v>5377000</v>
      </c>
      <c r="J268" s="528">
        <v>7.57</v>
      </c>
      <c r="K268" s="528">
        <v>339.71</v>
      </c>
      <c r="L268" s="243">
        <v>5088000</v>
      </c>
      <c r="M268" s="528">
        <v>7.16</v>
      </c>
      <c r="N268" s="528">
        <v>321.45999999999998</v>
      </c>
      <c r="O268" s="243">
        <v>0</v>
      </c>
      <c r="P268" s="528">
        <v>0</v>
      </c>
      <c r="Q268" s="528">
        <v>0</v>
      </c>
      <c r="R268" s="243">
        <v>-289000</v>
      </c>
      <c r="S268" s="528">
        <v>-0.41</v>
      </c>
      <c r="T268" s="528">
        <v>-18.260000000000002</v>
      </c>
      <c r="U268" s="528">
        <v>-5.37</v>
      </c>
      <c r="V268" s="184"/>
    </row>
    <row r="269" spans="1:22" ht="20.100000000000001" customHeight="1" x14ac:dyDescent="0.3">
      <c r="A269" s="324">
        <v>1563</v>
      </c>
      <c r="B269" s="324">
        <v>2140</v>
      </c>
      <c r="C269" s="325" t="s">
        <v>64</v>
      </c>
      <c r="D269" s="325" t="s">
        <v>570</v>
      </c>
      <c r="E269" s="299">
        <v>6126</v>
      </c>
      <c r="F269" s="299">
        <v>13208</v>
      </c>
      <c r="G269" s="528">
        <v>31.53</v>
      </c>
      <c r="H269" s="528">
        <v>4.82</v>
      </c>
      <c r="I269" s="243">
        <v>14469000</v>
      </c>
      <c r="J269" s="528">
        <v>5.42</v>
      </c>
      <c r="K269" s="528">
        <v>196.83</v>
      </c>
      <c r="L269" s="243">
        <v>19170000</v>
      </c>
      <c r="M269" s="528">
        <v>7.18</v>
      </c>
      <c r="N269" s="528">
        <v>260.77</v>
      </c>
      <c r="O269" s="243">
        <v>0</v>
      </c>
      <c r="P269" s="528">
        <v>0</v>
      </c>
      <c r="Q269" s="528">
        <v>0</v>
      </c>
      <c r="R269" s="243">
        <v>4701000</v>
      </c>
      <c r="S269" s="528">
        <v>1.76</v>
      </c>
      <c r="T269" s="528">
        <v>63.95</v>
      </c>
      <c r="U269" s="528">
        <v>32.49</v>
      </c>
      <c r="V269" s="184"/>
    </row>
    <row r="270" spans="1:22" ht="20.100000000000001" customHeight="1" x14ac:dyDescent="0.3">
      <c r="A270" s="433"/>
      <c r="B270" s="324">
        <v>27074</v>
      </c>
      <c r="C270" s="326"/>
      <c r="D270" s="325" t="s">
        <v>562</v>
      </c>
      <c r="E270" s="299">
        <v>837</v>
      </c>
      <c r="F270" s="299">
        <v>1346</v>
      </c>
      <c r="G270" s="528">
        <v>28.62</v>
      </c>
      <c r="H270" s="528">
        <v>0.67</v>
      </c>
      <c r="I270" s="243">
        <v>4487000</v>
      </c>
      <c r="J270" s="528">
        <v>25.99</v>
      </c>
      <c r="K270" s="528">
        <v>446.73</v>
      </c>
      <c r="L270" s="243">
        <v>5364000</v>
      </c>
      <c r="M270" s="528">
        <v>31.07</v>
      </c>
      <c r="N270" s="528">
        <v>534.04999999999995</v>
      </c>
      <c r="O270" s="243">
        <v>0</v>
      </c>
      <c r="P270" s="528">
        <v>0</v>
      </c>
      <c r="Q270" s="528">
        <v>0</v>
      </c>
      <c r="R270" s="243">
        <v>876000</v>
      </c>
      <c r="S270" s="528">
        <v>5.07</v>
      </c>
      <c r="T270" s="528">
        <v>87.22</v>
      </c>
      <c r="U270" s="528">
        <v>19.52</v>
      </c>
      <c r="V270" s="184"/>
    </row>
    <row r="271" spans="1:22" ht="20.100000000000001" customHeight="1" x14ac:dyDescent="0.3">
      <c r="A271" s="324"/>
      <c r="B271" s="324"/>
      <c r="C271" s="325"/>
      <c r="D271" s="325" t="s">
        <v>118</v>
      </c>
      <c r="E271" s="299">
        <v>6963</v>
      </c>
      <c r="F271" s="299">
        <v>14554</v>
      </c>
      <c r="G271" s="528">
        <v>31.26</v>
      </c>
      <c r="H271" s="528">
        <v>4.43</v>
      </c>
      <c r="I271" s="243">
        <v>18956000</v>
      </c>
      <c r="J271" s="528">
        <v>6.67</v>
      </c>
      <c r="K271" s="528">
        <v>226.87</v>
      </c>
      <c r="L271" s="243">
        <v>24534000</v>
      </c>
      <c r="M271" s="528">
        <v>8.6300000000000008</v>
      </c>
      <c r="N271" s="528">
        <v>293.62</v>
      </c>
      <c r="O271" s="243">
        <v>0</v>
      </c>
      <c r="P271" s="528">
        <v>0</v>
      </c>
      <c r="Q271" s="528">
        <v>0</v>
      </c>
      <c r="R271" s="243">
        <v>5578000</v>
      </c>
      <c r="S271" s="528">
        <v>1.96</v>
      </c>
      <c r="T271" s="528">
        <v>66.760000000000005</v>
      </c>
      <c r="U271" s="528">
        <v>29.43</v>
      </c>
      <c r="V271" s="184"/>
    </row>
    <row r="272" spans="1:22" ht="20.100000000000001" customHeight="1" x14ac:dyDescent="0.3">
      <c r="A272" s="324">
        <v>1583</v>
      </c>
      <c r="B272" s="324">
        <v>6064</v>
      </c>
      <c r="C272" s="325" t="s">
        <v>101</v>
      </c>
      <c r="D272" s="325" t="s">
        <v>454</v>
      </c>
      <c r="E272" s="299">
        <v>2883</v>
      </c>
      <c r="F272" s="299">
        <v>3065</v>
      </c>
      <c r="G272" s="528">
        <v>39.76</v>
      </c>
      <c r="H272" s="528">
        <v>7.0000000000000007E-2</v>
      </c>
      <c r="I272" s="243">
        <v>438000</v>
      </c>
      <c r="J272" s="528">
        <v>0.89</v>
      </c>
      <c r="K272" s="528">
        <v>12.66</v>
      </c>
      <c r="L272" s="243">
        <v>329000</v>
      </c>
      <c r="M272" s="528">
        <v>0.67</v>
      </c>
      <c r="N272" s="528">
        <v>9.51</v>
      </c>
      <c r="O272" s="243">
        <v>0</v>
      </c>
      <c r="P272" s="528">
        <v>0</v>
      </c>
      <c r="Q272" s="528">
        <v>0</v>
      </c>
      <c r="R272" s="243">
        <v>-108000</v>
      </c>
      <c r="S272" s="528">
        <v>-0.22</v>
      </c>
      <c r="T272" s="528">
        <v>-3.12</v>
      </c>
      <c r="U272" s="528">
        <v>-24.66</v>
      </c>
      <c r="V272" s="184"/>
    </row>
    <row r="273" spans="1:22" ht="20.100000000000001" customHeight="1" x14ac:dyDescent="0.3">
      <c r="A273" s="433"/>
      <c r="B273" s="324">
        <v>1783</v>
      </c>
      <c r="C273" s="326"/>
      <c r="D273" s="325" t="s">
        <v>453</v>
      </c>
      <c r="E273" s="299">
        <v>50368</v>
      </c>
      <c r="F273" s="299">
        <v>90290</v>
      </c>
      <c r="G273" s="528">
        <v>30.83</v>
      </c>
      <c r="H273" s="528">
        <v>1.52</v>
      </c>
      <c r="I273" s="243">
        <v>11024000</v>
      </c>
      <c r="J273" s="528">
        <v>0.74</v>
      </c>
      <c r="K273" s="528">
        <v>18.239999999999998</v>
      </c>
      <c r="L273" s="243">
        <v>8256000</v>
      </c>
      <c r="M273" s="528">
        <v>0.56000000000000005</v>
      </c>
      <c r="N273" s="528">
        <v>13.66</v>
      </c>
      <c r="O273" s="243">
        <v>0</v>
      </c>
      <c r="P273" s="528">
        <v>0</v>
      </c>
      <c r="Q273" s="528">
        <v>0</v>
      </c>
      <c r="R273" s="243">
        <v>-2767000</v>
      </c>
      <c r="S273" s="528">
        <v>-0.19</v>
      </c>
      <c r="T273" s="528">
        <v>-4.58</v>
      </c>
      <c r="U273" s="528">
        <v>-25.1</v>
      </c>
      <c r="V273" s="184"/>
    </row>
    <row r="274" spans="1:22" ht="20.100000000000001" customHeight="1" x14ac:dyDescent="0.3">
      <c r="A274" s="433"/>
      <c r="B274" s="324">
        <v>27160</v>
      </c>
      <c r="C274" s="326"/>
      <c r="D274" s="325" t="s">
        <v>602</v>
      </c>
      <c r="E274" s="299">
        <v>1479</v>
      </c>
      <c r="F274" s="299">
        <v>4704</v>
      </c>
      <c r="G274" s="528">
        <v>24.21</v>
      </c>
      <c r="H274" s="528">
        <v>0.04</v>
      </c>
      <c r="I274" s="243">
        <v>0</v>
      </c>
      <c r="J274" s="528">
        <v>0</v>
      </c>
      <c r="K274" s="528">
        <v>0</v>
      </c>
      <c r="L274" s="243">
        <v>0</v>
      </c>
      <c r="M274" s="528">
        <v>0</v>
      </c>
      <c r="N274" s="528">
        <v>0</v>
      </c>
      <c r="O274" s="243">
        <v>0</v>
      </c>
      <c r="P274" s="528">
        <v>0</v>
      </c>
      <c r="Q274" s="528">
        <v>0</v>
      </c>
      <c r="R274" s="243">
        <v>0</v>
      </c>
      <c r="S274" s="528">
        <v>0</v>
      </c>
      <c r="T274" s="528">
        <v>0</v>
      </c>
      <c r="U274" s="528">
        <v>0</v>
      </c>
      <c r="V274" s="184"/>
    </row>
    <row r="275" spans="1:22" ht="20.100000000000001" customHeight="1" x14ac:dyDescent="0.3">
      <c r="A275" s="324"/>
      <c r="B275" s="324"/>
      <c r="C275" s="325"/>
      <c r="D275" s="325" t="s">
        <v>118</v>
      </c>
      <c r="E275" s="299">
        <v>54730</v>
      </c>
      <c r="F275" s="299">
        <v>98059</v>
      </c>
      <c r="G275" s="528">
        <v>30.79</v>
      </c>
      <c r="H275" s="528">
        <v>1.41</v>
      </c>
      <c r="I275" s="243">
        <v>11461000</v>
      </c>
      <c r="J275" s="528">
        <v>0.75</v>
      </c>
      <c r="K275" s="528">
        <v>17.940000000000001</v>
      </c>
      <c r="L275" s="243">
        <v>8586000</v>
      </c>
      <c r="M275" s="528">
        <v>0.56000000000000005</v>
      </c>
      <c r="N275" s="528">
        <v>13.44</v>
      </c>
      <c r="O275" s="243">
        <v>0</v>
      </c>
      <c r="P275" s="528">
        <v>0</v>
      </c>
      <c r="Q275" s="528">
        <v>0</v>
      </c>
      <c r="R275" s="243">
        <v>-2876000</v>
      </c>
      <c r="S275" s="528">
        <v>-0.19</v>
      </c>
      <c r="T275" s="528">
        <v>-4.5</v>
      </c>
      <c r="U275" s="528">
        <v>-25.09</v>
      </c>
      <c r="V275" s="184"/>
    </row>
    <row r="276" spans="1:22" ht="20.100000000000001" customHeight="1" x14ac:dyDescent="0.3">
      <c r="A276" s="324">
        <v>1194</v>
      </c>
      <c r="B276" s="324">
        <v>1899</v>
      </c>
      <c r="C276" s="325" t="s">
        <v>76</v>
      </c>
      <c r="D276" s="325" t="s">
        <v>160</v>
      </c>
      <c r="E276" s="299">
        <v>13746</v>
      </c>
      <c r="F276" s="299">
        <v>29585</v>
      </c>
      <c r="G276" s="528">
        <v>37.08</v>
      </c>
      <c r="H276" s="528">
        <v>10.8</v>
      </c>
      <c r="I276" s="243">
        <v>0</v>
      </c>
      <c r="J276" s="528">
        <v>0</v>
      </c>
      <c r="K276" s="528">
        <v>0</v>
      </c>
      <c r="L276" s="243">
        <v>0</v>
      </c>
      <c r="M276" s="528">
        <v>0</v>
      </c>
      <c r="N276" s="528">
        <v>0</v>
      </c>
      <c r="O276" s="243">
        <v>0</v>
      </c>
      <c r="P276" s="528">
        <v>0</v>
      </c>
      <c r="Q276" s="528">
        <v>0</v>
      </c>
      <c r="R276" s="243">
        <v>0</v>
      </c>
      <c r="S276" s="528">
        <v>0</v>
      </c>
      <c r="T276" s="528">
        <v>0</v>
      </c>
      <c r="U276" s="528">
        <v>0</v>
      </c>
      <c r="V276" s="184"/>
    </row>
    <row r="277" spans="1:22" ht="20.100000000000001" customHeight="1" x14ac:dyDescent="0.3">
      <c r="A277" s="433"/>
      <c r="B277" s="324">
        <v>1900</v>
      </c>
      <c r="C277" s="326"/>
      <c r="D277" s="325" t="s">
        <v>161</v>
      </c>
      <c r="E277" s="299">
        <v>12041</v>
      </c>
      <c r="F277" s="299">
        <v>25466</v>
      </c>
      <c r="G277" s="528">
        <v>35.03</v>
      </c>
      <c r="H277" s="528">
        <v>10.16</v>
      </c>
      <c r="I277" s="243">
        <v>0</v>
      </c>
      <c r="J277" s="528">
        <v>0</v>
      </c>
      <c r="K277" s="528">
        <v>0</v>
      </c>
      <c r="L277" s="243">
        <v>0</v>
      </c>
      <c r="M277" s="528">
        <v>0</v>
      </c>
      <c r="N277" s="528">
        <v>0</v>
      </c>
      <c r="O277" s="243">
        <v>0</v>
      </c>
      <c r="P277" s="528">
        <v>0</v>
      </c>
      <c r="Q277" s="528">
        <v>0</v>
      </c>
      <c r="R277" s="243">
        <v>0</v>
      </c>
      <c r="S277" s="528">
        <v>0</v>
      </c>
      <c r="T277" s="528">
        <v>0</v>
      </c>
      <c r="U277" s="528">
        <v>0</v>
      </c>
      <c r="V277" s="184"/>
    </row>
    <row r="278" spans="1:22" ht="20.100000000000001" customHeight="1" x14ac:dyDescent="0.3">
      <c r="A278" s="433"/>
      <c r="B278" s="324">
        <v>1903</v>
      </c>
      <c r="C278" s="326"/>
      <c r="D278" s="325" t="s">
        <v>164</v>
      </c>
      <c r="E278" s="299">
        <v>1367</v>
      </c>
      <c r="F278" s="299">
        <v>2273</v>
      </c>
      <c r="G278" s="528">
        <v>61.31</v>
      </c>
      <c r="H278" s="528">
        <v>55.17</v>
      </c>
      <c r="I278" s="243">
        <v>0</v>
      </c>
      <c r="J278" s="528">
        <v>0</v>
      </c>
      <c r="K278" s="528">
        <v>0</v>
      </c>
      <c r="L278" s="243">
        <v>0</v>
      </c>
      <c r="M278" s="528">
        <v>0</v>
      </c>
      <c r="N278" s="528">
        <v>0</v>
      </c>
      <c r="O278" s="243">
        <v>0</v>
      </c>
      <c r="P278" s="528">
        <v>0</v>
      </c>
      <c r="Q278" s="528">
        <v>0</v>
      </c>
      <c r="R278" s="243">
        <v>0</v>
      </c>
      <c r="S278" s="528">
        <v>0</v>
      </c>
      <c r="T278" s="528">
        <v>0</v>
      </c>
      <c r="U278" s="528">
        <v>0</v>
      </c>
      <c r="V278" s="184"/>
    </row>
    <row r="279" spans="1:22" ht="20.100000000000001" customHeight="1" x14ac:dyDescent="0.3">
      <c r="A279" s="433"/>
      <c r="B279" s="324">
        <v>1901</v>
      </c>
      <c r="C279" s="326"/>
      <c r="D279" s="325" t="s">
        <v>162</v>
      </c>
      <c r="E279" s="299">
        <v>7116</v>
      </c>
      <c r="F279" s="299">
        <v>14121</v>
      </c>
      <c r="G279" s="528">
        <v>49.21</v>
      </c>
      <c r="H279" s="528">
        <v>32.31</v>
      </c>
      <c r="I279" s="243">
        <v>0</v>
      </c>
      <c r="J279" s="528">
        <v>0</v>
      </c>
      <c r="K279" s="528">
        <v>0</v>
      </c>
      <c r="L279" s="243">
        <v>0</v>
      </c>
      <c r="M279" s="528">
        <v>0</v>
      </c>
      <c r="N279" s="528">
        <v>0</v>
      </c>
      <c r="O279" s="243">
        <v>0</v>
      </c>
      <c r="P279" s="528">
        <v>0</v>
      </c>
      <c r="Q279" s="528">
        <v>0</v>
      </c>
      <c r="R279" s="243">
        <v>0</v>
      </c>
      <c r="S279" s="528">
        <v>0</v>
      </c>
      <c r="T279" s="528">
        <v>0</v>
      </c>
      <c r="U279" s="528">
        <v>0</v>
      </c>
      <c r="V279" s="184"/>
    </row>
    <row r="280" spans="1:22" ht="20.100000000000001" customHeight="1" x14ac:dyDescent="0.3">
      <c r="A280" s="433"/>
      <c r="B280" s="324">
        <v>1902</v>
      </c>
      <c r="C280" s="326"/>
      <c r="D280" s="325" t="s">
        <v>163</v>
      </c>
      <c r="E280" s="299">
        <v>2052</v>
      </c>
      <c r="F280" s="299">
        <v>3780</v>
      </c>
      <c r="G280" s="528">
        <v>54.4</v>
      </c>
      <c r="H280" s="528">
        <v>43.94</v>
      </c>
      <c r="I280" s="243">
        <v>0</v>
      </c>
      <c r="J280" s="528">
        <v>0</v>
      </c>
      <c r="K280" s="528">
        <v>0</v>
      </c>
      <c r="L280" s="243">
        <v>0</v>
      </c>
      <c r="M280" s="528">
        <v>0</v>
      </c>
      <c r="N280" s="528">
        <v>0</v>
      </c>
      <c r="O280" s="243">
        <v>0</v>
      </c>
      <c r="P280" s="528">
        <v>0</v>
      </c>
      <c r="Q280" s="528">
        <v>0</v>
      </c>
      <c r="R280" s="243">
        <v>0</v>
      </c>
      <c r="S280" s="528">
        <v>0</v>
      </c>
      <c r="T280" s="528">
        <v>0</v>
      </c>
      <c r="U280" s="528">
        <v>0</v>
      </c>
      <c r="V280" s="184"/>
    </row>
    <row r="281" spans="1:22" ht="20.100000000000001" customHeight="1" x14ac:dyDescent="0.3">
      <c r="A281" s="324"/>
      <c r="B281" s="324"/>
      <c r="C281" s="325"/>
      <c r="D281" s="325" t="s">
        <v>118</v>
      </c>
      <c r="E281" s="299">
        <v>36322</v>
      </c>
      <c r="F281" s="299">
        <v>75225</v>
      </c>
      <c r="G281" s="528">
        <v>40.270000000000003</v>
      </c>
      <c r="H281" s="528">
        <v>17.63</v>
      </c>
      <c r="I281" s="243">
        <v>0</v>
      </c>
      <c r="J281" s="528">
        <v>0</v>
      </c>
      <c r="K281" s="528">
        <v>0</v>
      </c>
      <c r="L281" s="243">
        <v>0</v>
      </c>
      <c r="M281" s="528">
        <v>0</v>
      </c>
      <c r="N281" s="528">
        <v>0</v>
      </c>
      <c r="O281" s="243">
        <v>0</v>
      </c>
      <c r="P281" s="528">
        <v>0</v>
      </c>
      <c r="Q281" s="528">
        <v>0</v>
      </c>
      <c r="R281" s="243">
        <v>0</v>
      </c>
      <c r="S281" s="528">
        <v>0</v>
      </c>
      <c r="T281" s="528">
        <v>0</v>
      </c>
      <c r="U281" s="528">
        <v>0</v>
      </c>
      <c r="V281" s="184"/>
    </row>
    <row r="282" spans="1:22" ht="20.100000000000001" customHeight="1" x14ac:dyDescent="0.3">
      <c r="A282" s="518">
        <v>1516</v>
      </c>
      <c r="B282" s="518">
        <v>1767</v>
      </c>
      <c r="C282" s="748" t="s">
        <v>77</v>
      </c>
      <c r="D282" s="748" t="s">
        <v>121</v>
      </c>
      <c r="E282" s="516">
        <v>0</v>
      </c>
      <c r="F282" s="516">
        <v>0</v>
      </c>
      <c r="G282" s="656">
        <v>0</v>
      </c>
      <c r="H282" s="656">
        <v>0</v>
      </c>
      <c r="I282" s="513">
        <v>188000</v>
      </c>
      <c r="J282" s="656">
        <v>2.02</v>
      </c>
      <c r="K282" s="656">
        <v>0</v>
      </c>
      <c r="L282" s="513">
        <v>189000</v>
      </c>
      <c r="M282" s="656">
        <v>2.0299999999999998</v>
      </c>
      <c r="N282" s="656">
        <v>0</v>
      </c>
      <c r="O282" s="513">
        <v>0</v>
      </c>
      <c r="P282" s="656">
        <v>0</v>
      </c>
      <c r="Q282" s="656">
        <v>0</v>
      </c>
      <c r="R282" s="513">
        <v>1000</v>
      </c>
      <c r="S282" s="656">
        <v>0.01</v>
      </c>
      <c r="T282" s="656">
        <v>0</v>
      </c>
      <c r="U282" s="656">
        <v>0.53</v>
      </c>
      <c r="V282" s="184"/>
    </row>
    <row r="283" spans="1:22" ht="20.100000000000001" customHeight="1" x14ac:dyDescent="0.3">
      <c r="A283" s="518"/>
      <c r="B283" s="518">
        <v>1766</v>
      </c>
      <c r="C283" s="748"/>
      <c r="D283" s="748" t="s">
        <v>39</v>
      </c>
      <c r="E283" s="516">
        <v>0</v>
      </c>
      <c r="F283" s="516">
        <v>0</v>
      </c>
      <c r="G283" s="656">
        <v>0</v>
      </c>
      <c r="H283" s="656">
        <v>0</v>
      </c>
      <c r="I283" s="513">
        <v>789000</v>
      </c>
      <c r="J283" s="656">
        <v>1.34</v>
      </c>
      <c r="K283" s="656">
        <v>0</v>
      </c>
      <c r="L283" s="513">
        <v>687000</v>
      </c>
      <c r="M283" s="656">
        <v>1.1599999999999999</v>
      </c>
      <c r="N283" s="656">
        <v>0</v>
      </c>
      <c r="O283" s="513">
        <v>0</v>
      </c>
      <c r="P283" s="656">
        <v>0</v>
      </c>
      <c r="Q283" s="656">
        <v>0</v>
      </c>
      <c r="R283" s="513">
        <v>-102000</v>
      </c>
      <c r="S283" s="656">
        <v>-0.17</v>
      </c>
      <c r="T283" s="656">
        <v>0</v>
      </c>
      <c r="U283" s="656">
        <v>-12.93</v>
      </c>
      <c r="V283" s="184"/>
    </row>
    <row r="284" spans="1:22" ht="20.100000000000001" customHeight="1" x14ac:dyDescent="0.3">
      <c r="A284" s="518"/>
      <c r="B284" s="518">
        <v>1768</v>
      </c>
      <c r="C284" s="748"/>
      <c r="D284" s="748" t="s">
        <v>165</v>
      </c>
      <c r="E284" s="516">
        <v>0</v>
      </c>
      <c r="F284" s="516">
        <v>0</v>
      </c>
      <c r="G284" s="656">
        <v>0</v>
      </c>
      <c r="H284" s="656">
        <v>0</v>
      </c>
      <c r="I284" s="513">
        <v>116000</v>
      </c>
      <c r="J284" s="656">
        <v>2.83</v>
      </c>
      <c r="K284" s="656">
        <v>0</v>
      </c>
      <c r="L284" s="513">
        <v>221000</v>
      </c>
      <c r="M284" s="656">
        <v>5.38</v>
      </c>
      <c r="N284" s="656">
        <v>0</v>
      </c>
      <c r="O284" s="513">
        <v>0</v>
      </c>
      <c r="P284" s="656">
        <v>0</v>
      </c>
      <c r="Q284" s="656">
        <v>0</v>
      </c>
      <c r="R284" s="513">
        <v>105000</v>
      </c>
      <c r="S284" s="656">
        <v>2.56</v>
      </c>
      <c r="T284" s="656">
        <v>0</v>
      </c>
      <c r="U284" s="656">
        <v>90.52</v>
      </c>
      <c r="V284" s="184"/>
    </row>
    <row r="285" spans="1:22" ht="20.100000000000001" customHeight="1" x14ac:dyDescent="0.3">
      <c r="A285" s="518"/>
      <c r="B285" s="518"/>
      <c r="C285" s="748"/>
      <c r="D285" s="748" t="s">
        <v>118</v>
      </c>
      <c r="E285" s="516">
        <v>0</v>
      </c>
      <c r="F285" s="516">
        <v>0</v>
      </c>
      <c r="G285" s="656">
        <v>0</v>
      </c>
      <c r="H285" s="656">
        <v>0</v>
      </c>
      <c r="I285" s="513">
        <v>1093000</v>
      </c>
      <c r="J285" s="656">
        <v>1.51</v>
      </c>
      <c r="K285" s="656">
        <v>0</v>
      </c>
      <c r="L285" s="513">
        <v>1096000</v>
      </c>
      <c r="M285" s="656">
        <v>1.51</v>
      </c>
      <c r="N285" s="656">
        <v>0</v>
      </c>
      <c r="O285" s="513">
        <v>0</v>
      </c>
      <c r="P285" s="656">
        <v>0</v>
      </c>
      <c r="Q285" s="656">
        <v>0</v>
      </c>
      <c r="R285" s="513">
        <v>3000</v>
      </c>
      <c r="S285" s="656">
        <v>0</v>
      </c>
      <c r="T285" s="656">
        <v>0</v>
      </c>
      <c r="U285" s="656">
        <v>0.27</v>
      </c>
      <c r="V285" s="184"/>
    </row>
    <row r="286" spans="1:22" ht="20.100000000000001" customHeight="1" x14ac:dyDescent="0.3">
      <c r="A286" s="324">
        <v>1201</v>
      </c>
      <c r="B286" s="324">
        <v>2152</v>
      </c>
      <c r="C286" s="325" t="s">
        <v>78</v>
      </c>
      <c r="D286" s="325" t="s">
        <v>154</v>
      </c>
      <c r="E286" s="299">
        <v>3254</v>
      </c>
      <c r="F286" s="299">
        <v>8750</v>
      </c>
      <c r="G286" s="528">
        <v>31.16</v>
      </c>
      <c r="H286" s="528">
        <v>6.08</v>
      </c>
      <c r="I286" s="243">
        <v>1126000</v>
      </c>
      <c r="J286" s="528">
        <v>0.45</v>
      </c>
      <c r="K286" s="528">
        <v>28.84</v>
      </c>
      <c r="L286" s="243">
        <v>763000</v>
      </c>
      <c r="M286" s="528">
        <v>0.3</v>
      </c>
      <c r="N286" s="528">
        <v>19.54</v>
      </c>
      <c r="O286" s="243">
        <v>0</v>
      </c>
      <c r="P286" s="528">
        <v>0</v>
      </c>
      <c r="Q286" s="528">
        <v>0</v>
      </c>
      <c r="R286" s="243">
        <v>-363000</v>
      </c>
      <c r="S286" s="528">
        <v>-0.14000000000000001</v>
      </c>
      <c r="T286" s="528">
        <v>-9.3000000000000007</v>
      </c>
      <c r="U286" s="528">
        <v>-32.24</v>
      </c>
      <c r="V286" s="184"/>
    </row>
    <row r="287" spans="1:22" ht="20.100000000000001" customHeight="1" x14ac:dyDescent="0.3">
      <c r="A287" s="433"/>
      <c r="B287" s="324">
        <v>2153</v>
      </c>
      <c r="C287" s="326"/>
      <c r="D287" s="325" t="s">
        <v>531</v>
      </c>
      <c r="E287" s="299">
        <v>237</v>
      </c>
      <c r="F287" s="299">
        <v>488</v>
      </c>
      <c r="G287" s="528">
        <v>28.16</v>
      </c>
      <c r="H287" s="528">
        <v>0.62</v>
      </c>
      <c r="I287" s="243">
        <v>78000</v>
      </c>
      <c r="J287" s="528">
        <v>0.87</v>
      </c>
      <c r="K287" s="528">
        <v>27.43</v>
      </c>
      <c r="L287" s="243">
        <v>53000</v>
      </c>
      <c r="M287" s="528">
        <v>0.59</v>
      </c>
      <c r="N287" s="528">
        <v>18.64</v>
      </c>
      <c r="O287" s="243">
        <v>0</v>
      </c>
      <c r="P287" s="528">
        <v>0</v>
      </c>
      <c r="Q287" s="528">
        <v>0</v>
      </c>
      <c r="R287" s="243">
        <v>-25000</v>
      </c>
      <c r="S287" s="528">
        <v>-0.28000000000000003</v>
      </c>
      <c r="T287" s="528">
        <v>-8.7899999999999991</v>
      </c>
      <c r="U287" s="528">
        <v>-32.049999999999997</v>
      </c>
      <c r="V287" s="184"/>
    </row>
    <row r="288" spans="1:22" ht="20.100000000000001" customHeight="1" x14ac:dyDescent="0.3">
      <c r="A288" s="324"/>
      <c r="B288" s="324"/>
      <c r="C288" s="325"/>
      <c r="D288" s="325" t="s">
        <v>118</v>
      </c>
      <c r="E288" s="299">
        <v>3491</v>
      </c>
      <c r="F288" s="299">
        <v>9238</v>
      </c>
      <c r="G288" s="528">
        <v>31.01</v>
      </c>
      <c r="H288" s="528">
        <v>5.79</v>
      </c>
      <c r="I288" s="243">
        <v>1205000</v>
      </c>
      <c r="J288" s="528">
        <v>0.46</v>
      </c>
      <c r="K288" s="528">
        <v>28.76</v>
      </c>
      <c r="L288" s="243">
        <v>816000</v>
      </c>
      <c r="M288" s="528">
        <v>0.31</v>
      </c>
      <c r="N288" s="528">
        <v>19.48</v>
      </c>
      <c r="O288" s="243">
        <v>0</v>
      </c>
      <c r="P288" s="528">
        <v>0</v>
      </c>
      <c r="Q288" s="528">
        <v>0</v>
      </c>
      <c r="R288" s="243">
        <v>-389000</v>
      </c>
      <c r="S288" s="528">
        <v>-0.15</v>
      </c>
      <c r="T288" s="528">
        <v>-9.2899999999999991</v>
      </c>
      <c r="U288" s="528">
        <v>-32.28</v>
      </c>
      <c r="V288" s="184"/>
    </row>
    <row r="289" spans="1:22" ht="20.100000000000001" customHeight="1" x14ac:dyDescent="0.3">
      <c r="A289" s="324">
        <v>1430</v>
      </c>
      <c r="B289" s="324">
        <v>2243</v>
      </c>
      <c r="C289" s="325" t="s">
        <v>79</v>
      </c>
      <c r="D289" s="325" t="s">
        <v>135</v>
      </c>
      <c r="E289" s="299">
        <v>10015</v>
      </c>
      <c r="F289" s="299">
        <v>22517</v>
      </c>
      <c r="G289" s="528">
        <v>27.59</v>
      </c>
      <c r="H289" s="528">
        <v>3.22</v>
      </c>
      <c r="I289" s="243">
        <v>2990000</v>
      </c>
      <c r="J289" s="528">
        <v>0.51</v>
      </c>
      <c r="K289" s="528">
        <v>24.88</v>
      </c>
      <c r="L289" s="243">
        <v>3042000</v>
      </c>
      <c r="M289" s="528">
        <v>0.52</v>
      </c>
      <c r="N289" s="528">
        <v>25.31</v>
      </c>
      <c r="O289" s="243">
        <v>0</v>
      </c>
      <c r="P289" s="528">
        <v>0</v>
      </c>
      <c r="Q289" s="528">
        <v>0</v>
      </c>
      <c r="R289" s="243">
        <v>52000</v>
      </c>
      <c r="S289" s="528">
        <v>0.01</v>
      </c>
      <c r="T289" s="528">
        <v>0.43</v>
      </c>
      <c r="U289" s="528">
        <v>1.74</v>
      </c>
      <c r="V289" s="184"/>
    </row>
    <row r="290" spans="1:22" ht="20.100000000000001" customHeight="1" x14ac:dyDescent="0.3">
      <c r="A290" s="433"/>
      <c r="B290" s="324">
        <v>2122</v>
      </c>
      <c r="C290" s="326"/>
      <c r="D290" s="325" t="s">
        <v>147</v>
      </c>
      <c r="E290" s="299">
        <v>5555</v>
      </c>
      <c r="F290" s="299">
        <v>11741</v>
      </c>
      <c r="G290" s="528">
        <v>41.24</v>
      </c>
      <c r="H290" s="528">
        <v>17.12</v>
      </c>
      <c r="I290" s="243">
        <v>2546000</v>
      </c>
      <c r="J290" s="528">
        <v>0.66</v>
      </c>
      <c r="K290" s="528">
        <v>38.19</v>
      </c>
      <c r="L290" s="243">
        <v>2869000</v>
      </c>
      <c r="M290" s="528">
        <v>0.74</v>
      </c>
      <c r="N290" s="528">
        <v>43.04</v>
      </c>
      <c r="O290" s="243">
        <v>0</v>
      </c>
      <c r="P290" s="528">
        <v>0</v>
      </c>
      <c r="Q290" s="528">
        <v>0</v>
      </c>
      <c r="R290" s="243">
        <v>323000</v>
      </c>
      <c r="S290" s="528">
        <v>0.08</v>
      </c>
      <c r="T290" s="528">
        <v>4.8499999999999996</v>
      </c>
      <c r="U290" s="528">
        <v>12.69</v>
      </c>
      <c r="V290" s="184"/>
    </row>
    <row r="291" spans="1:22" ht="20.100000000000001" customHeight="1" x14ac:dyDescent="0.3">
      <c r="A291" s="433"/>
      <c r="B291" s="324">
        <v>2123</v>
      </c>
      <c r="C291" s="326"/>
      <c r="D291" s="325" t="s">
        <v>119</v>
      </c>
      <c r="E291" s="299">
        <v>4632</v>
      </c>
      <c r="F291" s="299">
        <v>10892</v>
      </c>
      <c r="G291" s="528">
        <v>27.76</v>
      </c>
      <c r="H291" s="528">
        <v>2</v>
      </c>
      <c r="I291" s="243">
        <v>6413000</v>
      </c>
      <c r="J291" s="528">
        <v>4.24</v>
      </c>
      <c r="K291" s="528">
        <v>115.37</v>
      </c>
      <c r="L291" s="243">
        <v>8224000</v>
      </c>
      <c r="M291" s="528">
        <v>5.43</v>
      </c>
      <c r="N291" s="528">
        <v>147.96</v>
      </c>
      <c r="O291" s="243">
        <v>0</v>
      </c>
      <c r="P291" s="528">
        <v>0</v>
      </c>
      <c r="Q291" s="528">
        <v>0</v>
      </c>
      <c r="R291" s="243">
        <v>1810000</v>
      </c>
      <c r="S291" s="528">
        <v>1.2</v>
      </c>
      <c r="T291" s="528">
        <v>32.56</v>
      </c>
      <c r="U291" s="528">
        <v>28.22</v>
      </c>
      <c r="V291" s="184"/>
    </row>
    <row r="292" spans="1:22" ht="20.100000000000001" customHeight="1" x14ac:dyDescent="0.3">
      <c r="A292" s="324"/>
      <c r="B292" s="324"/>
      <c r="C292" s="325"/>
      <c r="D292" s="325" t="s">
        <v>118</v>
      </c>
      <c r="E292" s="299">
        <v>20202</v>
      </c>
      <c r="F292" s="299">
        <v>45150</v>
      </c>
      <c r="G292" s="528">
        <v>31.18</v>
      </c>
      <c r="H292" s="528">
        <v>6.54</v>
      </c>
      <c r="I292" s="243">
        <v>11950000</v>
      </c>
      <c r="J292" s="528">
        <v>1.06</v>
      </c>
      <c r="K292" s="528">
        <v>49.29</v>
      </c>
      <c r="L292" s="243">
        <v>14135000</v>
      </c>
      <c r="M292" s="528">
        <v>1.25</v>
      </c>
      <c r="N292" s="528">
        <v>58.31</v>
      </c>
      <c r="O292" s="243">
        <v>0</v>
      </c>
      <c r="P292" s="528">
        <v>0</v>
      </c>
      <c r="Q292" s="528">
        <v>0</v>
      </c>
      <c r="R292" s="243">
        <v>2185000</v>
      </c>
      <c r="S292" s="528">
        <v>0.19</v>
      </c>
      <c r="T292" s="528">
        <v>9.01</v>
      </c>
      <c r="U292" s="528">
        <v>18.28</v>
      </c>
      <c r="V292" s="184"/>
    </row>
    <row r="293" spans="1:22" ht="20.100000000000001" customHeight="1" x14ac:dyDescent="0.3">
      <c r="A293" s="324">
        <v>1176</v>
      </c>
      <c r="B293" s="324">
        <v>1816</v>
      </c>
      <c r="C293" s="325" t="s">
        <v>102</v>
      </c>
      <c r="D293" s="325" t="s">
        <v>66</v>
      </c>
      <c r="E293" s="299">
        <v>12762</v>
      </c>
      <c r="F293" s="299">
        <v>22480</v>
      </c>
      <c r="G293" s="528">
        <v>29.87</v>
      </c>
      <c r="H293" s="528">
        <v>1.6</v>
      </c>
      <c r="I293" s="243">
        <v>0</v>
      </c>
      <c r="J293" s="528">
        <v>0</v>
      </c>
      <c r="K293" s="528">
        <v>0</v>
      </c>
      <c r="L293" s="243">
        <v>0</v>
      </c>
      <c r="M293" s="528">
        <v>0</v>
      </c>
      <c r="N293" s="528">
        <v>0</v>
      </c>
      <c r="O293" s="243">
        <v>0</v>
      </c>
      <c r="P293" s="528">
        <v>0</v>
      </c>
      <c r="Q293" s="528">
        <v>0</v>
      </c>
      <c r="R293" s="243">
        <v>0</v>
      </c>
      <c r="S293" s="528">
        <v>0</v>
      </c>
      <c r="T293" s="528">
        <v>0</v>
      </c>
      <c r="U293" s="528">
        <v>0</v>
      </c>
      <c r="V293" s="184"/>
    </row>
    <row r="294" spans="1:22" ht="20.100000000000001" customHeight="1" x14ac:dyDescent="0.3">
      <c r="A294" s="433"/>
      <c r="B294" s="324">
        <v>1817</v>
      </c>
      <c r="C294" s="326"/>
      <c r="D294" s="325" t="s">
        <v>65</v>
      </c>
      <c r="E294" s="299">
        <v>461</v>
      </c>
      <c r="F294" s="299">
        <v>782</v>
      </c>
      <c r="G294" s="528">
        <v>55.86</v>
      </c>
      <c r="H294" s="528">
        <v>36.700000000000003</v>
      </c>
      <c r="I294" s="243">
        <v>0</v>
      </c>
      <c r="J294" s="528">
        <v>0</v>
      </c>
      <c r="K294" s="528">
        <v>0</v>
      </c>
      <c r="L294" s="243">
        <v>0</v>
      </c>
      <c r="M294" s="528">
        <v>0</v>
      </c>
      <c r="N294" s="528">
        <v>0</v>
      </c>
      <c r="O294" s="243">
        <v>0</v>
      </c>
      <c r="P294" s="528">
        <v>0</v>
      </c>
      <c r="Q294" s="528">
        <v>0</v>
      </c>
      <c r="R294" s="243">
        <v>0</v>
      </c>
      <c r="S294" s="528">
        <v>0</v>
      </c>
      <c r="T294" s="528">
        <v>0</v>
      </c>
      <c r="U294" s="528">
        <v>0</v>
      </c>
      <c r="V294" s="184"/>
    </row>
    <row r="295" spans="1:22" ht="20.100000000000001" customHeight="1" x14ac:dyDescent="0.3">
      <c r="A295" s="324"/>
      <c r="B295" s="324"/>
      <c r="C295" s="325"/>
      <c r="D295" s="325" t="s">
        <v>118</v>
      </c>
      <c r="E295" s="299">
        <v>13223</v>
      </c>
      <c r="F295" s="299">
        <v>23262</v>
      </c>
      <c r="G295" s="528">
        <v>30.75</v>
      </c>
      <c r="H295" s="528">
        <v>2.78</v>
      </c>
      <c r="I295" s="243">
        <v>0</v>
      </c>
      <c r="J295" s="528">
        <v>0</v>
      </c>
      <c r="K295" s="528">
        <v>0</v>
      </c>
      <c r="L295" s="243">
        <v>0</v>
      </c>
      <c r="M295" s="528">
        <v>0</v>
      </c>
      <c r="N295" s="528">
        <v>0</v>
      </c>
      <c r="O295" s="243">
        <v>0</v>
      </c>
      <c r="P295" s="528">
        <v>0</v>
      </c>
      <c r="Q295" s="528">
        <v>0</v>
      </c>
      <c r="R295" s="243">
        <v>0</v>
      </c>
      <c r="S295" s="528">
        <v>0</v>
      </c>
      <c r="T295" s="528">
        <v>0</v>
      </c>
      <c r="U295" s="528">
        <v>0</v>
      </c>
      <c r="V295" s="184"/>
    </row>
    <row r="296" spans="1:22" ht="20.100000000000001" customHeight="1" x14ac:dyDescent="0.3">
      <c r="A296" s="1203">
        <v>1013</v>
      </c>
      <c r="B296" s="324">
        <v>2223</v>
      </c>
      <c r="C296" s="1196" t="s">
        <v>1</v>
      </c>
      <c r="D296" s="325" t="s">
        <v>67</v>
      </c>
      <c r="E296" s="299">
        <v>1192</v>
      </c>
      <c r="F296" s="299">
        <v>2416</v>
      </c>
      <c r="G296" s="528">
        <v>40.86</v>
      </c>
      <c r="H296" s="528">
        <v>18.71</v>
      </c>
      <c r="I296" s="243">
        <v>487000</v>
      </c>
      <c r="J296" s="528">
        <v>0.79</v>
      </c>
      <c r="K296" s="528">
        <v>34.049999999999997</v>
      </c>
      <c r="L296" s="243">
        <v>630000</v>
      </c>
      <c r="M296" s="528">
        <v>1.02</v>
      </c>
      <c r="N296" s="528">
        <v>44.04</v>
      </c>
      <c r="O296" s="243">
        <v>0</v>
      </c>
      <c r="P296" s="528">
        <v>0</v>
      </c>
      <c r="Q296" s="528">
        <v>0</v>
      </c>
      <c r="R296" s="243">
        <v>143000</v>
      </c>
      <c r="S296" s="528">
        <v>0.23</v>
      </c>
      <c r="T296" s="528">
        <v>10</v>
      </c>
      <c r="U296" s="528">
        <v>29.36</v>
      </c>
      <c r="V296" s="184"/>
    </row>
    <row r="297" spans="1:22" ht="20.100000000000001" customHeight="1" x14ac:dyDescent="0.3">
      <c r="A297" s="1197"/>
      <c r="B297" s="324"/>
      <c r="C297" s="1197"/>
      <c r="D297" s="325" t="s">
        <v>118</v>
      </c>
      <c r="E297" s="299">
        <v>1192</v>
      </c>
      <c r="F297" s="299">
        <v>2416</v>
      </c>
      <c r="G297" s="528">
        <v>40.86</v>
      </c>
      <c r="H297" s="528">
        <v>18.71</v>
      </c>
      <c r="I297" s="243">
        <v>487000</v>
      </c>
      <c r="J297" s="528">
        <v>0.79</v>
      </c>
      <c r="K297" s="528">
        <v>34.049999999999997</v>
      </c>
      <c r="L297" s="243">
        <v>630000</v>
      </c>
      <c r="M297" s="528">
        <v>1.02</v>
      </c>
      <c r="N297" s="528">
        <v>44.04</v>
      </c>
      <c r="O297" s="243">
        <v>0</v>
      </c>
      <c r="P297" s="528">
        <v>0</v>
      </c>
      <c r="Q297" s="528">
        <v>0</v>
      </c>
      <c r="R297" s="243">
        <v>143000</v>
      </c>
      <c r="S297" s="528">
        <v>0.23</v>
      </c>
      <c r="T297" s="528">
        <v>10</v>
      </c>
      <c r="U297" s="528">
        <v>29.36</v>
      </c>
      <c r="V297" s="184"/>
    </row>
    <row r="298" spans="1:22" ht="20.100000000000001" customHeight="1" x14ac:dyDescent="0.3">
      <c r="A298" s="433">
        <v>1209</v>
      </c>
      <c r="B298" s="324">
        <v>2038</v>
      </c>
      <c r="C298" s="1196" t="s">
        <v>485</v>
      </c>
      <c r="D298" s="325" t="s">
        <v>70</v>
      </c>
      <c r="E298" s="299">
        <v>4426</v>
      </c>
      <c r="F298" s="299">
        <v>9850</v>
      </c>
      <c r="G298" s="528">
        <v>35.47</v>
      </c>
      <c r="H298" s="528">
        <v>11.83</v>
      </c>
      <c r="I298" s="243">
        <v>969000</v>
      </c>
      <c r="J298" s="528">
        <v>0.32</v>
      </c>
      <c r="K298" s="528">
        <v>18.239999999999998</v>
      </c>
      <c r="L298" s="243">
        <v>912000</v>
      </c>
      <c r="M298" s="528">
        <v>0.3</v>
      </c>
      <c r="N298" s="528">
        <v>17.170000000000002</v>
      </c>
      <c r="O298" s="243">
        <v>0</v>
      </c>
      <c r="P298" s="528">
        <v>0</v>
      </c>
      <c r="Q298" s="528">
        <v>0</v>
      </c>
      <c r="R298" s="243">
        <v>-57000</v>
      </c>
      <c r="S298" s="528">
        <v>-0.02</v>
      </c>
      <c r="T298" s="528">
        <v>-1.07</v>
      </c>
      <c r="U298" s="528">
        <v>-5.88</v>
      </c>
      <c r="V298" s="184"/>
    </row>
    <row r="299" spans="1:22" ht="20.100000000000001" customHeight="1" x14ac:dyDescent="0.3">
      <c r="A299" s="433"/>
      <c r="B299" s="324">
        <v>2037</v>
      </c>
      <c r="C299" s="1197"/>
      <c r="D299" s="325" t="s">
        <v>66</v>
      </c>
      <c r="E299" s="299">
        <v>6348</v>
      </c>
      <c r="F299" s="299">
        <v>12272</v>
      </c>
      <c r="G299" s="528">
        <v>27.25</v>
      </c>
      <c r="H299" s="528">
        <v>1.08</v>
      </c>
      <c r="I299" s="243">
        <v>1357000</v>
      </c>
      <c r="J299" s="528">
        <v>0.73</v>
      </c>
      <c r="K299" s="528">
        <v>17.809999999999999</v>
      </c>
      <c r="L299" s="243">
        <v>1277000</v>
      </c>
      <c r="M299" s="528">
        <v>0.69</v>
      </c>
      <c r="N299" s="528">
        <v>16.760000000000002</v>
      </c>
      <c r="O299" s="243">
        <v>0</v>
      </c>
      <c r="P299" s="528">
        <v>0</v>
      </c>
      <c r="Q299" s="528">
        <v>0</v>
      </c>
      <c r="R299" s="243">
        <v>-80000</v>
      </c>
      <c r="S299" s="528">
        <v>-0.04</v>
      </c>
      <c r="T299" s="528">
        <v>-1.05</v>
      </c>
      <c r="U299" s="528">
        <v>-5.9</v>
      </c>
      <c r="V299" s="184"/>
    </row>
    <row r="300" spans="1:22" ht="20.100000000000001" customHeight="1" x14ac:dyDescent="0.3">
      <c r="A300" s="324"/>
      <c r="B300" s="324"/>
      <c r="C300" s="1197"/>
      <c r="D300" s="325" t="s">
        <v>118</v>
      </c>
      <c r="E300" s="299">
        <v>10774</v>
      </c>
      <c r="F300" s="299">
        <v>22122</v>
      </c>
      <c r="G300" s="528">
        <v>30.91</v>
      </c>
      <c r="H300" s="528">
        <v>5.86</v>
      </c>
      <c r="I300" s="243">
        <v>2325000</v>
      </c>
      <c r="J300" s="528">
        <v>0.47</v>
      </c>
      <c r="K300" s="528">
        <v>17.98</v>
      </c>
      <c r="L300" s="243">
        <v>2189000</v>
      </c>
      <c r="M300" s="528">
        <v>0.45</v>
      </c>
      <c r="N300" s="528">
        <v>16.93</v>
      </c>
      <c r="O300" s="243">
        <v>0</v>
      </c>
      <c r="P300" s="528">
        <v>0</v>
      </c>
      <c r="Q300" s="528">
        <v>0</v>
      </c>
      <c r="R300" s="243">
        <v>-136000</v>
      </c>
      <c r="S300" s="528">
        <v>-0.03</v>
      </c>
      <c r="T300" s="528">
        <v>-1.05</v>
      </c>
      <c r="U300" s="528">
        <v>-5.85</v>
      </c>
      <c r="V300" s="184"/>
    </row>
    <row r="301" spans="1:22" ht="20.100000000000001" customHeight="1" x14ac:dyDescent="0.3">
      <c r="A301" s="1203">
        <v>1424</v>
      </c>
      <c r="B301" s="324">
        <v>1982</v>
      </c>
      <c r="C301" s="1196" t="s">
        <v>80</v>
      </c>
      <c r="D301" s="325" t="s">
        <v>68</v>
      </c>
      <c r="E301" s="299">
        <v>3899</v>
      </c>
      <c r="F301" s="299">
        <v>8268</v>
      </c>
      <c r="G301" s="528">
        <v>37.549999999999997</v>
      </c>
      <c r="H301" s="528">
        <v>15.83</v>
      </c>
      <c r="I301" s="243">
        <v>5356000</v>
      </c>
      <c r="J301" s="528">
        <v>2.02</v>
      </c>
      <c r="K301" s="528">
        <v>114.47</v>
      </c>
      <c r="L301" s="243">
        <v>4816000</v>
      </c>
      <c r="M301" s="528">
        <v>1.82</v>
      </c>
      <c r="N301" s="528">
        <v>102.93</v>
      </c>
      <c r="O301" s="243">
        <v>0</v>
      </c>
      <c r="P301" s="528">
        <v>0</v>
      </c>
      <c r="Q301" s="528">
        <v>0</v>
      </c>
      <c r="R301" s="243">
        <v>-540000</v>
      </c>
      <c r="S301" s="528">
        <v>-0.2</v>
      </c>
      <c r="T301" s="528">
        <v>-11.54</v>
      </c>
      <c r="U301" s="528">
        <v>-10.08</v>
      </c>
      <c r="V301" s="184"/>
    </row>
    <row r="302" spans="1:22" ht="20.100000000000001" customHeight="1" x14ac:dyDescent="0.3">
      <c r="A302" s="1197"/>
      <c r="B302" s="324"/>
      <c r="C302" s="1197"/>
      <c r="D302" s="325" t="s">
        <v>118</v>
      </c>
      <c r="E302" s="299">
        <v>3899</v>
      </c>
      <c r="F302" s="299">
        <v>8268</v>
      </c>
      <c r="G302" s="528">
        <v>37.549999999999997</v>
      </c>
      <c r="H302" s="528">
        <v>15.83</v>
      </c>
      <c r="I302" s="243">
        <v>5356000</v>
      </c>
      <c r="J302" s="528">
        <v>2.02</v>
      </c>
      <c r="K302" s="528">
        <v>114.47</v>
      </c>
      <c r="L302" s="243">
        <v>4816000</v>
      </c>
      <c r="M302" s="528">
        <v>1.82</v>
      </c>
      <c r="N302" s="528">
        <v>102.93</v>
      </c>
      <c r="O302" s="243">
        <v>0</v>
      </c>
      <c r="P302" s="528">
        <v>0</v>
      </c>
      <c r="Q302" s="528">
        <v>0</v>
      </c>
      <c r="R302" s="243">
        <v>-540000</v>
      </c>
      <c r="S302" s="528">
        <v>-0.2</v>
      </c>
      <c r="T302" s="528">
        <v>-11.54</v>
      </c>
      <c r="U302" s="528">
        <v>-10.08</v>
      </c>
      <c r="V302" s="184"/>
    </row>
    <row r="303" spans="1:22" ht="20.100000000000001" customHeight="1" x14ac:dyDescent="0.3">
      <c r="A303" s="324">
        <v>1038</v>
      </c>
      <c r="B303" s="324">
        <v>2141</v>
      </c>
      <c r="C303" s="325" t="s">
        <v>8</v>
      </c>
      <c r="D303" s="325" t="s">
        <v>154</v>
      </c>
      <c r="E303" s="299">
        <v>13542</v>
      </c>
      <c r="F303" s="299">
        <v>26919</v>
      </c>
      <c r="G303" s="528">
        <v>33.630000000000003</v>
      </c>
      <c r="H303" s="528">
        <v>4.76</v>
      </c>
      <c r="I303" s="243">
        <v>0</v>
      </c>
      <c r="J303" s="528">
        <v>0</v>
      </c>
      <c r="K303" s="528">
        <v>0</v>
      </c>
      <c r="L303" s="243">
        <v>0</v>
      </c>
      <c r="M303" s="528">
        <v>0</v>
      </c>
      <c r="N303" s="528">
        <v>0</v>
      </c>
      <c r="O303" s="243">
        <v>0</v>
      </c>
      <c r="P303" s="528">
        <v>0</v>
      </c>
      <c r="Q303" s="528">
        <v>0</v>
      </c>
      <c r="R303" s="243">
        <v>0</v>
      </c>
      <c r="S303" s="528">
        <v>0</v>
      </c>
      <c r="T303" s="528">
        <v>0</v>
      </c>
      <c r="U303" s="528">
        <v>0</v>
      </c>
      <c r="V303" s="184"/>
    </row>
    <row r="304" spans="1:22" ht="20.100000000000001" customHeight="1" x14ac:dyDescent="0.3">
      <c r="A304" s="433"/>
      <c r="B304" s="324">
        <v>2181</v>
      </c>
      <c r="C304" s="326"/>
      <c r="D304" s="325" t="s">
        <v>155</v>
      </c>
      <c r="E304" s="299">
        <v>21659</v>
      </c>
      <c r="F304" s="299">
        <v>49477</v>
      </c>
      <c r="G304" s="528">
        <v>32.450000000000003</v>
      </c>
      <c r="H304" s="528">
        <v>3.78</v>
      </c>
      <c r="I304" s="243">
        <v>0</v>
      </c>
      <c r="J304" s="528">
        <v>0</v>
      </c>
      <c r="K304" s="528">
        <v>0</v>
      </c>
      <c r="L304" s="243">
        <v>0</v>
      </c>
      <c r="M304" s="528">
        <v>0</v>
      </c>
      <c r="N304" s="528">
        <v>0</v>
      </c>
      <c r="O304" s="243">
        <v>0</v>
      </c>
      <c r="P304" s="528">
        <v>0</v>
      </c>
      <c r="Q304" s="528">
        <v>0</v>
      </c>
      <c r="R304" s="243">
        <v>0</v>
      </c>
      <c r="S304" s="528">
        <v>0</v>
      </c>
      <c r="T304" s="528">
        <v>0</v>
      </c>
      <c r="U304" s="528">
        <v>0</v>
      </c>
      <c r="V304" s="184"/>
    </row>
    <row r="305" spans="1:22" ht="20.100000000000001" customHeight="1" x14ac:dyDescent="0.3">
      <c r="A305" s="324"/>
      <c r="B305" s="324"/>
      <c r="C305" s="325"/>
      <c r="D305" s="325" t="s">
        <v>118</v>
      </c>
      <c r="E305" s="299">
        <v>35201</v>
      </c>
      <c r="F305" s="299">
        <v>76396</v>
      </c>
      <c r="G305" s="528">
        <v>32.86</v>
      </c>
      <c r="H305" s="528">
        <v>4.13</v>
      </c>
      <c r="I305" s="243">
        <v>0</v>
      </c>
      <c r="J305" s="528">
        <v>0</v>
      </c>
      <c r="K305" s="528">
        <v>0</v>
      </c>
      <c r="L305" s="243">
        <v>0</v>
      </c>
      <c r="M305" s="528">
        <v>0</v>
      </c>
      <c r="N305" s="528">
        <v>0</v>
      </c>
      <c r="O305" s="243">
        <v>0</v>
      </c>
      <c r="P305" s="528">
        <v>0</v>
      </c>
      <c r="Q305" s="528">
        <v>0</v>
      </c>
      <c r="R305" s="243">
        <v>0</v>
      </c>
      <c r="S305" s="528">
        <v>0</v>
      </c>
      <c r="T305" s="528">
        <v>0</v>
      </c>
      <c r="U305" s="528">
        <v>0</v>
      </c>
      <c r="V305" s="184"/>
    </row>
    <row r="306" spans="1:22" ht="20.100000000000001" customHeight="1" x14ac:dyDescent="0.3">
      <c r="A306" s="324">
        <v>1234</v>
      </c>
      <c r="B306" s="324">
        <v>2160</v>
      </c>
      <c r="C306" s="325" t="s">
        <v>81</v>
      </c>
      <c r="D306" s="325" t="s">
        <v>81</v>
      </c>
      <c r="E306" s="299">
        <v>27565</v>
      </c>
      <c r="F306" s="299">
        <v>73182</v>
      </c>
      <c r="G306" s="528">
        <v>31.73</v>
      </c>
      <c r="H306" s="528">
        <v>7.18</v>
      </c>
      <c r="I306" s="243">
        <v>0</v>
      </c>
      <c r="J306" s="528">
        <v>0</v>
      </c>
      <c r="K306" s="528">
        <v>0</v>
      </c>
      <c r="L306" s="243">
        <v>0</v>
      </c>
      <c r="M306" s="528">
        <v>0</v>
      </c>
      <c r="N306" s="528">
        <v>0</v>
      </c>
      <c r="O306" s="243">
        <v>0</v>
      </c>
      <c r="P306" s="528">
        <v>0</v>
      </c>
      <c r="Q306" s="528">
        <v>0</v>
      </c>
      <c r="R306" s="243">
        <v>0</v>
      </c>
      <c r="S306" s="528">
        <v>0</v>
      </c>
      <c r="T306" s="528">
        <v>0</v>
      </c>
      <c r="U306" s="528">
        <v>0</v>
      </c>
      <c r="V306" s="184"/>
    </row>
    <row r="307" spans="1:22" ht="20.100000000000001" customHeight="1" x14ac:dyDescent="0.3">
      <c r="A307" s="433"/>
      <c r="B307" s="324">
        <v>27173</v>
      </c>
      <c r="C307" s="326"/>
      <c r="D307" s="325" t="s">
        <v>799</v>
      </c>
      <c r="E307" s="299">
        <v>1508</v>
      </c>
      <c r="F307" s="299">
        <v>3718</v>
      </c>
      <c r="G307" s="528">
        <v>26.45</v>
      </c>
      <c r="H307" s="528">
        <v>0.91</v>
      </c>
      <c r="I307" s="243">
        <v>0</v>
      </c>
      <c r="J307" s="528">
        <v>0</v>
      </c>
      <c r="K307" s="528">
        <v>0</v>
      </c>
      <c r="L307" s="243">
        <v>0</v>
      </c>
      <c r="M307" s="528">
        <v>0</v>
      </c>
      <c r="N307" s="528">
        <v>0</v>
      </c>
      <c r="O307" s="243">
        <v>0</v>
      </c>
      <c r="P307" s="528">
        <v>0</v>
      </c>
      <c r="Q307" s="528">
        <v>0</v>
      </c>
      <c r="R307" s="243">
        <v>0</v>
      </c>
      <c r="S307" s="528">
        <v>0</v>
      </c>
      <c r="T307" s="528">
        <v>0</v>
      </c>
      <c r="U307" s="528">
        <v>0</v>
      </c>
      <c r="V307" s="184"/>
    </row>
    <row r="308" spans="1:22" ht="20.100000000000001" customHeight="1" x14ac:dyDescent="0.3">
      <c r="A308" s="324"/>
      <c r="B308" s="324"/>
      <c r="C308" s="325"/>
      <c r="D308" s="325" t="s">
        <v>118</v>
      </c>
      <c r="E308" s="299">
        <v>29073</v>
      </c>
      <c r="F308" s="299">
        <v>76900</v>
      </c>
      <c r="G308" s="528">
        <v>31.48</v>
      </c>
      <c r="H308" s="528">
        <v>6.87</v>
      </c>
      <c r="I308" s="243">
        <v>0</v>
      </c>
      <c r="J308" s="528">
        <v>0</v>
      </c>
      <c r="K308" s="528">
        <v>0</v>
      </c>
      <c r="L308" s="243">
        <v>0</v>
      </c>
      <c r="M308" s="528">
        <v>0</v>
      </c>
      <c r="N308" s="528">
        <v>0</v>
      </c>
      <c r="O308" s="243">
        <v>0</v>
      </c>
      <c r="P308" s="528">
        <v>0</v>
      </c>
      <c r="Q308" s="528">
        <v>0</v>
      </c>
      <c r="R308" s="243">
        <v>0</v>
      </c>
      <c r="S308" s="528">
        <v>0</v>
      </c>
      <c r="T308" s="528">
        <v>0</v>
      </c>
      <c r="U308" s="528">
        <v>0</v>
      </c>
      <c r="V308" s="184"/>
    </row>
    <row r="309" spans="1:22" ht="20.100000000000001" customHeight="1" x14ac:dyDescent="0.3">
      <c r="A309" s="1203">
        <v>1531</v>
      </c>
      <c r="B309" s="324">
        <v>1635</v>
      </c>
      <c r="C309" s="1196" t="s">
        <v>94</v>
      </c>
      <c r="D309" s="325" t="s">
        <v>94</v>
      </c>
      <c r="E309" s="299">
        <v>1052</v>
      </c>
      <c r="F309" s="299">
        <v>2254</v>
      </c>
      <c r="G309" s="528">
        <v>44.4</v>
      </c>
      <c r="H309" s="528">
        <v>25.02</v>
      </c>
      <c r="I309" s="243">
        <v>0</v>
      </c>
      <c r="J309" s="528">
        <v>0</v>
      </c>
      <c r="K309" s="528">
        <v>0</v>
      </c>
      <c r="L309" s="243">
        <v>0</v>
      </c>
      <c r="M309" s="528">
        <v>0</v>
      </c>
      <c r="N309" s="528">
        <v>0</v>
      </c>
      <c r="O309" s="243">
        <v>0</v>
      </c>
      <c r="P309" s="528">
        <v>0</v>
      </c>
      <c r="Q309" s="528">
        <v>0</v>
      </c>
      <c r="R309" s="243">
        <v>0</v>
      </c>
      <c r="S309" s="528">
        <v>0</v>
      </c>
      <c r="T309" s="528">
        <v>0</v>
      </c>
      <c r="U309" s="528">
        <v>0</v>
      </c>
      <c r="V309" s="184"/>
    </row>
    <row r="310" spans="1:22" ht="20.100000000000001" customHeight="1" x14ac:dyDescent="0.3">
      <c r="A310" s="1197"/>
      <c r="B310" s="324"/>
      <c r="C310" s="1197"/>
      <c r="D310" s="325" t="s">
        <v>118</v>
      </c>
      <c r="E310" s="299">
        <v>1052</v>
      </c>
      <c r="F310" s="299">
        <v>2254</v>
      </c>
      <c r="G310" s="528">
        <v>44.4</v>
      </c>
      <c r="H310" s="528">
        <v>25.02</v>
      </c>
      <c r="I310" s="243">
        <v>0</v>
      </c>
      <c r="J310" s="528">
        <v>0</v>
      </c>
      <c r="K310" s="528">
        <v>0</v>
      </c>
      <c r="L310" s="243">
        <v>0</v>
      </c>
      <c r="M310" s="528">
        <v>0</v>
      </c>
      <c r="N310" s="528">
        <v>0</v>
      </c>
      <c r="O310" s="243">
        <v>0</v>
      </c>
      <c r="P310" s="528">
        <v>0</v>
      </c>
      <c r="Q310" s="528">
        <v>0</v>
      </c>
      <c r="R310" s="243">
        <v>0</v>
      </c>
      <c r="S310" s="528">
        <v>0</v>
      </c>
      <c r="T310" s="528">
        <v>0</v>
      </c>
      <c r="U310" s="528">
        <v>0</v>
      </c>
      <c r="V310" s="184"/>
    </row>
    <row r="311" spans="1:22" ht="20.100000000000001" customHeight="1" x14ac:dyDescent="0.3">
      <c r="A311" s="324">
        <v>1568</v>
      </c>
      <c r="B311" s="324">
        <v>27174</v>
      </c>
      <c r="C311" s="325" t="s">
        <v>484</v>
      </c>
      <c r="D311" s="325" t="s">
        <v>800</v>
      </c>
      <c r="E311" s="299">
        <v>2377</v>
      </c>
      <c r="F311" s="299">
        <v>3918</v>
      </c>
      <c r="G311" s="528">
        <v>35.200000000000003</v>
      </c>
      <c r="H311" s="528">
        <v>5.39</v>
      </c>
      <c r="I311" s="243">
        <v>5140000</v>
      </c>
      <c r="J311" s="528">
        <v>6.6</v>
      </c>
      <c r="K311" s="528">
        <v>180.2</v>
      </c>
      <c r="L311" s="243">
        <v>7357000</v>
      </c>
      <c r="M311" s="528">
        <v>9.44</v>
      </c>
      <c r="N311" s="528">
        <v>257.92</v>
      </c>
      <c r="O311" s="243">
        <v>0</v>
      </c>
      <c r="P311" s="528">
        <v>0</v>
      </c>
      <c r="Q311" s="528">
        <v>0</v>
      </c>
      <c r="R311" s="243">
        <v>2216000</v>
      </c>
      <c r="S311" s="528">
        <v>2.84</v>
      </c>
      <c r="T311" s="528">
        <v>77.69</v>
      </c>
      <c r="U311" s="528">
        <v>43.11</v>
      </c>
      <c r="V311" s="184"/>
    </row>
    <row r="312" spans="1:22" ht="20.100000000000001" customHeight="1" x14ac:dyDescent="0.3">
      <c r="A312" s="433"/>
      <c r="B312" s="324">
        <v>2144</v>
      </c>
      <c r="C312" s="326"/>
      <c r="D312" s="325" t="s">
        <v>209</v>
      </c>
      <c r="E312" s="299">
        <v>5433</v>
      </c>
      <c r="F312" s="299">
        <v>6973</v>
      </c>
      <c r="G312" s="528">
        <v>38.97</v>
      </c>
      <c r="H312" s="528">
        <v>2.4500000000000002</v>
      </c>
      <c r="I312" s="243">
        <v>9109000</v>
      </c>
      <c r="J312" s="528">
        <v>9.19</v>
      </c>
      <c r="K312" s="528">
        <v>139.72</v>
      </c>
      <c r="L312" s="243">
        <v>13784000</v>
      </c>
      <c r="M312" s="528">
        <v>13.91</v>
      </c>
      <c r="N312" s="528">
        <v>211.42</v>
      </c>
      <c r="O312" s="243">
        <v>0</v>
      </c>
      <c r="P312" s="528">
        <v>0</v>
      </c>
      <c r="Q312" s="528">
        <v>0</v>
      </c>
      <c r="R312" s="243">
        <v>4674000</v>
      </c>
      <c r="S312" s="528">
        <v>4.72</v>
      </c>
      <c r="T312" s="528">
        <v>71.69</v>
      </c>
      <c r="U312" s="528">
        <v>51.31</v>
      </c>
      <c r="V312" s="184"/>
    </row>
    <row r="313" spans="1:22" ht="20.100000000000001" customHeight="1" x14ac:dyDescent="0.3">
      <c r="A313" s="433"/>
      <c r="B313" s="324">
        <v>2131</v>
      </c>
      <c r="C313" s="326"/>
      <c r="D313" s="325" t="s">
        <v>210</v>
      </c>
      <c r="E313" s="299">
        <v>6850</v>
      </c>
      <c r="F313" s="299">
        <v>15475</v>
      </c>
      <c r="G313" s="528">
        <v>34.25</v>
      </c>
      <c r="H313" s="528">
        <v>4.9800000000000004</v>
      </c>
      <c r="I313" s="243">
        <v>10750000</v>
      </c>
      <c r="J313" s="528">
        <v>2.52</v>
      </c>
      <c r="K313" s="528">
        <v>130.78</v>
      </c>
      <c r="L313" s="243">
        <v>30813000</v>
      </c>
      <c r="M313" s="528">
        <v>7.23</v>
      </c>
      <c r="N313" s="528">
        <v>374.85</v>
      </c>
      <c r="O313" s="243">
        <v>0</v>
      </c>
      <c r="P313" s="528">
        <v>0</v>
      </c>
      <c r="Q313" s="528">
        <v>0</v>
      </c>
      <c r="R313" s="243">
        <v>20063000</v>
      </c>
      <c r="S313" s="528">
        <v>4.71</v>
      </c>
      <c r="T313" s="528">
        <v>244.08</v>
      </c>
      <c r="U313" s="528">
        <v>186.63</v>
      </c>
      <c r="V313" s="184"/>
    </row>
    <row r="314" spans="1:22" ht="20.100000000000001" customHeight="1" x14ac:dyDescent="0.3">
      <c r="A314" s="324"/>
      <c r="B314" s="324"/>
      <c r="C314" s="325"/>
      <c r="D314" s="325" t="s">
        <v>118</v>
      </c>
      <c r="E314" s="299">
        <v>14660</v>
      </c>
      <c r="F314" s="299">
        <v>26366</v>
      </c>
      <c r="G314" s="528">
        <v>35.64</v>
      </c>
      <c r="H314" s="528">
        <v>4.37</v>
      </c>
      <c r="I314" s="243">
        <v>25000000</v>
      </c>
      <c r="J314" s="528">
        <v>4.1500000000000004</v>
      </c>
      <c r="K314" s="528">
        <v>142.11000000000001</v>
      </c>
      <c r="L314" s="243">
        <v>51953000</v>
      </c>
      <c r="M314" s="528">
        <v>8.6199999999999992</v>
      </c>
      <c r="N314" s="528">
        <v>295.32</v>
      </c>
      <c r="O314" s="243">
        <v>0</v>
      </c>
      <c r="P314" s="528">
        <v>0</v>
      </c>
      <c r="Q314" s="528">
        <v>0</v>
      </c>
      <c r="R314" s="243">
        <v>26953000</v>
      </c>
      <c r="S314" s="528">
        <v>4.47</v>
      </c>
      <c r="T314" s="528">
        <v>153.21</v>
      </c>
      <c r="U314" s="528">
        <v>107.81</v>
      </c>
      <c r="V314" s="184"/>
    </row>
    <row r="315" spans="1:22" ht="20.100000000000001" customHeight="1" x14ac:dyDescent="0.3">
      <c r="A315" s="324">
        <v>1580</v>
      </c>
      <c r="B315" s="324">
        <v>2081</v>
      </c>
      <c r="C315" s="1196" t="s">
        <v>9</v>
      </c>
      <c r="D315" s="325" t="s">
        <v>552</v>
      </c>
      <c r="E315" s="299">
        <v>58694</v>
      </c>
      <c r="F315" s="299">
        <v>185917</v>
      </c>
      <c r="G315" s="528">
        <v>22.95</v>
      </c>
      <c r="H315" s="528">
        <v>0.7</v>
      </c>
      <c r="I315" s="243">
        <v>315188000</v>
      </c>
      <c r="J315" s="528">
        <v>14.18</v>
      </c>
      <c r="K315" s="528">
        <v>447.5</v>
      </c>
      <c r="L315" s="243">
        <v>114334000</v>
      </c>
      <c r="M315" s="528">
        <v>5.14</v>
      </c>
      <c r="N315" s="528">
        <v>162.33000000000001</v>
      </c>
      <c r="O315" s="243">
        <v>10794051</v>
      </c>
      <c r="P315" s="528">
        <v>0.48552762083143852</v>
      </c>
      <c r="Q315" s="528">
        <v>15.325318601560637</v>
      </c>
      <c r="R315" s="243">
        <v>-190060000</v>
      </c>
      <c r="S315" s="528">
        <v>-8.5500000000000007</v>
      </c>
      <c r="T315" s="528">
        <v>-269.85000000000002</v>
      </c>
      <c r="U315" s="528">
        <v>-60.3</v>
      </c>
      <c r="V315" s="184"/>
    </row>
    <row r="316" spans="1:22" ht="20.100000000000001" customHeight="1" x14ac:dyDescent="0.3">
      <c r="A316" s="433"/>
      <c r="B316" s="408">
        <v>2080</v>
      </c>
      <c r="C316" s="1197"/>
      <c r="D316" s="325" t="s">
        <v>551</v>
      </c>
      <c r="E316" s="299">
        <v>114155</v>
      </c>
      <c r="F316" s="299">
        <v>306229</v>
      </c>
      <c r="G316" s="528">
        <v>32</v>
      </c>
      <c r="H316" s="528">
        <v>5.18</v>
      </c>
      <c r="I316" s="243">
        <v>630336000</v>
      </c>
      <c r="J316" s="528">
        <v>6.68</v>
      </c>
      <c r="K316" s="528">
        <v>460.15</v>
      </c>
      <c r="L316" s="243">
        <v>729549000</v>
      </c>
      <c r="M316" s="528">
        <v>7.73</v>
      </c>
      <c r="N316" s="528">
        <v>532.57000000000005</v>
      </c>
      <c r="O316" s="243">
        <v>57454799</v>
      </c>
      <c r="P316" s="528">
        <v>0.60874658158276362</v>
      </c>
      <c r="Q316" s="528">
        <v>41.942095542610197</v>
      </c>
      <c r="R316" s="243">
        <v>156668000</v>
      </c>
      <c r="S316" s="528">
        <v>1.66</v>
      </c>
      <c r="T316" s="528">
        <v>114.37</v>
      </c>
      <c r="U316" s="528">
        <v>24.85</v>
      </c>
      <c r="V316" s="184"/>
    </row>
    <row r="317" spans="1:22" ht="20.100000000000001" customHeight="1" x14ac:dyDescent="0.3">
      <c r="A317" s="324"/>
      <c r="B317" s="324"/>
      <c r="C317" s="1197"/>
      <c r="D317" s="325" t="s">
        <v>118</v>
      </c>
      <c r="E317" s="299">
        <v>172849</v>
      </c>
      <c r="F317" s="299">
        <v>492146</v>
      </c>
      <c r="G317" s="528">
        <v>28.58</v>
      </c>
      <c r="H317" s="528">
        <v>3.49</v>
      </c>
      <c r="I317" s="243">
        <v>945524000</v>
      </c>
      <c r="J317" s="528">
        <v>8.11</v>
      </c>
      <c r="K317" s="528">
        <v>455.85</v>
      </c>
      <c r="L317" s="243">
        <v>843883000</v>
      </c>
      <c r="M317" s="528">
        <v>7.24</v>
      </c>
      <c r="N317" s="528">
        <v>406.85</v>
      </c>
      <c r="O317" s="243">
        <v>68248850</v>
      </c>
      <c r="P317" s="528">
        <v>0.59</v>
      </c>
      <c r="Q317" s="528">
        <v>32.9</v>
      </c>
      <c r="R317" s="243">
        <v>-33392000</v>
      </c>
      <c r="S317" s="528">
        <v>-0.28999999999999998</v>
      </c>
      <c r="T317" s="528">
        <v>-16.100000000000001</v>
      </c>
      <c r="U317" s="528">
        <v>-3.53</v>
      </c>
      <c r="V317" s="184"/>
    </row>
    <row r="318" spans="1:22" ht="20.100000000000001" customHeight="1" x14ac:dyDescent="0.3">
      <c r="A318" s="324">
        <v>1578</v>
      </c>
      <c r="B318" s="324">
        <v>1973</v>
      </c>
      <c r="C318" s="325" t="s">
        <v>487</v>
      </c>
      <c r="D318" s="325" t="s">
        <v>619</v>
      </c>
      <c r="E318" s="299">
        <v>1663</v>
      </c>
      <c r="F318" s="299">
        <v>3498</v>
      </c>
      <c r="G318" s="528">
        <v>28.66</v>
      </c>
      <c r="H318" s="528">
        <v>3.69</v>
      </c>
      <c r="I318" s="243">
        <v>2007000</v>
      </c>
      <c r="J318" s="528">
        <v>4.4400000000000004</v>
      </c>
      <c r="K318" s="528">
        <v>100.57</v>
      </c>
      <c r="L318" s="243">
        <v>2491000</v>
      </c>
      <c r="M318" s="528">
        <v>5.52</v>
      </c>
      <c r="N318" s="528">
        <v>124.82</v>
      </c>
      <c r="O318" s="243">
        <v>0</v>
      </c>
      <c r="P318" s="528">
        <v>0</v>
      </c>
      <c r="Q318" s="528">
        <v>0</v>
      </c>
      <c r="R318" s="243">
        <v>484000</v>
      </c>
      <c r="S318" s="528">
        <v>1.07</v>
      </c>
      <c r="T318" s="528">
        <v>24.25</v>
      </c>
      <c r="U318" s="528">
        <v>24.12</v>
      </c>
      <c r="V318" s="184"/>
    </row>
    <row r="319" spans="1:22" ht="20.100000000000001" customHeight="1" x14ac:dyDescent="0.3">
      <c r="A319" s="433"/>
      <c r="B319" s="324">
        <v>1974</v>
      </c>
      <c r="C319" s="326"/>
      <c r="D319" s="325" t="s">
        <v>620</v>
      </c>
      <c r="E319" s="299">
        <v>1549</v>
      </c>
      <c r="F319" s="299">
        <v>3575</v>
      </c>
      <c r="G319" s="528">
        <v>36.630000000000003</v>
      </c>
      <c r="H319" s="528">
        <v>11.22</v>
      </c>
      <c r="I319" s="243">
        <v>0</v>
      </c>
      <c r="J319" s="528">
        <v>0</v>
      </c>
      <c r="K319" s="528">
        <v>0</v>
      </c>
      <c r="L319" s="243">
        <v>0</v>
      </c>
      <c r="M319" s="528">
        <v>0</v>
      </c>
      <c r="N319" s="528">
        <v>0</v>
      </c>
      <c r="O319" s="243">
        <v>0</v>
      </c>
      <c r="P319" s="528">
        <v>0</v>
      </c>
      <c r="Q319" s="528">
        <v>0</v>
      </c>
      <c r="R319" s="243">
        <v>0</v>
      </c>
      <c r="S319" s="528">
        <v>0</v>
      </c>
      <c r="T319" s="528">
        <v>0</v>
      </c>
      <c r="U319" s="528">
        <v>0</v>
      </c>
      <c r="V319" s="184"/>
    </row>
    <row r="320" spans="1:22" ht="20.100000000000001" customHeight="1" x14ac:dyDescent="0.3">
      <c r="A320" s="324"/>
      <c r="B320" s="324"/>
      <c r="C320" s="325"/>
      <c r="D320" s="325" t="s">
        <v>118</v>
      </c>
      <c r="E320" s="299">
        <v>3212</v>
      </c>
      <c r="F320" s="299">
        <v>7073</v>
      </c>
      <c r="G320" s="528">
        <v>32.69</v>
      </c>
      <c r="H320" s="528">
        <v>7.49</v>
      </c>
      <c r="I320" s="243">
        <v>2007000</v>
      </c>
      <c r="J320" s="528">
        <v>4.4400000000000004</v>
      </c>
      <c r="K320" s="528">
        <v>100.57</v>
      </c>
      <c r="L320" s="243">
        <v>2491000</v>
      </c>
      <c r="M320" s="528">
        <v>5.52</v>
      </c>
      <c r="N320" s="528">
        <v>124.82</v>
      </c>
      <c r="O320" s="243">
        <v>0</v>
      </c>
      <c r="P320" s="528">
        <v>0</v>
      </c>
      <c r="Q320" s="528">
        <v>0</v>
      </c>
      <c r="R320" s="243">
        <v>484000</v>
      </c>
      <c r="S320" s="528">
        <v>1.07</v>
      </c>
      <c r="T320" s="528">
        <v>24.25</v>
      </c>
      <c r="U320" s="528">
        <v>24.12</v>
      </c>
      <c r="V320" s="184"/>
    </row>
    <row r="321" spans="1:22" ht="20.100000000000001" customHeight="1" x14ac:dyDescent="0.3">
      <c r="A321" s="324">
        <v>1544</v>
      </c>
      <c r="B321" s="324">
        <v>6063</v>
      </c>
      <c r="C321" s="325" t="s">
        <v>85</v>
      </c>
      <c r="D321" s="325" t="s">
        <v>803</v>
      </c>
      <c r="E321" s="299">
        <v>1241</v>
      </c>
      <c r="F321" s="299">
        <v>2658</v>
      </c>
      <c r="G321" s="528">
        <v>27.46</v>
      </c>
      <c r="H321" s="528">
        <v>0.72</v>
      </c>
      <c r="I321" s="243">
        <v>0</v>
      </c>
      <c r="J321" s="528">
        <v>0</v>
      </c>
      <c r="K321" s="528">
        <v>0</v>
      </c>
      <c r="L321" s="243">
        <v>0</v>
      </c>
      <c r="M321" s="528">
        <v>0</v>
      </c>
      <c r="N321" s="528">
        <v>0</v>
      </c>
      <c r="O321" s="243">
        <v>0</v>
      </c>
      <c r="P321" s="528">
        <v>0</v>
      </c>
      <c r="Q321" s="528">
        <v>0</v>
      </c>
      <c r="R321" s="243">
        <v>0</v>
      </c>
      <c r="S321" s="528">
        <v>0</v>
      </c>
      <c r="T321" s="528">
        <v>0</v>
      </c>
      <c r="U321" s="528">
        <v>0</v>
      </c>
      <c r="V321" s="184"/>
    </row>
    <row r="322" spans="1:22" ht="20.100000000000001" customHeight="1" x14ac:dyDescent="0.3">
      <c r="A322" s="324"/>
      <c r="B322" s="324">
        <v>1950</v>
      </c>
      <c r="C322" s="326"/>
      <c r="D322" s="325" t="s">
        <v>150</v>
      </c>
      <c r="E322" s="299">
        <v>3103</v>
      </c>
      <c r="F322" s="299">
        <v>6495</v>
      </c>
      <c r="G322" s="528">
        <v>44.73</v>
      </c>
      <c r="H322" s="528">
        <v>23.99</v>
      </c>
      <c r="I322" s="243">
        <v>0</v>
      </c>
      <c r="J322" s="528">
        <v>0</v>
      </c>
      <c r="K322" s="528">
        <v>0</v>
      </c>
      <c r="L322" s="243">
        <v>0</v>
      </c>
      <c r="M322" s="528">
        <v>0</v>
      </c>
      <c r="N322" s="528">
        <v>0</v>
      </c>
      <c r="O322" s="243">
        <v>0</v>
      </c>
      <c r="P322" s="528">
        <v>0</v>
      </c>
      <c r="Q322" s="528">
        <v>0</v>
      </c>
      <c r="R322" s="243">
        <v>0</v>
      </c>
      <c r="S322" s="528">
        <v>0</v>
      </c>
      <c r="T322" s="528">
        <v>0</v>
      </c>
      <c r="U322" s="528">
        <v>0</v>
      </c>
      <c r="V322" s="184"/>
    </row>
    <row r="323" spans="1:22" ht="20.100000000000001" customHeight="1" x14ac:dyDescent="0.3">
      <c r="A323" s="324"/>
      <c r="B323" s="324"/>
      <c r="C323" s="325"/>
      <c r="D323" s="325" t="s">
        <v>118</v>
      </c>
      <c r="E323" s="299">
        <v>4344</v>
      </c>
      <c r="F323" s="299">
        <v>9153</v>
      </c>
      <c r="G323" s="528">
        <v>39.71</v>
      </c>
      <c r="H323" s="528">
        <v>17.23</v>
      </c>
      <c r="I323" s="243">
        <v>0</v>
      </c>
      <c r="J323" s="528">
        <v>0</v>
      </c>
      <c r="K323" s="528">
        <v>0</v>
      </c>
      <c r="L323" s="243">
        <v>0</v>
      </c>
      <c r="M323" s="528">
        <v>0</v>
      </c>
      <c r="N323" s="528">
        <v>0</v>
      </c>
      <c r="O323" s="243">
        <v>0</v>
      </c>
      <c r="P323" s="528">
        <v>0</v>
      </c>
      <c r="Q323" s="528">
        <v>0</v>
      </c>
      <c r="R323" s="243">
        <v>0</v>
      </c>
      <c r="S323" s="528">
        <v>0</v>
      </c>
      <c r="T323" s="528">
        <v>0</v>
      </c>
      <c r="U323" s="528">
        <v>0</v>
      </c>
      <c r="V323" s="184"/>
    </row>
    <row r="324" spans="1:22" ht="20.100000000000001" customHeight="1" x14ac:dyDescent="0.3">
      <c r="A324" s="324">
        <v>1582</v>
      </c>
      <c r="B324" s="324">
        <v>2359</v>
      </c>
      <c r="C324" s="325" t="s">
        <v>103</v>
      </c>
      <c r="D324" s="325" t="s">
        <v>214</v>
      </c>
      <c r="E324" s="299">
        <v>5126</v>
      </c>
      <c r="F324" s="299">
        <v>5908</v>
      </c>
      <c r="G324" s="528">
        <v>80.959999999999994</v>
      </c>
      <c r="H324" s="528">
        <v>93.72</v>
      </c>
      <c r="I324" s="243">
        <v>0</v>
      </c>
      <c r="J324" s="528">
        <v>0</v>
      </c>
      <c r="K324" s="528">
        <v>0</v>
      </c>
      <c r="L324" s="243">
        <v>0</v>
      </c>
      <c r="M324" s="528">
        <v>0</v>
      </c>
      <c r="N324" s="528">
        <v>0</v>
      </c>
      <c r="O324" s="243">
        <v>0</v>
      </c>
      <c r="P324" s="528">
        <v>0</v>
      </c>
      <c r="Q324" s="528">
        <v>0</v>
      </c>
      <c r="R324" s="243">
        <v>0</v>
      </c>
      <c r="S324" s="528">
        <v>0</v>
      </c>
      <c r="T324" s="528">
        <v>0</v>
      </c>
      <c r="U324" s="528">
        <v>0</v>
      </c>
      <c r="V324" s="184"/>
    </row>
    <row r="325" spans="1:22" ht="20.100000000000001" customHeight="1" x14ac:dyDescent="0.3">
      <c r="A325" s="433"/>
      <c r="B325" s="324">
        <v>6042</v>
      </c>
      <c r="C325" s="326"/>
      <c r="D325" s="325" t="s">
        <v>622</v>
      </c>
      <c r="E325" s="299">
        <v>396</v>
      </c>
      <c r="F325" s="299">
        <v>480</v>
      </c>
      <c r="G325" s="528">
        <v>70.69</v>
      </c>
      <c r="H325" s="528">
        <v>71.88</v>
      </c>
      <c r="I325" s="243">
        <v>0</v>
      </c>
      <c r="J325" s="528">
        <v>0</v>
      </c>
      <c r="K325" s="528">
        <v>0</v>
      </c>
      <c r="L325" s="243">
        <v>0</v>
      </c>
      <c r="M325" s="528">
        <v>0</v>
      </c>
      <c r="N325" s="528">
        <v>0</v>
      </c>
      <c r="O325" s="243">
        <v>0</v>
      </c>
      <c r="P325" s="528">
        <v>0</v>
      </c>
      <c r="Q325" s="528">
        <v>0</v>
      </c>
      <c r="R325" s="243">
        <v>0</v>
      </c>
      <c r="S325" s="528">
        <v>0</v>
      </c>
      <c r="T325" s="528">
        <v>0</v>
      </c>
      <c r="U325" s="528">
        <v>0</v>
      </c>
      <c r="V325" s="184"/>
    </row>
    <row r="326" spans="1:22" ht="20.100000000000001" customHeight="1" x14ac:dyDescent="0.3">
      <c r="A326" s="433"/>
      <c r="B326" s="324">
        <v>1961</v>
      </c>
      <c r="C326" s="326"/>
      <c r="D326" s="325" t="s">
        <v>621</v>
      </c>
      <c r="E326" s="299">
        <v>1573</v>
      </c>
      <c r="F326" s="299">
        <v>2873</v>
      </c>
      <c r="G326" s="528">
        <v>47.69</v>
      </c>
      <c r="H326" s="528">
        <v>30.77</v>
      </c>
      <c r="I326" s="243">
        <v>0</v>
      </c>
      <c r="J326" s="528">
        <v>0</v>
      </c>
      <c r="K326" s="528">
        <v>0</v>
      </c>
      <c r="L326" s="243">
        <v>0</v>
      </c>
      <c r="M326" s="528">
        <v>0</v>
      </c>
      <c r="N326" s="528">
        <v>0</v>
      </c>
      <c r="O326" s="243">
        <v>0</v>
      </c>
      <c r="P326" s="528">
        <v>0</v>
      </c>
      <c r="Q326" s="528">
        <v>0</v>
      </c>
      <c r="R326" s="243">
        <v>0</v>
      </c>
      <c r="S326" s="528">
        <v>0</v>
      </c>
      <c r="T326" s="528">
        <v>0</v>
      </c>
      <c r="U326" s="528">
        <v>0</v>
      </c>
      <c r="V326" s="184"/>
    </row>
    <row r="327" spans="1:22" ht="20.100000000000001" customHeight="1" x14ac:dyDescent="0.3">
      <c r="A327" s="433"/>
      <c r="B327" s="324">
        <v>1962</v>
      </c>
      <c r="C327" s="326"/>
      <c r="D327" s="325" t="s">
        <v>623</v>
      </c>
      <c r="E327" s="299">
        <v>10119</v>
      </c>
      <c r="F327" s="299">
        <v>16644</v>
      </c>
      <c r="G327" s="528">
        <v>49.09</v>
      </c>
      <c r="H327" s="528">
        <v>34.79</v>
      </c>
      <c r="I327" s="243">
        <v>0</v>
      </c>
      <c r="J327" s="528">
        <v>0</v>
      </c>
      <c r="K327" s="528">
        <v>0</v>
      </c>
      <c r="L327" s="243">
        <v>0</v>
      </c>
      <c r="M327" s="528">
        <v>0</v>
      </c>
      <c r="N327" s="528">
        <v>0</v>
      </c>
      <c r="O327" s="243">
        <v>0</v>
      </c>
      <c r="P327" s="528">
        <v>0</v>
      </c>
      <c r="Q327" s="528">
        <v>0</v>
      </c>
      <c r="R327" s="243">
        <v>0</v>
      </c>
      <c r="S327" s="528">
        <v>0</v>
      </c>
      <c r="T327" s="528">
        <v>0</v>
      </c>
      <c r="U327" s="528">
        <v>0</v>
      </c>
      <c r="V327" s="184"/>
    </row>
    <row r="328" spans="1:22" ht="20.100000000000001" customHeight="1" x14ac:dyDescent="0.3">
      <c r="A328" s="324"/>
      <c r="B328" s="324"/>
      <c r="C328" s="325"/>
      <c r="D328" s="325" t="s">
        <v>118</v>
      </c>
      <c r="E328" s="299">
        <v>17214</v>
      </c>
      <c r="F328" s="299">
        <v>25905</v>
      </c>
      <c r="G328" s="528">
        <v>56.61</v>
      </c>
      <c r="H328" s="528">
        <v>48.47</v>
      </c>
      <c r="I328" s="243">
        <v>0</v>
      </c>
      <c r="J328" s="528">
        <v>0</v>
      </c>
      <c r="K328" s="528">
        <v>0</v>
      </c>
      <c r="L328" s="243">
        <v>0</v>
      </c>
      <c r="M328" s="528">
        <v>0</v>
      </c>
      <c r="N328" s="528">
        <v>0</v>
      </c>
      <c r="O328" s="243">
        <v>0</v>
      </c>
      <c r="P328" s="528">
        <v>0</v>
      </c>
      <c r="Q328" s="528">
        <v>0</v>
      </c>
      <c r="R328" s="243">
        <v>0</v>
      </c>
      <c r="S328" s="528">
        <v>0</v>
      </c>
      <c r="T328" s="528">
        <v>0</v>
      </c>
      <c r="U328" s="528">
        <v>0</v>
      </c>
      <c r="V328" s="184"/>
    </row>
    <row r="329" spans="1:22" ht="20.100000000000001" customHeight="1" x14ac:dyDescent="0.3">
      <c r="A329" s="324">
        <v>1579</v>
      </c>
      <c r="B329" s="324">
        <v>1764</v>
      </c>
      <c r="C329" s="325" t="s">
        <v>193</v>
      </c>
      <c r="D329" s="325" t="s">
        <v>126</v>
      </c>
      <c r="E329" s="299">
        <v>554</v>
      </c>
      <c r="F329" s="299">
        <v>1199</v>
      </c>
      <c r="G329" s="528">
        <v>39.25</v>
      </c>
      <c r="H329" s="528">
        <v>13.43</v>
      </c>
      <c r="I329" s="243">
        <v>624000</v>
      </c>
      <c r="J329" s="528">
        <v>1.83</v>
      </c>
      <c r="K329" s="528">
        <v>93.86</v>
      </c>
      <c r="L329" s="243">
        <v>637000</v>
      </c>
      <c r="M329" s="528">
        <v>1.86</v>
      </c>
      <c r="N329" s="528">
        <v>95.82</v>
      </c>
      <c r="O329" s="243">
        <v>0</v>
      </c>
      <c r="P329" s="528">
        <v>0</v>
      </c>
      <c r="Q329" s="528">
        <v>0</v>
      </c>
      <c r="R329" s="243">
        <v>13000</v>
      </c>
      <c r="S329" s="528">
        <v>0.04</v>
      </c>
      <c r="T329" s="528">
        <v>1.96</v>
      </c>
      <c r="U329" s="528">
        <v>2.08</v>
      </c>
      <c r="V329" s="184"/>
    </row>
    <row r="330" spans="1:22" ht="20.100000000000001" customHeight="1" x14ac:dyDescent="0.3">
      <c r="A330" s="433"/>
      <c r="B330" s="324">
        <v>1763</v>
      </c>
      <c r="C330" s="326"/>
      <c r="D330" s="325" t="s">
        <v>37</v>
      </c>
      <c r="E330" s="299">
        <v>3384</v>
      </c>
      <c r="F330" s="299">
        <v>7595</v>
      </c>
      <c r="G330" s="528">
        <v>26.86</v>
      </c>
      <c r="H330" s="528">
        <v>0.65</v>
      </c>
      <c r="I330" s="243">
        <v>575000</v>
      </c>
      <c r="J330" s="528">
        <v>0.56999999999999995</v>
      </c>
      <c r="K330" s="528">
        <v>14.16</v>
      </c>
      <c r="L330" s="243">
        <v>447000</v>
      </c>
      <c r="M330" s="528">
        <v>0.44</v>
      </c>
      <c r="N330" s="528">
        <v>11.01</v>
      </c>
      <c r="O330" s="243">
        <v>0</v>
      </c>
      <c r="P330" s="528">
        <v>0</v>
      </c>
      <c r="Q330" s="528">
        <v>0</v>
      </c>
      <c r="R330" s="243">
        <v>-128000</v>
      </c>
      <c r="S330" s="528">
        <v>-0.13</v>
      </c>
      <c r="T330" s="528">
        <v>-3.15</v>
      </c>
      <c r="U330" s="528">
        <v>-22.26</v>
      </c>
      <c r="V330" s="184"/>
    </row>
    <row r="331" spans="1:22" ht="20.100000000000001" customHeight="1" x14ac:dyDescent="0.3">
      <c r="A331" s="324"/>
      <c r="B331" s="324"/>
      <c r="C331" s="325"/>
      <c r="D331" s="325" t="s">
        <v>118</v>
      </c>
      <c r="E331" s="299">
        <v>3938</v>
      </c>
      <c r="F331" s="299">
        <v>8794</v>
      </c>
      <c r="G331" s="528">
        <v>28.55</v>
      </c>
      <c r="H331" s="528">
        <v>2.39</v>
      </c>
      <c r="I331" s="243">
        <v>1198000</v>
      </c>
      <c r="J331" s="528">
        <v>0.89</v>
      </c>
      <c r="K331" s="528">
        <v>25.35</v>
      </c>
      <c r="L331" s="243">
        <v>1083000</v>
      </c>
      <c r="M331" s="528">
        <v>0.8</v>
      </c>
      <c r="N331" s="528">
        <v>22.92</v>
      </c>
      <c r="O331" s="243">
        <v>0</v>
      </c>
      <c r="P331" s="528">
        <v>0</v>
      </c>
      <c r="Q331" s="528">
        <v>0</v>
      </c>
      <c r="R331" s="243">
        <v>-115000</v>
      </c>
      <c r="S331" s="528">
        <v>-0.09</v>
      </c>
      <c r="T331" s="528">
        <v>-2.4300000000000002</v>
      </c>
      <c r="U331" s="528">
        <v>-9.6</v>
      </c>
      <c r="V331" s="184"/>
    </row>
    <row r="332" spans="1:22" ht="20.100000000000001" customHeight="1" x14ac:dyDescent="0.3">
      <c r="A332" s="324">
        <v>1597</v>
      </c>
      <c r="B332" s="324">
        <v>27139</v>
      </c>
      <c r="C332" s="325" t="s">
        <v>196</v>
      </c>
      <c r="D332" s="325" t="s">
        <v>563</v>
      </c>
      <c r="E332" s="299">
        <v>84</v>
      </c>
      <c r="F332" s="299">
        <v>135</v>
      </c>
      <c r="G332" s="528">
        <v>30.72</v>
      </c>
      <c r="H332" s="528">
        <v>1.48</v>
      </c>
      <c r="I332" s="243">
        <v>25000</v>
      </c>
      <c r="J332" s="528">
        <v>1.32</v>
      </c>
      <c r="K332" s="528">
        <v>24.8</v>
      </c>
      <c r="L332" s="243">
        <v>2000</v>
      </c>
      <c r="M332" s="528">
        <v>0.11</v>
      </c>
      <c r="N332" s="528">
        <v>1.98</v>
      </c>
      <c r="O332" s="243">
        <v>0</v>
      </c>
      <c r="P332" s="528">
        <v>0</v>
      </c>
      <c r="Q332" s="528">
        <v>0</v>
      </c>
      <c r="R332" s="243">
        <v>-23000</v>
      </c>
      <c r="S332" s="528">
        <v>-1.21</v>
      </c>
      <c r="T332" s="528">
        <v>-22.82</v>
      </c>
      <c r="U332" s="528">
        <v>-92</v>
      </c>
      <c r="V332" s="184"/>
    </row>
    <row r="333" spans="1:22" ht="20.100000000000001" customHeight="1" x14ac:dyDescent="0.3">
      <c r="A333" s="433"/>
      <c r="B333" s="324">
        <v>1947</v>
      </c>
      <c r="C333" s="326"/>
      <c r="D333" s="325" t="s">
        <v>119</v>
      </c>
      <c r="E333" s="299">
        <v>6371</v>
      </c>
      <c r="F333" s="299">
        <v>12873</v>
      </c>
      <c r="G333" s="528">
        <v>30.47</v>
      </c>
      <c r="H333" s="528">
        <v>0.92</v>
      </c>
      <c r="I333" s="243">
        <v>76825000</v>
      </c>
      <c r="J333" s="528">
        <v>31.27</v>
      </c>
      <c r="K333" s="528">
        <v>1004.88</v>
      </c>
      <c r="L333" s="243">
        <v>92389000</v>
      </c>
      <c r="M333" s="528">
        <v>37.61</v>
      </c>
      <c r="N333" s="528">
        <v>1208.46</v>
      </c>
      <c r="O333" s="243">
        <v>0</v>
      </c>
      <c r="P333" s="528">
        <v>0</v>
      </c>
      <c r="Q333" s="528">
        <v>0</v>
      </c>
      <c r="R333" s="243">
        <v>15564000</v>
      </c>
      <c r="S333" s="528">
        <v>6.34</v>
      </c>
      <c r="T333" s="528">
        <v>203.58</v>
      </c>
      <c r="U333" s="528">
        <v>20.260000000000002</v>
      </c>
      <c r="V333" s="184"/>
    </row>
    <row r="334" spans="1:22" ht="20.100000000000001" customHeight="1" x14ac:dyDescent="0.3">
      <c r="A334" s="433"/>
      <c r="B334" s="324">
        <v>2331</v>
      </c>
      <c r="C334" s="326"/>
      <c r="D334" s="325" t="s">
        <v>184</v>
      </c>
      <c r="E334" s="299">
        <v>13188</v>
      </c>
      <c r="F334" s="299">
        <v>34381</v>
      </c>
      <c r="G334" s="528">
        <v>26.35</v>
      </c>
      <c r="H334" s="528">
        <v>0.47</v>
      </c>
      <c r="I334" s="243">
        <v>4548000</v>
      </c>
      <c r="J334" s="528">
        <v>0.64</v>
      </c>
      <c r="K334" s="528">
        <v>28.74</v>
      </c>
      <c r="L334" s="243">
        <v>6387000</v>
      </c>
      <c r="M334" s="528">
        <v>0.89</v>
      </c>
      <c r="N334" s="528">
        <v>40.36</v>
      </c>
      <c r="O334" s="243">
        <v>0</v>
      </c>
      <c r="P334" s="528">
        <v>0</v>
      </c>
      <c r="Q334" s="528">
        <v>0</v>
      </c>
      <c r="R334" s="243">
        <v>1839000</v>
      </c>
      <c r="S334" s="528">
        <v>0.26</v>
      </c>
      <c r="T334" s="528">
        <v>11.62</v>
      </c>
      <c r="U334" s="528">
        <v>40.44</v>
      </c>
      <c r="V334" s="184"/>
    </row>
    <row r="335" spans="1:22" ht="20.100000000000001" customHeight="1" x14ac:dyDescent="0.3">
      <c r="A335" s="433"/>
      <c r="B335" s="324">
        <v>1948</v>
      </c>
      <c r="C335" s="326"/>
      <c r="D335" s="325" t="s">
        <v>166</v>
      </c>
      <c r="E335" s="299">
        <v>23766</v>
      </c>
      <c r="F335" s="299">
        <v>31151</v>
      </c>
      <c r="G335" s="528">
        <v>36.57</v>
      </c>
      <c r="H335" s="528">
        <v>0.66</v>
      </c>
      <c r="I335" s="243">
        <v>194612000</v>
      </c>
      <c r="J335" s="528">
        <v>39.46</v>
      </c>
      <c r="K335" s="528">
        <v>682.39</v>
      </c>
      <c r="L335" s="243">
        <v>209450000</v>
      </c>
      <c r="M335" s="528">
        <v>42.47</v>
      </c>
      <c r="N335" s="528">
        <v>734.42</v>
      </c>
      <c r="O335" s="243">
        <v>0</v>
      </c>
      <c r="P335" s="528">
        <v>0</v>
      </c>
      <c r="Q335" s="528">
        <v>0</v>
      </c>
      <c r="R335" s="243">
        <v>14837000</v>
      </c>
      <c r="S335" s="528">
        <v>3.01</v>
      </c>
      <c r="T335" s="528">
        <v>52.02</v>
      </c>
      <c r="U335" s="528">
        <v>7.62</v>
      </c>
      <c r="V335" s="184"/>
    </row>
    <row r="336" spans="1:22" ht="20.100000000000001" customHeight="1" x14ac:dyDescent="0.3">
      <c r="A336" s="433"/>
      <c r="B336" s="324">
        <v>6096</v>
      </c>
      <c r="C336" s="326"/>
      <c r="D336" s="325" t="s">
        <v>533</v>
      </c>
      <c r="E336" s="299">
        <v>1228</v>
      </c>
      <c r="F336" s="299">
        <v>2946</v>
      </c>
      <c r="G336" s="528">
        <v>27.83</v>
      </c>
      <c r="H336" s="528">
        <v>0.61</v>
      </c>
      <c r="I336" s="243">
        <v>427000</v>
      </c>
      <c r="J336" s="528">
        <v>0.52</v>
      </c>
      <c r="K336" s="528">
        <v>28.98</v>
      </c>
      <c r="L336" s="243">
        <v>257000</v>
      </c>
      <c r="M336" s="528">
        <v>0.31</v>
      </c>
      <c r="N336" s="528">
        <v>17.440000000000001</v>
      </c>
      <c r="O336" s="243">
        <v>0</v>
      </c>
      <c r="P336" s="528">
        <v>0</v>
      </c>
      <c r="Q336" s="528">
        <v>0</v>
      </c>
      <c r="R336" s="243">
        <v>-170000</v>
      </c>
      <c r="S336" s="528">
        <v>-0.21</v>
      </c>
      <c r="T336" s="528">
        <v>-11.54</v>
      </c>
      <c r="U336" s="528">
        <v>-39.81</v>
      </c>
      <c r="V336" s="184"/>
    </row>
    <row r="337" spans="1:22" ht="20.100000000000001" customHeight="1" x14ac:dyDescent="0.3">
      <c r="A337" s="324"/>
      <c r="B337" s="324"/>
      <c r="C337" s="325"/>
      <c r="D337" s="325" t="s">
        <v>118</v>
      </c>
      <c r="E337" s="299">
        <v>44637</v>
      </c>
      <c r="F337" s="299">
        <v>81486</v>
      </c>
      <c r="G337" s="528">
        <v>30.97</v>
      </c>
      <c r="H337" s="528">
        <v>0.62</v>
      </c>
      <c r="I337" s="243">
        <v>276438000</v>
      </c>
      <c r="J337" s="528">
        <v>17.96</v>
      </c>
      <c r="K337" s="528">
        <v>516.09</v>
      </c>
      <c r="L337" s="243">
        <v>308485000</v>
      </c>
      <c r="M337" s="528">
        <v>20.04</v>
      </c>
      <c r="N337" s="528">
        <v>575.91</v>
      </c>
      <c r="O337" s="243">
        <v>0</v>
      </c>
      <c r="P337" s="528">
        <v>0</v>
      </c>
      <c r="Q337" s="528">
        <v>0</v>
      </c>
      <c r="R337" s="243">
        <v>32047000</v>
      </c>
      <c r="S337" s="528">
        <v>2.08</v>
      </c>
      <c r="T337" s="528">
        <v>59.83</v>
      </c>
      <c r="U337" s="528">
        <v>11.59</v>
      </c>
      <c r="V337" s="184"/>
    </row>
    <row r="338" spans="1:22" ht="20.100000000000001" customHeight="1" x14ac:dyDescent="0.3">
      <c r="A338" s="1203">
        <v>1520</v>
      </c>
      <c r="B338" s="324">
        <v>2067</v>
      </c>
      <c r="C338" s="1196" t="s">
        <v>2</v>
      </c>
      <c r="D338" s="325" t="s">
        <v>69</v>
      </c>
      <c r="E338" s="299">
        <v>3381</v>
      </c>
      <c r="F338" s="299">
        <v>6671</v>
      </c>
      <c r="G338" s="528">
        <v>42.72</v>
      </c>
      <c r="H338" s="528">
        <v>21.81</v>
      </c>
      <c r="I338" s="243">
        <v>2616000</v>
      </c>
      <c r="J338" s="528">
        <v>1.42</v>
      </c>
      <c r="K338" s="528">
        <v>64.48</v>
      </c>
      <c r="L338" s="243">
        <v>2691000</v>
      </c>
      <c r="M338" s="528">
        <v>1.46</v>
      </c>
      <c r="N338" s="528">
        <v>66.33</v>
      </c>
      <c r="O338" s="243">
        <v>0</v>
      </c>
      <c r="P338" s="528">
        <v>0</v>
      </c>
      <c r="Q338" s="528">
        <v>0</v>
      </c>
      <c r="R338" s="243">
        <v>76000</v>
      </c>
      <c r="S338" s="528">
        <v>0.04</v>
      </c>
      <c r="T338" s="528">
        <v>1.87</v>
      </c>
      <c r="U338" s="528">
        <v>2.91</v>
      </c>
      <c r="V338" s="184"/>
    </row>
    <row r="339" spans="1:22" ht="20.100000000000001" customHeight="1" x14ac:dyDescent="0.3">
      <c r="A339" s="1197"/>
      <c r="B339" s="324"/>
      <c r="C339" s="1197"/>
      <c r="D339" s="325" t="s">
        <v>118</v>
      </c>
      <c r="E339" s="299">
        <v>3381</v>
      </c>
      <c r="F339" s="299">
        <v>6671</v>
      </c>
      <c r="G339" s="528">
        <v>42.72</v>
      </c>
      <c r="H339" s="528">
        <v>21.81</v>
      </c>
      <c r="I339" s="243">
        <v>2616000</v>
      </c>
      <c r="J339" s="528">
        <v>1.42</v>
      </c>
      <c r="K339" s="528">
        <v>64.48</v>
      </c>
      <c r="L339" s="243">
        <v>2691000</v>
      </c>
      <c r="M339" s="528">
        <v>1.46</v>
      </c>
      <c r="N339" s="528">
        <v>66.33</v>
      </c>
      <c r="O339" s="243">
        <v>0</v>
      </c>
      <c r="P339" s="528">
        <v>0</v>
      </c>
      <c r="Q339" s="528">
        <v>0</v>
      </c>
      <c r="R339" s="243">
        <v>76000</v>
      </c>
      <c r="S339" s="528">
        <v>0.04</v>
      </c>
      <c r="T339" s="528">
        <v>1.87</v>
      </c>
      <c r="U339" s="528">
        <v>2.91</v>
      </c>
      <c r="V339" s="184"/>
    </row>
    <row r="340" spans="1:22" ht="20.100000000000001" customHeight="1" x14ac:dyDescent="0.3">
      <c r="A340" s="324">
        <v>1291</v>
      </c>
      <c r="B340" s="324">
        <v>2132</v>
      </c>
      <c r="C340" s="325" t="s">
        <v>104</v>
      </c>
      <c r="D340" s="325" t="s">
        <v>70</v>
      </c>
      <c r="E340" s="299">
        <v>6529</v>
      </c>
      <c r="F340" s="299">
        <v>17304</v>
      </c>
      <c r="G340" s="528">
        <v>30.1</v>
      </c>
      <c r="H340" s="528">
        <v>6.77</v>
      </c>
      <c r="I340" s="243">
        <v>0</v>
      </c>
      <c r="J340" s="528">
        <v>0</v>
      </c>
      <c r="K340" s="528">
        <v>0</v>
      </c>
      <c r="L340" s="243">
        <v>0</v>
      </c>
      <c r="M340" s="528">
        <v>0</v>
      </c>
      <c r="N340" s="528">
        <v>0</v>
      </c>
      <c r="O340" s="243">
        <v>0</v>
      </c>
      <c r="P340" s="528">
        <v>0</v>
      </c>
      <c r="Q340" s="528">
        <v>0</v>
      </c>
      <c r="R340" s="243">
        <v>0</v>
      </c>
      <c r="S340" s="528">
        <v>0</v>
      </c>
      <c r="T340" s="528">
        <v>0</v>
      </c>
      <c r="U340" s="528">
        <v>0</v>
      </c>
      <c r="V340" s="184"/>
    </row>
    <row r="341" spans="1:22" ht="20.100000000000001" customHeight="1" x14ac:dyDescent="0.3">
      <c r="A341" s="433"/>
      <c r="B341" s="324">
        <v>27073</v>
      </c>
      <c r="C341" s="326"/>
      <c r="D341" s="325" t="s">
        <v>565</v>
      </c>
      <c r="E341" s="299">
        <v>332</v>
      </c>
      <c r="F341" s="299">
        <v>796</v>
      </c>
      <c r="G341" s="528">
        <v>26.13</v>
      </c>
      <c r="H341" s="528">
        <v>0.63</v>
      </c>
      <c r="I341" s="243">
        <v>0</v>
      </c>
      <c r="J341" s="528">
        <v>0</v>
      </c>
      <c r="K341" s="528">
        <v>0</v>
      </c>
      <c r="L341" s="243">
        <v>0</v>
      </c>
      <c r="M341" s="528">
        <v>0</v>
      </c>
      <c r="N341" s="528">
        <v>0</v>
      </c>
      <c r="O341" s="243">
        <v>0</v>
      </c>
      <c r="P341" s="528">
        <v>0</v>
      </c>
      <c r="Q341" s="528">
        <v>0</v>
      </c>
      <c r="R341" s="243">
        <v>0</v>
      </c>
      <c r="S341" s="528">
        <v>0</v>
      </c>
      <c r="T341" s="528">
        <v>0</v>
      </c>
      <c r="U341" s="528">
        <v>0</v>
      </c>
      <c r="V341" s="184"/>
    </row>
    <row r="342" spans="1:22" ht="20.100000000000001" customHeight="1" x14ac:dyDescent="0.3">
      <c r="A342" s="433"/>
      <c r="B342" s="324">
        <v>27075</v>
      </c>
      <c r="C342" s="326"/>
      <c r="D342" s="325" t="s">
        <v>564</v>
      </c>
      <c r="E342" s="299">
        <v>2412</v>
      </c>
      <c r="F342" s="299">
        <v>6162</v>
      </c>
      <c r="G342" s="528">
        <v>25.62</v>
      </c>
      <c r="H342" s="528">
        <v>0.33</v>
      </c>
      <c r="I342" s="243">
        <v>0</v>
      </c>
      <c r="J342" s="528">
        <v>0</v>
      </c>
      <c r="K342" s="528">
        <v>0</v>
      </c>
      <c r="L342" s="243">
        <v>0</v>
      </c>
      <c r="M342" s="528">
        <v>0</v>
      </c>
      <c r="N342" s="528">
        <v>0</v>
      </c>
      <c r="O342" s="243">
        <v>0</v>
      </c>
      <c r="P342" s="528">
        <v>0</v>
      </c>
      <c r="Q342" s="528">
        <v>0</v>
      </c>
      <c r="R342" s="243">
        <v>0</v>
      </c>
      <c r="S342" s="528">
        <v>0</v>
      </c>
      <c r="T342" s="528">
        <v>0</v>
      </c>
      <c r="U342" s="528">
        <v>0</v>
      </c>
      <c r="V342" s="184"/>
    </row>
    <row r="343" spans="1:22" ht="20.100000000000001" customHeight="1" x14ac:dyDescent="0.3">
      <c r="A343" s="433"/>
      <c r="B343" s="324">
        <v>2336</v>
      </c>
      <c r="C343" s="326"/>
      <c r="D343" s="325" t="s">
        <v>185</v>
      </c>
      <c r="E343" s="299">
        <v>0</v>
      </c>
      <c r="F343" s="299">
        <v>0</v>
      </c>
      <c r="G343" s="528">
        <v>0</v>
      </c>
      <c r="H343" s="528">
        <v>0</v>
      </c>
      <c r="I343" s="243">
        <v>569000</v>
      </c>
      <c r="J343" s="528">
        <v>94.05</v>
      </c>
      <c r="K343" s="528">
        <v>0</v>
      </c>
      <c r="L343" s="243">
        <v>569000</v>
      </c>
      <c r="M343" s="528">
        <v>94.05</v>
      </c>
      <c r="N343" s="528">
        <v>0</v>
      </c>
      <c r="O343" s="243">
        <v>0</v>
      </c>
      <c r="P343" s="528">
        <v>0</v>
      </c>
      <c r="Q343" s="528">
        <v>0</v>
      </c>
      <c r="R343" s="243">
        <v>0</v>
      </c>
      <c r="S343" s="528">
        <v>0</v>
      </c>
      <c r="T343" s="528">
        <v>0</v>
      </c>
      <c r="U343" s="528">
        <v>0</v>
      </c>
      <c r="V343" s="184"/>
    </row>
    <row r="344" spans="1:22" ht="20.100000000000001" customHeight="1" x14ac:dyDescent="0.3">
      <c r="A344" s="324"/>
      <c r="B344" s="324"/>
      <c r="C344" s="325"/>
      <c r="D344" s="325" t="s">
        <v>118</v>
      </c>
      <c r="E344" s="299">
        <v>9273</v>
      </c>
      <c r="F344" s="299">
        <v>24262</v>
      </c>
      <c r="G344" s="528">
        <v>28.83</v>
      </c>
      <c r="H344" s="528">
        <v>4.93</v>
      </c>
      <c r="I344" s="243">
        <v>569000</v>
      </c>
      <c r="J344" s="528">
        <v>94.05</v>
      </c>
      <c r="K344" s="528">
        <v>0</v>
      </c>
      <c r="L344" s="243">
        <v>569000</v>
      </c>
      <c r="M344" s="528">
        <v>94.05</v>
      </c>
      <c r="N344" s="528">
        <v>0</v>
      </c>
      <c r="O344" s="243">
        <v>0</v>
      </c>
      <c r="P344" s="528">
        <v>0</v>
      </c>
      <c r="Q344" s="528">
        <v>0</v>
      </c>
      <c r="R344" s="243">
        <v>0</v>
      </c>
      <c r="S344" s="528">
        <v>0</v>
      </c>
      <c r="T344" s="528">
        <v>0</v>
      </c>
      <c r="U344" s="528">
        <v>0</v>
      </c>
      <c r="V344" s="184"/>
    </row>
    <row r="345" spans="1:22" ht="20.100000000000001" customHeight="1" x14ac:dyDescent="0.3">
      <c r="A345" s="324">
        <v>1293</v>
      </c>
      <c r="B345" s="324">
        <v>1781</v>
      </c>
      <c r="C345" s="325" t="s">
        <v>82</v>
      </c>
      <c r="D345" s="325" t="s">
        <v>665</v>
      </c>
      <c r="E345" s="299">
        <v>422</v>
      </c>
      <c r="F345" s="299">
        <v>745</v>
      </c>
      <c r="G345" s="528">
        <v>53.99</v>
      </c>
      <c r="H345" s="528">
        <v>38.26</v>
      </c>
      <c r="I345" s="243">
        <v>828000</v>
      </c>
      <c r="J345" s="528">
        <v>2.78</v>
      </c>
      <c r="K345" s="528">
        <v>163.51</v>
      </c>
      <c r="L345" s="243">
        <v>2175000</v>
      </c>
      <c r="M345" s="528">
        <v>7.3</v>
      </c>
      <c r="N345" s="528">
        <v>429.5</v>
      </c>
      <c r="O345" s="243">
        <v>0</v>
      </c>
      <c r="P345" s="528">
        <v>0</v>
      </c>
      <c r="Q345" s="528">
        <v>0</v>
      </c>
      <c r="R345" s="243">
        <v>1348000</v>
      </c>
      <c r="S345" s="528">
        <v>4.53</v>
      </c>
      <c r="T345" s="528">
        <v>266.19</v>
      </c>
      <c r="U345" s="528">
        <v>162.80000000000001</v>
      </c>
      <c r="V345" s="184"/>
    </row>
    <row r="346" spans="1:22" ht="20.100000000000001" customHeight="1" x14ac:dyDescent="0.3">
      <c r="A346" s="433"/>
      <c r="B346" s="324">
        <v>1780</v>
      </c>
      <c r="C346" s="326"/>
      <c r="D346" s="325" t="s">
        <v>496</v>
      </c>
      <c r="E346" s="299">
        <v>2041</v>
      </c>
      <c r="F346" s="299">
        <v>3024</v>
      </c>
      <c r="G346" s="528">
        <v>27.88</v>
      </c>
      <c r="H346" s="528">
        <v>3.37</v>
      </c>
      <c r="I346" s="243">
        <v>36477000</v>
      </c>
      <c r="J346" s="528">
        <v>83</v>
      </c>
      <c r="K346" s="528">
        <v>1489.34</v>
      </c>
      <c r="L346" s="243">
        <v>38640000</v>
      </c>
      <c r="M346" s="528">
        <v>87.92</v>
      </c>
      <c r="N346" s="528">
        <v>1577.66</v>
      </c>
      <c r="O346" s="243">
        <v>0</v>
      </c>
      <c r="P346" s="528">
        <v>0</v>
      </c>
      <c r="Q346" s="528">
        <v>0</v>
      </c>
      <c r="R346" s="243">
        <v>2163000</v>
      </c>
      <c r="S346" s="528">
        <v>4.92</v>
      </c>
      <c r="T346" s="528">
        <v>88.31</v>
      </c>
      <c r="U346" s="528">
        <v>5.93</v>
      </c>
      <c r="V346" s="184"/>
    </row>
    <row r="347" spans="1:22" ht="20.100000000000001" customHeight="1" x14ac:dyDescent="0.3">
      <c r="A347" s="433"/>
      <c r="B347" s="324">
        <v>1782</v>
      </c>
      <c r="C347" s="326"/>
      <c r="D347" s="325" t="s">
        <v>664</v>
      </c>
      <c r="E347" s="299">
        <v>7098</v>
      </c>
      <c r="F347" s="299">
        <v>13671</v>
      </c>
      <c r="G347" s="528">
        <v>32.81</v>
      </c>
      <c r="H347" s="528">
        <v>6.41</v>
      </c>
      <c r="I347" s="243">
        <v>13821000</v>
      </c>
      <c r="J347" s="528">
        <v>5.52</v>
      </c>
      <c r="K347" s="528">
        <v>162.26</v>
      </c>
      <c r="L347" s="243">
        <v>11777000</v>
      </c>
      <c r="M347" s="528">
        <v>4.71</v>
      </c>
      <c r="N347" s="528">
        <v>138.27000000000001</v>
      </c>
      <c r="O347" s="243">
        <v>0</v>
      </c>
      <c r="P347" s="528">
        <v>0</v>
      </c>
      <c r="Q347" s="528">
        <v>0</v>
      </c>
      <c r="R347" s="243">
        <v>-2045000</v>
      </c>
      <c r="S347" s="528">
        <v>-0.82</v>
      </c>
      <c r="T347" s="528">
        <v>-24.01</v>
      </c>
      <c r="U347" s="528">
        <v>-14.8</v>
      </c>
      <c r="V347" s="184"/>
    </row>
    <row r="348" spans="1:22" ht="20.100000000000001" customHeight="1" x14ac:dyDescent="0.3">
      <c r="A348" s="324"/>
      <c r="B348" s="324"/>
      <c r="C348" s="325"/>
      <c r="D348" s="325" t="s">
        <v>118</v>
      </c>
      <c r="E348" s="299">
        <v>9561</v>
      </c>
      <c r="F348" s="299">
        <v>17440</v>
      </c>
      <c r="G348" s="528">
        <v>32.86</v>
      </c>
      <c r="H348" s="528">
        <v>7.24</v>
      </c>
      <c r="I348" s="243">
        <v>51126000</v>
      </c>
      <c r="J348" s="528">
        <v>15.78</v>
      </c>
      <c r="K348" s="528">
        <v>445.61</v>
      </c>
      <c r="L348" s="243">
        <v>52592000</v>
      </c>
      <c r="M348" s="528">
        <v>16.239999999999998</v>
      </c>
      <c r="N348" s="528">
        <v>458.39</v>
      </c>
      <c r="O348" s="243">
        <v>0</v>
      </c>
      <c r="P348" s="528">
        <v>0</v>
      </c>
      <c r="Q348" s="528">
        <v>0</v>
      </c>
      <c r="R348" s="243">
        <v>1467000</v>
      </c>
      <c r="S348" s="528">
        <v>0.45</v>
      </c>
      <c r="T348" s="528">
        <v>12.79</v>
      </c>
      <c r="U348" s="528">
        <v>2.87</v>
      </c>
      <c r="V348" s="184"/>
    </row>
    <row r="349" spans="1:22" ht="9.9499999999999993" customHeight="1" thickBot="1" x14ac:dyDescent="0.35">
      <c r="A349" s="338"/>
      <c r="B349" s="338"/>
      <c r="C349" s="246"/>
      <c r="D349" s="246"/>
      <c r="E349" s="337"/>
      <c r="F349" s="301"/>
      <c r="G349" s="659"/>
      <c r="H349" s="659"/>
      <c r="I349" s="248"/>
      <c r="J349" s="532"/>
      <c r="K349" s="659"/>
      <c r="L349" s="248"/>
      <c r="M349" s="532"/>
      <c r="N349" s="659"/>
      <c r="O349" s="248"/>
      <c r="P349" s="532"/>
      <c r="Q349" s="659"/>
      <c r="R349" s="248"/>
      <c r="S349" s="532"/>
      <c r="T349" s="659"/>
      <c r="U349" s="532"/>
      <c r="V349" s="184"/>
    </row>
    <row r="350" spans="1:22" ht="20.100000000000001" customHeight="1" thickBot="1" x14ac:dyDescent="0.35">
      <c r="A350" s="1149" t="s">
        <v>234</v>
      </c>
      <c r="B350" s="1198"/>
      <c r="C350" s="1198"/>
      <c r="D350" s="1150"/>
      <c r="E350" s="303">
        <v>1707639</v>
      </c>
      <c r="F350" s="303">
        <v>4109404</v>
      </c>
      <c r="G350" s="563">
        <v>31.58</v>
      </c>
      <c r="H350" s="563">
        <v>6.8</v>
      </c>
      <c r="I350" s="305">
        <v>2020448000</v>
      </c>
      <c r="J350" s="563">
        <v>6.19</v>
      </c>
      <c r="K350" s="563">
        <v>259.45999999999998</v>
      </c>
      <c r="L350" s="305">
        <v>2025840000</v>
      </c>
      <c r="M350" s="563">
        <v>6.21</v>
      </c>
      <c r="N350" s="563">
        <v>260.14999999999998</v>
      </c>
      <c r="O350" s="305">
        <v>65470000</v>
      </c>
      <c r="P350" s="563">
        <v>0.5</v>
      </c>
      <c r="Q350" s="563">
        <v>26.77</v>
      </c>
      <c r="R350" s="305">
        <v>70862000</v>
      </c>
      <c r="S350" s="563">
        <v>0.22</v>
      </c>
      <c r="T350" s="563">
        <v>9.1</v>
      </c>
      <c r="U350" s="694">
        <v>3.51</v>
      </c>
      <c r="V350" s="452"/>
    </row>
    <row r="351" spans="1:22" ht="20.100000000000001" customHeight="1" thickTop="1" thickBot="1" x14ac:dyDescent="0.35">
      <c r="A351" s="1305"/>
      <c r="B351" s="1306"/>
      <c r="C351" s="1306"/>
      <c r="D351" s="1306"/>
      <c r="E351" s="1306"/>
      <c r="F351" s="1306"/>
      <c r="G351" s="1306"/>
      <c r="H351" s="1306"/>
      <c r="I351" s="1306"/>
      <c r="J351" s="1306"/>
      <c r="K351" s="1306"/>
      <c r="L351" s="1306"/>
      <c r="M351" s="1306"/>
      <c r="N351" s="1306"/>
      <c r="O351" s="1306"/>
      <c r="P351" s="1306"/>
      <c r="Q351" s="1306"/>
      <c r="R351" s="1306"/>
      <c r="S351" s="1306"/>
      <c r="T351" s="1306"/>
      <c r="U351" s="1307"/>
      <c r="V351" s="252"/>
    </row>
    <row r="352" spans="1:22" ht="20.100000000000001" customHeight="1" thickBot="1" x14ac:dyDescent="0.35">
      <c r="A352" s="1133" t="s">
        <v>235</v>
      </c>
      <c r="B352" s="1213"/>
      <c r="C352" s="1213"/>
      <c r="D352" s="1134"/>
      <c r="E352" s="306">
        <v>4059597</v>
      </c>
      <c r="F352" s="306">
        <v>8945053</v>
      </c>
      <c r="G352" s="533">
        <v>33.71</v>
      </c>
      <c r="H352" s="533">
        <v>9.06</v>
      </c>
      <c r="I352" s="250">
        <v>4775219000</v>
      </c>
      <c r="J352" s="533">
        <v>3.48</v>
      </c>
      <c r="K352" s="533">
        <v>139.19</v>
      </c>
      <c r="L352" s="250">
        <v>4978936000</v>
      </c>
      <c r="M352" s="533">
        <v>3.64</v>
      </c>
      <c r="N352" s="533">
        <v>145.99</v>
      </c>
      <c r="O352" s="250">
        <v>70097000</v>
      </c>
      <c r="P352" s="533">
        <v>0.46</v>
      </c>
      <c r="Q352" s="533">
        <v>24.76</v>
      </c>
      <c r="R352" s="250">
        <v>273814000</v>
      </c>
      <c r="S352" s="533">
        <v>0.2</v>
      </c>
      <c r="T352" s="533">
        <v>7.98</v>
      </c>
      <c r="U352" s="723">
        <v>5.73</v>
      </c>
      <c r="V352" s="452"/>
    </row>
    <row r="353" spans="1:22" ht="20.100000000000001" customHeight="1" thickTop="1" thickBot="1" x14ac:dyDescent="0.35">
      <c r="A353" s="1310"/>
      <c r="B353" s="1311"/>
      <c r="C353" s="1311"/>
      <c r="D353" s="1311"/>
      <c r="E353" s="1311"/>
      <c r="F353" s="1311"/>
      <c r="G353" s="1311"/>
      <c r="H353" s="1311"/>
      <c r="I353" s="1311"/>
      <c r="J353" s="1311"/>
      <c r="K353" s="1311"/>
      <c r="L353" s="1311"/>
      <c r="M353" s="1311"/>
      <c r="N353" s="1311"/>
      <c r="O353" s="1311"/>
      <c r="P353" s="1311"/>
      <c r="Q353" s="1311"/>
      <c r="R353" s="1311"/>
      <c r="S353" s="1311"/>
      <c r="T353" s="1311"/>
      <c r="U353" s="1312"/>
      <c r="V353" s="252"/>
    </row>
    <row r="354" spans="1:22" ht="20.100000000000001" customHeight="1" thickTop="1" x14ac:dyDescent="0.3">
      <c r="A354" s="1118"/>
      <c r="B354" s="1097"/>
      <c r="C354" s="1097"/>
      <c r="D354" s="1097"/>
      <c r="E354" s="1097"/>
      <c r="F354" s="1097"/>
      <c r="G354" s="1097"/>
      <c r="H354" s="1097"/>
      <c r="I354" s="1097"/>
      <c r="J354" s="1097"/>
      <c r="K354" s="1097"/>
      <c r="L354" s="1097"/>
      <c r="M354" s="1097"/>
      <c r="N354" s="1097"/>
      <c r="O354" s="1097"/>
      <c r="P354" s="1097"/>
      <c r="Q354" s="1097"/>
      <c r="R354" s="1097"/>
      <c r="S354" s="1097"/>
      <c r="T354" s="1097"/>
      <c r="U354" s="1097"/>
      <c r="V354" s="258"/>
    </row>
    <row r="355" spans="1:22" ht="20.100000000000001" customHeight="1" x14ac:dyDescent="0.3">
      <c r="A355" s="260" t="s">
        <v>223</v>
      </c>
      <c r="B355" s="237"/>
      <c r="C355" s="252"/>
      <c r="D355" s="252"/>
      <c r="E355" s="362"/>
      <c r="F355" s="252"/>
      <c r="G355" s="657"/>
      <c r="H355" s="700"/>
      <c r="I355" s="284"/>
      <c r="J355" s="657"/>
      <c r="K355" s="700"/>
      <c r="L355" s="284"/>
      <c r="M355" s="657"/>
      <c r="N355" s="700"/>
      <c r="O355" s="284"/>
      <c r="P355" s="700"/>
      <c r="Q355" s="700"/>
      <c r="R355" s="284"/>
      <c r="S355" s="657"/>
      <c r="T355" s="657"/>
      <c r="U355" s="657"/>
    </row>
    <row r="356" spans="1:22" ht="20.100000000000001" customHeight="1" x14ac:dyDescent="0.3">
      <c r="A356" s="252" t="s">
        <v>107</v>
      </c>
      <c r="B356" s="1097" t="s">
        <v>463</v>
      </c>
      <c r="C356" s="1142"/>
      <c r="D356" s="1142"/>
      <c r="E356" s="1142"/>
      <c r="F356" s="1142"/>
      <c r="G356" s="1142"/>
      <c r="H356" s="1142"/>
      <c r="I356" s="1142"/>
      <c r="J356" s="1142"/>
      <c r="K356" s="1142"/>
      <c r="L356" s="1142"/>
      <c r="M356" s="1142"/>
      <c r="N356" s="1142"/>
      <c r="O356" s="1142"/>
      <c r="P356" s="1142"/>
      <c r="Q356" s="1142"/>
      <c r="R356" s="1142"/>
      <c r="S356" s="1142"/>
      <c r="T356" s="1142"/>
      <c r="U356" s="1142"/>
      <c r="V356" s="443"/>
    </row>
    <row r="357" spans="1:22" ht="20.100000000000001" customHeight="1" x14ac:dyDescent="0.3">
      <c r="A357" s="1097"/>
      <c r="B357" s="1097"/>
      <c r="C357" s="1097"/>
      <c r="D357" s="1097"/>
      <c r="E357" s="1097"/>
      <c r="F357" s="1097"/>
      <c r="G357" s="1097"/>
      <c r="H357" s="1097"/>
      <c r="I357" s="1097"/>
      <c r="J357" s="1097"/>
      <c r="K357" s="1097"/>
      <c r="L357" s="1097"/>
      <c r="M357" s="1097"/>
      <c r="N357" s="1097"/>
      <c r="O357" s="1097"/>
      <c r="P357" s="1097"/>
      <c r="Q357" s="1097"/>
      <c r="R357" s="1097"/>
      <c r="S357" s="1097"/>
      <c r="T357" s="1097"/>
      <c r="U357" s="1097"/>
      <c r="V357" s="258"/>
    </row>
    <row r="358" spans="1:22" ht="20.100000000000001" customHeight="1" x14ac:dyDescent="0.3">
      <c r="A358" s="1097" t="s">
        <v>431</v>
      </c>
      <c r="B358" s="1097"/>
      <c r="C358" s="1097"/>
      <c r="D358" s="1097"/>
      <c r="E358" s="1097"/>
      <c r="F358" s="1097"/>
      <c r="G358" s="1097"/>
      <c r="H358" s="1097"/>
      <c r="I358" s="1097"/>
      <c r="J358" s="1097"/>
      <c r="K358" s="1097"/>
      <c r="L358" s="1097"/>
      <c r="M358" s="1097"/>
      <c r="N358" s="1097"/>
      <c r="O358" s="1097"/>
      <c r="P358" s="1097"/>
      <c r="Q358" s="1097"/>
      <c r="R358" s="1097"/>
      <c r="S358" s="1097"/>
      <c r="T358" s="1097"/>
      <c r="U358" s="1097"/>
      <c r="V358" s="258"/>
    </row>
    <row r="359" spans="1:22" ht="20.100000000000001" customHeight="1" x14ac:dyDescent="0.3">
      <c r="A359" s="1097" t="s">
        <v>437</v>
      </c>
      <c r="B359" s="1097"/>
      <c r="C359" s="1097"/>
      <c r="D359" s="1097"/>
      <c r="E359" s="1097"/>
      <c r="F359" s="1097"/>
      <c r="G359" s="1097"/>
      <c r="H359" s="1097"/>
      <c r="I359" s="1097"/>
      <c r="J359" s="1097"/>
      <c r="K359" s="1097"/>
      <c r="L359" s="1097"/>
      <c r="M359" s="1097"/>
      <c r="N359" s="1097"/>
      <c r="O359" s="1097"/>
      <c r="P359" s="1097"/>
      <c r="Q359" s="1097"/>
      <c r="R359" s="1097"/>
      <c r="S359" s="1097"/>
      <c r="T359" s="1097"/>
      <c r="U359" s="1097"/>
      <c r="V359" s="258"/>
    </row>
    <row r="360" spans="1:22" ht="20.100000000000001" customHeight="1" x14ac:dyDescent="0.3">
      <c r="A360" s="1097" t="s">
        <v>426</v>
      </c>
      <c r="B360" s="1097"/>
      <c r="C360" s="1097"/>
      <c r="D360" s="1097"/>
      <c r="E360" s="1097"/>
      <c r="F360" s="1097"/>
      <c r="G360" s="1097"/>
      <c r="H360" s="1097"/>
      <c r="I360" s="1097"/>
      <c r="J360" s="1097"/>
      <c r="K360" s="1097"/>
      <c r="L360" s="1097"/>
      <c r="M360" s="1097"/>
      <c r="N360" s="1097"/>
      <c r="O360" s="1097"/>
      <c r="P360" s="1097"/>
      <c r="Q360" s="1097"/>
      <c r="R360" s="1097"/>
      <c r="S360" s="1097"/>
      <c r="T360" s="1097"/>
      <c r="U360" s="1097"/>
      <c r="V360" s="258"/>
    </row>
    <row r="361" spans="1:22" ht="20.100000000000001" customHeight="1" x14ac:dyDescent="0.3">
      <c r="A361" s="1118"/>
      <c r="B361" s="1097"/>
      <c r="C361" s="1097"/>
      <c r="D361" s="1097"/>
      <c r="E361" s="1097"/>
      <c r="F361" s="1097"/>
      <c r="G361" s="1097"/>
      <c r="H361" s="1097"/>
      <c r="I361" s="1097"/>
      <c r="J361" s="1097"/>
      <c r="K361" s="1097"/>
      <c r="L361" s="1097"/>
      <c r="M361" s="1097"/>
      <c r="N361" s="1097"/>
      <c r="O361" s="1097"/>
      <c r="P361" s="1097"/>
      <c r="Q361" s="1097"/>
      <c r="R361" s="1097"/>
      <c r="S361" s="1097"/>
      <c r="T361" s="1097"/>
      <c r="U361" s="1097"/>
      <c r="V361" s="258"/>
    </row>
    <row r="362" spans="1:22" s="285" customFormat="1" ht="20.100000000000001" customHeight="1" x14ac:dyDescent="0.2">
      <c r="A362" s="1117" t="s">
        <v>792</v>
      </c>
      <c r="B362" s="1117"/>
      <c r="C362" s="1117"/>
      <c r="D362" s="1117"/>
      <c r="E362" s="1117"/>
      <c r="F362" s="1117"/>
      <c r="G362" s="1117"/>
      <c r="H362" s="1117"/>
      <c r="I362" s="1117"/>
      <c r="J362" s="1117"/>
      <c r="K362" s="1117"/>
      <c r="L362" s="1117"/>
      <c r="M362" s="1117"/>
      <c r="N362" s="1117"/>
      <c r="O362" s="1117"/>
      <c r="P362" s="1117"/>
      <c r="Q362" s="1117"/>
      <c r="R362" s="1117"/>
      <c r="S362" s="1117"/>
      <c r="T362" s="1117"/>
      <c r="U362" s="1117"/>
      <c r="V362" s="258"/>
    </row>
    <row r="363" spans="1:22" s="285" customFormat="1" ht="20.100000000000001" customHeight="1" x14ac:dyDescent="0.2">
      <c r="A363" s="1117" t="s">
        <v>754</v>
      </c>
      <c r="B363" s="1117"/>
      <c r="C363" s="1117"/>
      <c r="D363" s="1117"/>
      <c r="E363" s="1117"/>
      <c r="F363" s="1117"/>
      <c r="G363" s="1117"/>
      <c r="H363" s="1117"/>
      <c r="I363" s="1117"/>
      <c r="J363" s="1117"/>
      <c r="K363" s="1117"/>
      <c r="L363" s="1117"/>
      <c r="M363" s="1117"/>
      <c r="N363" s="1117"/>
      <c r="O363" s="1117"/>
      <c r="P363" s="1117"/>
      <c r="Q363" s="1117"/>
      <c r="R363" s="1117"/>
      <c r="S363" s="1117"/>
      <c r="T363" s="1117"/>
      <c r="U363" s="1117"/>
      <c r="V363" s="258"/>
    </row>
    <row r="364" spans="1:22" s="285" customFormat="1" ht="20.100000000000001" customHeight="1" x14ac:dyDescent="0.2">
      <c r="A364" s="1119" t="s">
        <v>796</v>
      </c>
      <c r="B364" s="1117"/>
      <c r="C364" s="1117"/>
      <c r="D364" s="1117"/>
      <c r="E364" s="1117"/>
      <c r="F364" s="1117"/>
      <c r="G364" s="1117"/>
      <c r="H364" s="1117"/>
      <c r="I364" s="1117"/>
      <c r="J364" s="1117"/>
      <c r="K364" s="1117"/>
      <c r="L364" s="1117"/>
      <c r="M364" s="1117"/>
      <c r="N364" s="1117"/>
      <c r="O364" s="1117"/>
      <c r="P364" s="1117"/>
      <c r="Q364" s="1117"/>
      <c r="R364" s="1117"/>
      <c r="S364" s="1117"/>
      <c r="T364" s="1117"/>
      <c r="U364" s="1117"/>
      <c r="V364" s="258"/>
    </row>
    <row r="365" spans="1:22" ht="20.100000000000001" customHeight="1" x14ac:dyDescent="0.3">
      <c r="A365" s="237"/>
      <c r="B365" s="237"/>
      <c r="C365" s="265"/>
      <c r="D365" s="265"/>
      <c r="E365" s="237"/>
      <c r="F365" s="237"/>
      <c r="G365" s="721"/>
      <c r="H365" s="721"/>
      <c r="I365" s="333"/>
      <c r="J365" s="721"/>
      <c r="K365" s="721"/>
      <c r="L365" s="333"/>
      <c r="M365" s="721"/>
      <c r="N365" s="721"/>
      <c r="O365" s="333"/>
      <c r="P365" s="722"/>
      <c r="Q365" s="721"/>
      <c r="R365" s="333"/>
      <c r="S365" s="721"/>
      <c r="T365" s="721"/>
      <c r="U365" s="721"/>
      <c r="V365" s="287"/>
    </row>
    <row r="366" spans="1:22" ht="20.100000000000001" customHeight="1" x14ac:dyDescent="0.3">
      <c r="A366" s="237"/>
      <c r="B366" s="237"/>
      <c r="C366" s="265"/>
      <c r="D366" s="265"/>
      <c r="E366" s="237"/>
      <c r="F366" s="237"/>
      <c r="G366" s="721"/>
      <c r="H366" s="721"/>
      <c r="I366" s="333"/>
      <c r="J366" s="721"/>
      <c r="K366" s="721"/>
      <c r="L366" s="333"/>
      <c r="M366" s="721"/>
      <c r="N366" s="721"/>
      <c r="O366" s="333"/>
      <c r="P366" s="722"/>
      <c r="Q366" s="721"/>
      <c r="R366" s="333"/>
      <c r="S366" s="721"/>
      <c r="T366" s="721"/>
      <c r="U366" s="721"/>
      <c r="V366" s="287"/>
    </row>
    <row r="367" spans="1:22" ht="20.100000000000001" customHeight="1" x14ac:dyDescent="0.3">
      <c r="A367" s="237"/>
      <c r="B367" s="237"/>
      <c r="C367" s="265"/>
      <c r="D367" s="265"/>
      <c r="E367" s="237"/>
      <c r="F367" s="237"/>
      <c r="G367" s="721"/>
      <c r="H367" s="721"/>
      <c r="I367" s="333"/>
      <c r="J367" s="721"/>
      <c r="K367" s="721"/>
      <c r="L367" s="333"/>
      <c r="M367" s="721"/>
      <c r="N367" s="721"/>
      <c r="O367" s="333"/>
      <c r="P367" s="722"/>
      <c r="Q367" s="721"/>
      <c r="R367" s="333"/>
      <c r="S367" s="721"/>
      <c r="T367" s="721"/>
      <c r="U367" s="721"/>
      <c r="V367" s="287"/>
    </row>
    <row r="368" spans="1:22" ht="20.100000000000001" customHeight="1" x14ac:dyDescent="0.3">
      <c r="A368" s="237"/>
      <c r="B368" s="237"/>
      <c r="C368" s="265"/>
      <c r="D368" s="265"/>
      <c r="E368" s="237"/>
      <c r="F368" s="237"/>
      <c r="G368" s="721"/>
      <c r="H368" s="721"/>
      <c r="I368" s="333"/>
      <c r="J368" s="721"/>
      <c r="K368" s="721"/>
      <c r="L368" s="333"/>
      <c r="M368" s="721"/>
      <c r="N368" s="721"/>
      <c r="O368" s="333"/>
      <c r="P368" s="722"/>
      <c r="Q368" s="721"/>
      <c r="R368" s="333"/>
      <c r="S368" s="721"/>
      <c r="T368" s="721"/>
      <c r="U368" s="721"/>
      <c r="V368" s="287"/>
    </row>
    <row r="369" spans="1:22" ht="20.100000000000001" customHeight="1" x14ac:dyDescent="0.3">
      <c r="A369" s="237"/>
      <c r="B369" s="237"/>
      <c r="C369" s="265"/>
      <c r="D369" s="265"/>
      <c r="E369" s="237"/>
      <c r="F369" s="237"/>
      <c r="G369" s="721"/>
      <c r="H369" s="721"/>
      <c r="I369" s="333"/>
      <c r="J369" s="721"/>
      <c r="K369" s="721"/>
      <c r="L369" s="333"/>
      <c r="M369" s="721"/>
      <c r="N369" s="721"/>
      <c r="O369" s="333"/>
      <c r="P369" s="722"/>
      <c r="Q369" s="721"/>
      <c r="R369" s="333"/>
      <c r="S369" s="721"/>
      <c r="T369" s="721"/>
      <c r="U369" s="721"/>
      <c r="V369" s="287"/>
    </row>
    <row r="370" spans="1:22" ht="20.100000000000001" customHeight="1" x14ac:dyDescent="0.3">
      <c r="A370" s="237"/>
      <c r="B370" s="237"/>
      <c r="C370" s="265"/>
      <c r="D370" s="265"/>
      <c r="E370" s="237"/>
      <c r="F370" s="237"/>
      <c r="G370" s="721"/>
      <c r="H370" s="721"/>
      <c r="I370" s="333"/>
      <c r="J370" s="721"/>
      <c r="K370" s="721"/>
      <c r="L370" s="333"/>
      <c r="M370" s="721"/>
      <c r="N370" s="721"/>
      <c r="O370" s="333"/>
      <c r="P370" s="722"/>
      <c r="Q370" s="721"/>
      <c r="R370" s="333"/>
      <c r="S370" s="721"/>
      <c r="T370" s="721"/>
      <c r="U370" s="721"/>
      <c r="V370" s="287"/>
    </row>
    <row r="371" spans="1:22" ht="20.100000000000001" customHeight="1" x14ac:dyDescent="0.3">
      <c r="A371" s="237"/>
      <c r="B371" s="237"/>
      <c r="C371" s="265"/>
      <c r="D371" s="265"/>
      <c r="E371" s="237"/>
      <c r="F371" s="237"/>
      <c r="G371" s="721"/>
      <c r="H371" s="721"/>
      <c r="I371" s="333"/>
      <c r="J371" s="721"/>
      <c r="K371" s="721"/>
      <c r="L371" s="333"/>
      <c r="M371" s="721"/>
      <c r="N371" s="721"/>
      <c r="O371" s="333"/>
      <c r="P371" s="722"/>
      <c r="Q371" s="721"/>
      <c r="R371" s="333"/>
      <c r="S371" s="721"/>
      <c r="T371" s="721"/>
      <c r="U371" s="721"/>
      <c r="V371" s="287"/>
    </row>
    <row r="372" spans="1:22" ht="20.100000000000001" customHeight="1" x14ac:dyDescent="0.3">
      <c r="A372" s="237"/>
      <c r="B372" s="237"/>
      <c r="C372" s="265"/>
      <c r="D372" s="265"/>
      <c r="E372" s="237"/>
      <c r="F372" s="237"/>
      <c r="G372" s="721"/>
      <c r="H372" s="721"/>
      <c r="I372" s="333"/>
      <c r="J372" s="721"/>
      <c r="K372" s="721"/>
      <c r="L372" s="333"/>
      <c r="M372" s="721"/>
      <c r="N372" s="721"/>
      <c r="O372" s="333"/>
      <c r="P372" s="722"/>
      <c r="Q372" s="721"/>
      <c r="R372" s="333"/>
      <c r="S372" s="721"/>
      <c r="T372" s="721"/>
      <c r="U372" s="721"/>
      <c r="V372" s="287"/>
    </row>
    <row r="373" spans="1:22" ht="20.100000000000001" customHeight="1" x14ac:dyDescent="0.3">
      <c r="A373" s="237"/>
      <c r="B373" s="237"/>
      <c r="C373" s="265"/>
      <c r="D373" s="265"/>
      <c r="E373" s="237"/>
      <c r="F373" s="237"/>
      <c r="G373" s="721"/>
      <c r="H373" s="721"/>
      <c r="I373" s="333"/>
      <c r="J373" s="721"/>
      <c r="K373" s="721"/>
      <c r="L373" s="333"/>
      <c r="M373" s="721"/>
      <c r="N373" s="721"/>
      <c r="O373" s="333"/>
      <c r="P373" s="722"/>
      <c r="Q373" s="721"/>
      <c r="R373" s="333"/>
      <c r="S373" s="721"/>
      <c r="T373" s="721"/>
      <c r="U373" s="721"/>
      <c r="V373" s="287"/>
    </row>
    <row r="374" spans="1:22" ht="20.100000000000001" customHeight="1" x14ac:dyDescent="0.3">
      <c r="A374" s="237"/>
      <c r="B374" s="237"/>
      <c r="C374" s="265"/>
      <c r="D374" s="265"/>
      <c r="E374" s="237"/>
      <c r="F374" s="237"/>
      <c r="G374" s="721"/>
      <c r="H374" s="721"/>
      <c r="I374" s="333"/>
      <c r="J374" s="721"/>
      <c r="K374" s="721"/>
      <c r="L374" s="333"/>
      <c r="M374" s="721"/>
      <c r="N374" s="721"/>
      <c r="O374" s="333"/>
      <c r="P374" s="722"/>
      <c r="Q374" s="721"/>
      <c r="R374" s="333"/>
      <c r="S374" s="721"/>
      <c r="T374" s="721"/>
      <c r="U374" s="721"/>
      <c r="V374" s="287"/>
    </row>
    <row r="375" spans="1:22" ht="20.100000000000001" customHeight="1" x14ac:dyDescent="0.3">
      <c r="A375" s="237"/>
      <c r="B375" s="237"/>
      <c r="C375" s="265"/>
      <c r="D375" s="265"/>
      <c r="E375" s="237"/>
      <c r="F375" s="237"/>
      <c r="G375" s="721"/>
      <c r="H375" s="721"/>
      <c r="I375" s="333"/>
      <c r="J375" s="721"/>
      <c r="K375" s="721"/>
      <c r="L375" s="333"/>
      <c r="M375" s="721"/>
      <c r="N375" s="721"/>
      <c r="O375" s="333"/>
      <c r="P375" s="722"/>
      <c r="Q375" s="721"/>
      <c r="R375" s="333"/>
      <c r="S375" s="721"/>
      <c r="T375" s="721"/>
      <c r="U375" s="721"/>
      <c r="V375" s="287"/>
    </row>
    <row r="376" spans="1:22" ht="20.100000000000001" customHeight="1" x14ac:dyDescent="0.3">
      <c r="A376" s="237"/>
      <c r="B376" s="237"/>
      <c r="C376" s="265"/>
      <c r="D376" s="265"/>
      <c r="E376" s="237"/>
      <c r="F376" s="237"/>
      <c r="G376" s="721"/>
      <c r="H376" s="721"/>
      <c r="I376" s="333"/>
      <c r="J376" s="721"/>
      <c r="K376" s="721"/>
      <c r="L376" s="333"/>
      <c r="M376" s="721"/>
      <c r="N376" s="721"/>
      <c r="O376" s="333"/>
      <c r="P376" s="722"/>
      <c r="Q376" s="721"/>
      <c r="R376" s="333"/>
      <c r="S376" s="721"/>
      <c r="T376" s="721"/>
      <c r="U376" s="721"/>
      <c r="V376" s="287"/>
    </row>
    <row r="377" spans="1:22" ht="20.100000000000001" customHeight="1" x14ac:dyDescent="0.3">
      <c r="A377" s="237"/>
      <c r="B377" s="237"/>
      <c r="C377" s="265"/>
      <c r="D377" s="265"/>
      <c r="E377" s="237"/>
      <c r="F377" s="237"/>
      <c r="G377" s="721"/>
      <c r="H377" s="721"/>
      <c r="I377" s="333"/>
      <c r="J377" s="721"/>
      <c r="K377" s="721"/>
      <c r="L377" s="333"/>
      <c r="M377" s="721"/>
      <c r="N377" s="721"/>
      <c r="O377" s="333"/>
      <c r="P377" s="722"/>
      <c r="Q377" s="721"/>
      <c r="R377" s="333"/>
      <c r="S377" s="721"/>
      <c r="T377" s="721"/>
      <c r="U377" s="721"/>
      <c r="V377" s="287"/>
    </row>
    <row r="378" spans="1:22" ht="20.100000000000001" customHeight="1" x14ac:dyDescent="0.3">
      <c r="A378" s="237"/>
      <c r="B378" s="237"/>
      <c r="C378" s="265"/>
      <c r="D378" s="265"/>
      <c r="E378" s="237"/>
      <c r="F378" s="237"/>
      <c r="G378" s="721"/>
      <c r="H378" s="721"/>
      <c r="I378" s="333"/>
      <c r="J378" s="721"/>
      <c r="K378" s="721"/>
      <c r="L378" s="333"/>
      <c r="M378" s="721"/>
      <c r="N378" s="721"/>
      <c r="O378" s="333"/>
      <c r="P378" s="722"/>
      <c r="Q378" s="721"/>
      <c r="R378" s="333"/>
      <c r="S378" s="721"/>
      <c r="T378" s="721"/>
      <c r="U378" s="721"/>
      <c r="V378" s="287"/>
    </row>
    <row r="379" spans="1:22" ht="20.100000000000001" customHeight="1" x14ac:dyDescent="0.3">
      <c r="A379" s="237"/>
      <c r="B379" s="237"/>
      <c r="C379" s="265"/>
      <c r="D379" s="265"/>
      <c r="E379" s="237"/>
      <c r="F379" s="237"/>
      <c r="G379" s="721"/>
      <c r="H379" s="721"/>
      <c r="I379" s="333"/>
      <c r="J379" s="721"/>
      <c r="K379" s="721"/>
      <c r="L379" s="333"/>
      <c r="M379" s="721"/>
      <c r="N379" s="721"/>
      <c r="O379" s="333"/>
      <c r="P379" s="722"/>
      <c r="Q379" s="721"/>
      <c r="R379" s="333"/>
      <c r="S379" s="721"/>
      <c r="T379" s="721"/>
      <c r="U379" s="721"/>
      <c r="V379" s="287"/>
    </row>
    <row r="380" spans="1:22" ht="20.100000000000001" customHeight="1" x14ac:dyDescent="0.3">
      <c r="A380" s="237"/>
      <c r="B380" s="237"/>
      <c r="C380" s="265"/>
      <c r="D380" s="265"/>
      <c r="E380" s="237"/>
      <c r="F380" s="237"/>
      <c r="G380" s="721"/>
      <c r="H380" s="721"/>
      <c r="I380" s="333"/>
      <c r="J380" s="721"/>
      <c r="K380" s="721"/>
      <c r="L380" s="333"/>
      <c r="M380" s="721"/>
      <c r="N380" s="721"/>
      <c r="O380" s="333"/>
      <c r="P380" s="722"/>
      <c r="Q380" s="721"/>
      <c r="R380" s="333"/>
      <c r="S380" s="721"/>
      <c r="T380" s="721"/>
      <c r="U380" s="721"/>
      <c r="V380" s="287"/>
    </row>
    <row r="381" spans="1:22" ht="20.100000000000001" customHeight="1" x14ac:dyDescent="0.3">
      <c r="A381" s="237"/>
      <c r="B381" s="237"/>
      <c r="C381" s="265"/>
      <c r="D381" s="265"/>
      <c r="E381" s="237"/>
      <c r="F381" s="237"/>
      <c r="G381" s="721"/>
      <c r="H381" s="721"/>
      <c r="I381" s="333"/>
      <c r="J381" s="721"/>
      <c r="K381" s="721"/>
      <c r="L381" s="333"/>
      <c r="M381" s="721"/>
      <c r="N381" s="721"/>
      <c r="O381" s="333"/>
      <c r="P381" s="722"/>
      <c r="Q381" s="721"/>
      <c r="R381" s="333"/>
      <c r="S381" s="721"/>
      <c r="T381" s="721"/>
      <c r="U381" s="721"/>
      <c r="V381" s="287"/>
    </row>
    <row r="382" spans="1:22" ht="20.100000000000001" customHeight="1" x14ac:dyDescent="0.3">
      <c r="A382" s="237"/>
      <c r="B382" s="237"/>
      <c r="C382" s="265"/>
      <c r="D382" s="265"/>
      <c r="E382" s="237"/>
      <c r="F382" s="237"/>
      <c r="G382" s="721"/>
      <c r="H382" s="721"/>
      <c r="I382" s="333"/>
      <c r="J382" s="721"/>
      <c r="K382" s="721"/>
      <c r="L382" s="333"/>
      <c r="M382" s="721"/>
      <c r="N382" s="721"/>
      <c r="O382" s="333"/>
      <c r="P382" s="722"/>
      <c r="Q382" s="721"/>
      <c r="R382" s="333"/>
      <c r="S382" s="721"/>
      <c r="T382" s="721"/>
      <c r="U382" s="721"/>
      <c r="V382" s="287"/>
    </row>
    <row r="383" spans="1:22" ht="20.100000000000001" customHeight="1" x14ac:dyDescent="0.3">
      <c r="A383" s="237"/>
      <c r="B383" s="237"/>
      <c r="C383" s="265"/>
      <c r="D383" s="265"/>
      <c r="E383" s="237"/>
      <c r="F383" s="237"/>
      <c r="G383" s="721"/>
      <c r="H383" s="721"/>
      <c r="I383" s="333"/>
      <c r="J383" s="721"/>
      <c r="K383" s="721"/>
      <c r="L383" s="333"/>
      <c r="M383" s="721"/>
      <c r="N383" s="721"/>
      <c r="O383" s="333"/>
      <c r="P383" s="722"/>
      <c r="Q383" s="721"/>
      <c r="R383" s="333"/>
      <c r="S383" s="721"/>
      <c r="T383" s="721"/>
      <c r="U383" s="721"/>
      <c r="V383" s="287"/>
    </row>
    <row r="384" spans="1:22" ht="20.100000000000001" customHeight="1" x14ac:dyDescent="0.3">
      <c r="A384" s="237"/>
      <c r="B384" s="237"/>
      <c r="C384" s="265"/>
      <c r="D384" s="265"/>
      <c r="E384" s="237"/>
      <c r="F384" s="237"/>
      <c r="G384" s="721"/>
      <c r="H384" s="721"/>
      <c r="I384" s="333"/>
      <c r="J384" s="721"/>
      <c r="K384" s="721"/>
      <c r="L384" s="333"/>
      <c r="M384" s="721"/>
      <c r="N384" s="721"/>
      <c r="O384" s="333"/>
      <c r="P384" s="722"/>
      <c r="Q384" s="721"/>
      <c r="R384" s="333"/>
      <c r="S384" s="721"/>
      <c r="T384" s="721"/>
      <c r="U384" s="721"/>
      <c r="V384" s="287"/>
    </row>
    <row r="385" spans="1:22" ht="20.100000000000001" customHeight="1" x14ac:dyDescent="0.3">
      <c r="A385" s="237"/>
      <c r="B385" s="237"/>
      <c r="C385" s="265"/>
      <c r="D385" s="265"/>
      <c r="E385" s="237"/>
      <c r="F385" s="237"/>
      <c r="G385" s="721"/>
      <c r="H385" s="721"/>
      <c r="I385" s="333"/>
      <c r="J385" s="721"/>
      <c r="K385" s="721"/>
      <c r="L385" s="333"/>
      <c r="M385" s="721"/>
      <c r="N385" s="721"/>
      <c r="O385" s="333"/>
      <c r="P385" s="722"/>
      <c r="Q385" s="721"/>
      <c r="R385" s="333"/>
      <c r="S385" s="721"/>
      <c r="T385" s="721"/>
      <c r="U385" s="721"/>
      <c r="V385" s="287"/>
    </row>
    <row r="386" spans="1:22" ht="20.100000000000001" customHeight="1" x14ac:dyDescent="0.3">
      <c r="A386" s="237"/>
      <c r="B386" s="237"/>
      <c r="C386" s="265"/>
      <c r="D386" s="265"/>
      <c r="E386" s="237"/>
      <c r="F386" s="237"/>
      <c r="G386" s="721"/>
      <c r="H386" s="721"/>
      <c r="I386" s="333"/>
      <c r="J386" s="721"/>
      <c r="K386" s="721"/>
      <c r="L386" s="333"/>
      <c r="M386" s="721"/>
      <c r="N386" s="721"/>
      <c r="O386" s="333"/>
      <c r="P386" s="722"/>
      <c r="Q386" s="721"/>
      <c r="R386" s="333"/>
      <c r="S386" s="721"/>
      <c r="T386" s="721"/>
      <c r="U386" s="721"/>
      <c r="V386" s="287"/>
    </row>
    <row r="387" spans="1:22" ht="20.100000000000001" customHeight="1" x14ac:dyDescent="0.3">
      <c r="A387" s="237"/>
      <c r="B387" s="237"/>
      <c r="C387" s="265"/>
      <c r="D387" s="265"/>
      <c r="E387" s="237"/>
      <c r="F387" s="237"/>
      <c r="G387" s="721"/>
      <c r="H387" s="721"/>
      <c r="I387" s="333"/>
      <c r="J387" s="721"/>
      <c r="K387" s="721"/>
      <c r="L387" s="333"/>
      <c r="M387" s="721"/>
      <c r="N387" s="721"/>
      <c r="O387" s="333"/>
      <c r="P387" s="722"/>
      <c r="Q387" s="721"/>
      <c r="R387" s="333"/>
      <c r="S387" s="721"/>
      <c r="T387" s="721"/>
      <c r="U387" s="721"/>
      <c r="V387" s="287"/>
    </row>
    <row r="388" spans="1:22" ht="20.100000000000001" customHeight="1" x14ac:dyDescent="0.3">
      <c r="A388" s="237"/>
      <c r="B388" s="237"/>
      <c r="C388" s="265"/>
      <c r="D388" s="265"/>
      <c r="E388" s="237"/>
      <c r="F388" s="237"/>
      <c r="G388" s="721"/>
      <c r="H388" s="721"/>
      <c r="I388" s="333"/>
      <c r="J388" s="721"/>
      <c r="K388" s="721"/>
      <c r="L388" s="333"/>
      <c r="M388" s="721"/>
      <c r="N388" s="721"/>
      <c r="O388" s="333"/>
      <c r="P388" s="722"/>
      <c r="Q388" s="721"/>
      <c r="R388" s="333"/>
      <c r="S388" s="721"/>
      <c r="T388" s="721"/>
      <c r="U388" s="721"/>
      <c r="V388" s="287"/>
    </row>
    <row r="389" spans="1:22" ht="20.100000000000001" customHeight="1" x14ac:dyDescent="0.3">
      <c r="A389" s="237"/>
      <c r="B389" s="237"/>
      <c r="C389" s="265"/>
      <c r="D389" s="265"/>
      <c r="E389" s="237"/>
      <c r="F389" s="237"/>
      <c r="G389" s="721"/>
      <c r="H389" s="721"/>
      <c r="I389" s="333"/>
      <c r="J389" s="721"/>
      <c r="K389" s="721"/>
      <c r="L389" s="333"/>
      <c r="M389" s="721"/>
      <c r="N389" s="721"/>
      <c r="O389" s="333"/>
      <c r="P389" s="722"/>
      <c r="Q389" s="721"/>
      <c r="R389" s="333"/>
      <c r="S389" s="721"/>
      <c r="T389" s="721"/>
      <c r="U389" s="721"/>
      <c r="V389" s="287"/>
    </row>
    <row r="390" spans="1:22" ht="20.100000000000001" customHeight="1" x14ac:dyDescent="0.3">
      <c r="A390" s="237"/>
      <c r="B390" s="237"/>
      <c r="C390" s="265"/>
      <c r="D390" s="265"/>
      <c r="E390" s="237"/>
      <c r="F390" s="237"/>
      <c r="G390" s="721"/>
      <c r="H390" s="721"/>
      <c r="I390" s="333"/>
      <c r="J390" s="721"/>
      <c r="K390" s="721"/>
      <c r="L390" s="333"/>
      <c r="M390" s="721"/>
      <c r="N390" s="721"/>
      <c r="O390" s="333"/>
      <c r="P390" s="722"/>
      <c r="Q390" s="721"/>
      <c r="R390" s="333"/>
      <c r="S390" s="721"/>
      <c r="T390" s="721"/>
      <c r="U390" s="721"/>
      <c r="V390" s="287"/>
    </row>
    <row r="391" spans="1:22" ht="20.100000000000001" customHeight="1" x14ac:dyDescent="0.3">
      <c r="A391" s="237"/>
      <c r="B391" s="237"/>
      <c r="C391" s="265"/>
      <c r="D391" s="265"/>
      <c r="E391" s="237"/>
      <c r="F391" s="237"/>
      <c r="G391" s="721"/>
      <c r="H391" s="721"/>
      <c r="I391" s="333"/>
      <c r="J391" s="721"/>
      <c r="K391" s="721"/>
      <c r="L391" s="333"/>
      <c r="M391" s="721"/>
      <c r="N391" s="721"/>
      <c r="O391" s="333"/>
      <c r="P391" s="722"/>
      <c r="Q391" s="721"/>
      <c r="R391" s="333"/>
      <c r="S391" s="721"/>
      <c r="T391" s="721"/>
      <c r="U391" s="721"/>
      <c r="V391" s="287"/>
    </row>
    <row r="392" spans="1:22" ht="20.100000000000001" customHeight="1" x14ac:dyDescent="0.3">
      <c r="A392" s="237"/>
      <c r="B392" s="237"/>
      <c r="C392" s="265"/>
      <c r="D392" s="265"/>
      <c r="E392" s="237"/>
      <c r="F392" s="237"/>
      <c r="G392" s="721"/>
      <c r="H392" s="721"/>
      <c r="I392" s="333"/>
      <c r="J392" s="721"/>
      <c r="K392" s="721"/>
      <c r="L392" s="333"/>
      <c r="M392" s="721"/>
      <c r="N392" s="721"/>
      <c r="O392" s="333"/>
      <c r="P392" s="722"/>
      <c r="Q392" s="721"/>
      <c r="R392" s="333"/>
      <c r="S392" s="721"/>
      <c r="T392" s="721"/>
      <c r="U392" s="721"/>
      <c r="V392" s="287"/>
    </row>
    <row r="393" spans="1:22" ht="20.100000000000001" customHeight="1" x14ac:dyDescent="0.3">
      <c r="A393" s="237"/>
      <c r="B393" s="237"/>
      <c r="C393" s="265"/>
      <c r="D393" s="265"/>
      <c r="E393" s="237"/>
      <c r="F393" s="237"/>
      <c r="G393" s="721"/>
      <c r="H393" s="721"/>
      <c r="I393" s="333"/>
      <c r="J393" s="721"/>
      <c r="K393" s="721"/>
      <c r="L393" s="333"/>
      <c r="M393" s="721"/>
      <c r="N393" s="721"/>
      <c r="O393" s="333"/>
      <c r="P393" s="722"/>
      <c r="Q393" s="721"/>
      <c r="R393" s="333"/>
      <c r="S393" s="721"/>
      <c r="T393" s="721"/>
      <c r="U393" s="721"/>
      <c r="V393" s="287"/>
    </row>
    <row r="394" spans="1:22" ht="20.100000000000001" customHeight="1" x14ac:dyDescent="0.3">
      <c r="A394" s="237"/>
      <c r="B394" s="237"/>
      <c r="C394" s="265"/>
      <c r="D394" s="265"/>
      <c r="E394" s="237"/>
      <c r="F394" s="237"/>
      <c r="G394" s="721"/>
      <c r="H394" s="721"/>
      <c r="I394" s="333"/>
      <c r="J394" s="721"/>
      <c r="K394" s="721"/>
      <c r="L394" s="333"/>
      <c r="M394" s="721"/>
      <c r="N394" s="721"/>
      <c r="O394" s="333"/>
      <c r="P394" s="722"/>
      <c r="Q394" s="721"/>
      <c r="R394" s="333"/>
      <c r="S394" s="721"/>
      <c r="T394" s="721"/>
      <c r="U394" s="721"/>
      <c r="V394" s="287"/>
    </row>
    <row r="395" spans="1:22" ht="20.100000000000001" customHeight="1" x14ac:dyDescent="0.3">
      <c r="A395" s="237"/>
      <c r="B395" s="237"/>
      <c r="C395" s="265"/>
      <c r="D395" s="265"/>
      <c r="E395" s="237"/>
      <c r="F395" s="237"/>
      <c r="G395" s="721"/>
      <c r="H395" s="721"/>
      <c r="I395" s="333"/>
      <c r="J395" s="721"/>
      <c r="K395" s="721"/>
      <c r="L395" s="333"/>
      <c r="M395" s="721"/>
      <c r="N395" s="721"/>
      <c r="O395" s="333"/>
      <c r="P395" s="722"/>
      <c r="Q395" s="721"/>
      <c r="R395" s="333"/>
      <c r="S395" s="721"/>
      <c r="T395" s="721"/>
      <c r="U395" s="721"/>
      <c r="V395" s="287"/>
    </row>
    <row r="396" spans="1:22" ht="20.100000000000001" customHeight="1" x14ac:dyDescent="0.3">
      <c r="A396" s="237"/>
      <c r="B396" s="237"/>
      <c r="C396" s="265"/>
      <c r="D396" s="265"/>
      <c r="E396" s="237"/>
      <c r="F396" s="237"/>
      <c r="G396" s="721"/>
      <c r="H396" s="721"/>
      <c r="I396" s="333"/>
      <c r="J396" s="721"/>
      <c r="K396" s="721"/>
      <c r="L396" s="333"/>
      <c r="M396" s="721"/>
      <c r="N396" s="721"/>
      <c r="O396" s="333"/>
      <c r="P396" s="722"/>
      <c r="Q396" s="721"/>
      <c r="R396" s="333"/>
      <c r="S396" s="721"/>
      <c r="T396" s="721"/>
      <c r="U396" s="721"/>
      <c r="V396" s="287"/>
    </row>
    <row r="397" spans="1:22" ht="20.100000000000001" customHeight="1" x14ac:dyDescent="0.3">
      <c r="A397" s="237"/>
      <c r="B397" s="237"/>
      <c r="C397" s="265"/>
      <c r="D397" s="265"/>
      <c r="E397" s="237"/>
      <c r="F397" s="237"/>
      <c r="G397" s="721"/>
      <c r="H397" s="721"/>
      <c r="I397" s="333"/>
      <c r="J397" s="721"/>
      <c r="K397" s="721"/>
      <c r="L397" s="333"/>
      <c r="M397" s="721"/>
      <c r="N397" s="721"/>
      <c r="O397" s="333"/>
      <c r="P397" s="722"/>
      <c r="Q397" s="721"/>
      <c r="R397" s="333"/>
      <c r="S397" s="721"/>
      <c r="T397" s="721"/>
      <c r="U397" s="721"/>
      <c r="V397" s="287"/>
    </row>
    <row r="398" spans="1:22" ht="20.100000000000001" customHeight="1" x14ac:dyDescent="0.3">
      <c r="A398" s="237"/>
      <c r="B398" s="237"/>
      <c r="C398" s="265"/>
      <c r="D398" s="265"/>
      <c r="E398" s="237"/>
      <c r="F398" s="237"/>
      <c r="G398" s="721"/>
      <c r="H398" s="721"/>
      <c r="I398" s="333"/>
      <c r="J398" s="721"/>
      <c r="K398" s="721"/>
      <c r="L398" s="333"/>
      <c r="M398" s="721"/>
      <c r="N398" s="721"/>
      <c r="O398" s="333"/>
      <c r="P398" s="722"/>
      <c r="Q398" s="721"/>
      <c r="R398" s="333"/>
      <c r="S398" s="721"/>
      <c r="T398" s="721"/>
      <c r="U398" s="721"/>
      <c r="V398" s="287"/>
    </row>
    <row r="399" spans="1:22" ht="20.100000000000001" customHeight="1" x14ac:dyDescent="0.3">
      <c r="A399" s="237"/>
      <c r="B399" s="237"/>
      <c r="C399" s="265"/>
      <c r="D399" s="265"/>
      <c r="E399" s="237"/>
      <c r="F399" s="237"/>
      <c r="G399" s="721"/>
      <c r="H399" s="721"/>
      <c r="I399" s="333"/>
      <c r="J399" s="721"/>
      <c r="K399" s="721"/>
      <c r="L399" s="333"/>
      <c r="M399" s="721"/>
      <c r="N399" s="721"/>
      <c r="O399" s="333"/>
      <c r="P399" s="722"/>
      <c r="Q399" s="721"/>
      <c r="R399" s="333"/>
      <c r="S399" s="721"/>
      <c r="T399" s="721"/>
      <c r="U399" s="721"/>
      <c r="V399" s="287"/>
    </row>
    <row r="400" spans="1:22" ht="20.100000000000001" customHeight="1" x14ac:dyDescent="0.3">
      <c r="A400" s="237"/>
      <c r="B400" s="237"/>
      <c r="C400" s="265"/>
      <c r="D400" s="265"/>
      <c r="E400" s="237"/>
      <c r="F400" s="237"/>
      <c r="G400" s="721"/>
      <c r="H400" s="721"/>
      <c r="I400" s="333"/>
      <c r="J400" s="721"/>
      <c r="K400" s="721"/>
      <c r="L400" s="333"/>
      <c r="M400" s="721"/>
      <c r="N400" s="721"/>
      <c r="O400" s="333"/>
      <c r="P400" s="722"/>
      <c r="Q400" s="721"/>
      <c r="R400" s="333"/>
      <c r="S400" s="721"/>
      <c r="T400" s="721"/>
      <c r="U400" s="721"/>
      <c r="V400" s="287"/>
    </row>
    <row r="401" spans="1:22" ht="20.100000000000001" customHeight="1" x14ac:dyDescent="0.3">
      <c r="A401" s="237"/>
      <c r="B401" s="237"/>
      <c r="C401" s="265"/>
      <c r="D401" s="265"/>
      <c r="E401" s="237"/>
      <c r="F401" s="237"/>
      <c r="G401" s="721"/>
      <c r="H401" s="721"/>
      <c r="I401" s="333"/>
      <c r="J401" s="721"/>
      <c r="K401" s="721"/>
      <c r="L401" s="333"/>
      <c r="M401" s="721"/>
      <c r="N401" s="721"/>
      <c r="O401" s="333"/>
      <c r="P401" s="722"/>
      <c r="Q401" s="721"/>
      <c r="R401" s="333"/>
      <c r="S401" s="721"/>
      <c r="T401" s="721"/>
      <c r="U401" s="721"/>
      <c r="V401" s="287"/>
    </row>
    <row r="402" spans="1:22" ht="20.100000000000001" customHeight="1" x14ac:dyDescent="0.3">
      <c r="A402" s="237"/>
      <c r="B402" s="237"/>
      <c r="C402" s="265"/>
      <c r="D402" s="265"/>
      <c r="E402" s="237"/>
      <c r="F402" s="237"/>
      <c r="G402" s="721"/>
      <c r="H402" s="721"/>
      <c r="I402" s="333"/>
      <c r="J402" s="721"/>
      <c r="K402" s="721"/>
      <c r="L402" s="333"/>
      <c r="M402" s="721"/>
      <c r="N402" s="721"/>
      <c r="O402" s="333"/>
      <c r="P402" s="722"/>
      <c r="Q402" s="721"/>
      <c r="R402" s="333"/>
      <c r="S402" s="721"/>
      <c r="T402" s="721"/>
      <c r="U402" s="721"/>
      <c r="V402" s="287"/>
    </row>
    <row r="403" spans="1:22" ht="20.100000000000001" customHeight="1" x14ac:dyDescent="0.3">
      <c r="A403" s="237"/>
      <c r="B403" s="237"/>
      <c r="C403" s="265"/>
      <c r="D403" s="265"/>
      <c r="E403" s="237"/>
      <c r="F403" s="237"/>
      <c r="G403" s="721"/>
      <c r="H403" s="721"/>
      <c r="I403" s="333"/>
      <c r="J403" s="721"/>
      <c r="K403" s="721"/>
      <c r="L403" s="333"/>
      <c r="M403" s="721"/>
      <c r="N403" s="721"/>
      <c r="O403" s="333"/>
      <c r="P403" s="722"/>
      <c r="Q403" s="721"/>
      <c r="R403" s="333"/>
      <c r="S403" s="721"/>
      <c r="T403" s="721"/>
      <c r="U403" s="721"/>
      <c r="V403" s="287"/>
    </row>
    <row r="404" spans="1:22" ht="20.100000000000001" customHeight="1" x14ac:dyDescent="0.3">
      <c r="A404" s="237"/>
      <c r="B404" s="237"/>
      <c r="C404" s="265"/>
      <c r="D404" s="265"/>
      <c r="E404" s="237"/>
      <c r="F404" s="237"/>
      <c r="G404" s="721"/>
      <c r="H404" s="721"/>
      <c r="I404" s="333"/>
      <c r="J404" s="721"/>
      <c r="K404" s="721"/>
      <c r="L404" s="333"/>
      <c r="M404" s="721"/>
      <c r="N404" s="721"/>
      <c r="O404" s="333"/>
      <c r="P404" s="722"/>
      <c r="Q404" s="721"/>
      <c r="R404" s="333"/>
      <c r="S404" s="721"/>
      <c r="T404" s="721"/>
      <c r="U404" s="721"/>
      <c r="V404" s="287"/>
    </row>
    <row r="405" spans="1:22" ht="20.100000000000001" customHeight="1" x14ac:dyDescent="0.3">
      <c r="A405" s="237"/>
      <c r="B405" s="237"/>
      <c r="C405" s="265"/>
      <c r="D405" s="265"/>
      <c r="E405" s="237"/>
      <c r="F405" s="237"/>
      <c r="G405" s="721"/>
      <c r="H405" s="721"/>
      <c r="I405" s="333"/>
      <c r="J405" s="721"/>
      <c r="K405" s="721"/>
      <c r="L405" s="333"/>
      <c r="M405" s="721"/>
      <c r="N405" s="721"/>
      <c r="O405" s="333"/>
      <c r="P405" s="722"/>
      <c r="Q405" s="721"/>
      <c r="R405" s="333"/>
      <c r="S405" s="721"/>
      <c r="T405" s="721"/>
      <c r="U405" s="721"/>
      <c r="V405" s="287"/>
    </row>
    <row r="406" spans="1:22" ht="20.100000000000001" customHeight="1" x14ac:dyDescent="0.3">
      <c r="A406" s="237"/>
      <c r="B406" s="237"/>
      <c r="C406" s="265"/>
      <c r="D406" s="265"/>
      <c r="E406" s="237"/>
      <c r="F406" s="237"/>
      <c r="G406" s="721"/>
      <c r="H406" s="721"/>
      <c r="I406" s="333"/>
      <c r="J406" s="721"/>
      <c r="K406" s="721"/>
      <c r="L406" s="333"/>
      <c r="M406" s="721"/>
      <c r="N406" s="721"/>
      <c r="O406" s="333"/>
      <c r="P406" s="722"/>
      <c r="Q406" s="721"/>
      <c r="R406" s="333"/>
      <c r="S406" s="721"/>
      <c r="T406" s="721"/>
      <c r="U406" s="721"/>
      <c r="V406" s="287"/>
    </row>
    <row r="407" spans="1:22" ht="20.100000000000001" customHeight="1" x14ac:dyDescent="0.3">
      <c r="A407" s="237"/>
      <c r="B407" s="237"/>
      <c r="C407" s="265"/>
      <c r="D407" s="265"/>
      <c r="E407" s="237"/>
      <c r="F407" s="237"/>
      <c r="G407" s="721"/>
      <c r="H407" s="721"/>
      <c r="I407" s="333"/>
      <c r="J407" s="721"/>
      <c r="K407" s="721"/>
      <c r="L407" s="333"/>
      <c r="M407" s="721"/>
      <c r="N407" s="721"/>
      <c r="O407" s="333"/>
      <c r="P407" s="722"/>
      <c r="Q407" s="721"/>
      <c r="R407" s="333"/>
      <c r="S407" s="721"/>
      <c r="T407" s="721"/>
      <c r="U407" s="721"/>
      <c r="V407" s="287"/>
    </row>
    <row r="408" spans="1:22" ht="20.100000000000001" customHeight="1" x14ac:dyDescent="0.3">
      <c r="A408" s="237"/>
      <c r="B408" s="237"/>
      <c r="C408" s="265"/>
      <c r="D408" s="265"/>
      <c r="E408" s="237"/>
      <c r="F408" s="237"/>
      <c r="G408" s="721"/>
      <c r="H408" s="721"/>
      <c r="I408" s="333"/>
      <c r="J408" s="721"/>
      <c r="K408" s="721"/>
      <c r="L408" s="333"/>
      <c r="M408" s="721"/>
      <c r="N408" s="721"/>
      <c r="O408" s="333"/>
      <c r="P408" s="722"/>
      <c r="Q408" s="721"/>
      <c r="R408" s="333"/>
      <c r="S408" s="721"/>
      <c r="T408" s="721"/>
      <c r="U408" s="721"/>
      <c r="V408" s="287"/>
    </row>
    <row r="409" spans="1:22" ht="20.100000000000001" customHeight="1" x14ac:dyDescent="0.3">
      <c r="A409" s="237"/>
      <c r="B409" s="237"/>
      <c r="C409" s="265"/>
      <c r="D409" s="265"/>
      <c r="E409" s="237"/>
      <c r="F409" s="237"/>
      <c r="G409" s="721"/>
      <c r="H409" s="721"/>
      <c r="I409" s="333"/>
      <c r="J409" s="721"/>
      <c r="K409" s="721"/>
      <c r="L409" s="333"/>
      <c r="M409" s="721"/>
      <c r="N409" s="721"/>
      <c r="O409" s="333"/>
      <c r="P409" s="722"/>
      <c r="Q409" s="721"/>
      <c r="R409" s="333"/>
      <c r="S409" s="721"/>
      <c r="T409" s="721"/>
      <c r="U409" s="721"/>
      <c r="V409" s="287"/>
    </row>
    <row r="410" spans="1:22" ht="20.100000000000001" customHeight="1" x14ac:dyDescent="0.3">
      <c r="A410" s="237"/>
      <c r="B410" s="237"/>
      <c r="C410" s="265"/>
      <c r="D410" s="265"/>
      <c r="E410" s="237"/>
      <c r="F410" s="237"/>
      <c r="G410" s="721"/>
      <c r="H410" s="721"/>
      <c r="I410" s="333"/>
      <c r="J410" s="721"/>
      <c r="K410" s="721"/>
      <c r="L410" s="333"/>
      <c r="M410" s="721"/>
      <c r="N410" s="721"/>
      <c r="O410" s="333"/>
      <c r="P410" s="722"/>
      <c r="Q410" s="721"/>
      <c r="R410" s="333"/>
      <c r="S410" s="721"/>
      <c r="T410" s="721"/>
      <c r="U410" s="721"/>
      <c r="V410" s="287"/>
    </row>
    <row r="411" spans="1:22" ht="20.100000000000001" customHeight="1" x14ac:dyDescent="0.3">
      <c r="A411" s="237"/>
      <c r="B411" s="237"/>
      <c r="C411" s="265"/>
      <c r="D411" s="265"/>
      <c r="E411" s="237"/>
      <c r="F411" s="237"/>
      <c r="G411" s="721"/>
      <c r="H411" s="721"/>
      <c r="I411" s="333"/>
      <c r="J411" s="721"/>
      <c r="K411" s="721"/>
      <c r="L411" s="333"/>
      <c r="M411" s="721"/>
      <c r="N411" s="721"/>
      <c r="O411" s="333"/>
      <c r="P411" s="722"/>
      <c r="Q411" s="721"/>
      <c r="R411" s="333"/>
      <c r="S411" s="721"/>
      <c r="T411" s="721"/>
      <c r="U411" s="721"/>
      <c r="V411" s="287"/>
    </row>
    <row r="412" spans="1:22" ht="20.100000000000001" customHeight="1" x14ac:dyDescent="0.3">
      <c r="A412" s="237"/>
      <c r="B412" s="237"/>
      <c r="C412" s="265"/>
      <c r="D412" s="265"/>
      <c r="E412" s="237"/>
      <c r="F412" s="237"/>
      <c r="G412" s="721"/>
      <c r="H412" s="721"/>
      <c r="I412" s="333"/>
      <c r="J412" s="721"/>
      <c r="K412" s="721"/>
      <c r="L412" s="333"/>
      <c r="M412" s="721"/>
      <c r="N412" s="721"/>
      <c r="O412" s="333"/>
      <c r="P412" s="722"/>
      <c r="Q412" s="721"/>
      <c r="R412" s="333"/>
      <c r="S412" s="721"/>
      <c r="T412" s="721"/>
      <c r="U412" s="721"/>
      <c r="V412" s="287"/>
    </row>
    <row r="413" spans="1:22" ht="20.100000000000001" customHeight="1" x14ac:dyDescent="0.3">
      <c r="A413" s="237"/>
      <c r="B413" s="237"/>
      <c r="C413" s="265"/>
      <c r="D413" s="265"/>
      <c r="E413" s="237"/>
      <c r="F413" s="237"/>
      <c r="G413" s="721"/>
      <c r="H413" s="721"/>
      <c r="I413" s="333"/>
      <c r="J413" s="721"/>
      <c r="K413" s="721"/>
      <c r="L413" s="333"/>
      <c r="M413" s="721"/>
      <c r="N413" s="721"/>
      <c r="O413" s="333"/>
      <c r="P413" s="722"/>
      <c r="Q413" s="721"/>
      <c r="R413" s="333"/>
      <c r="S413" s="721"/>
      <c r="T413" s="721"/>
      <c r="U413" s="721"/>
      <c r="V413" s="287"/>
    </row>
    <row r="414" spans="1:22" ht="20.100000000000001" customHeight="1" x14ac:dyDescent="0.3">
      <c r="A414" s="237"/>
      <c r="B414" s="237"/>
      <c r="C414" s="265"/>
      <c r="D414" s="265"/>
      <c r="E414" s="237"/>
      <c r="F414" s="237"/>
      <c r="G414" s="721"/>
      <c r="H414" s="721"/>
      <c r="I414" s="333"/>
      <c r="J414" s="721"/>
      <c r="K414" s="721"/>
      <c r="L414" s="333"/>
      <c r="M414" s="721"/>
      <c r="N414" s="721"/>
      <c r="O414" s="333"/>
      <c r="P414" s="722"/>
      <c r="Q414" s="721"/>
      <c r="R414" s="333"/>
      <c r="S414" s="721"/>
      <c r="T414" s="721"/>
      <c r="U414" s="721"/>
      <c r="V414" s="287"/>
    </row>
    <row r="415" spans="1:22" ht="20.100000000000001" customHeight="1" x14ac:dyDescent="0.3">
      <c r="A415" s="237"/>
      <c r="B415" s="237"/>
      <c r="C415" s="265"/>
      <c r="D415" s="265"/>
      <c r="E415" s="237"/>
      <c r="F415" s="237"/>
      <c r="G415" s="721"/>
      <c r="H415" s="721"/>
      <c r="I415" s="333"/>
      <c r="J415" s="721"/>
      <c r="K415" s="721"/>
      <c r="L415" s="333"/>
      <c r="M415" s="721"/>
      <c r="N415" s="721"/>
      <c r="O415" s="333"/>
      <c r="P415" s="722"/>
      <c r="Q415" s="721"/>
      <c r="R415" s="333"/>
      <c r="S415" s="721"/>
      <c r="T415" s="721"/>
      <c r="U415" s="721"/>
      <c r="V415" s="287"/>
    </row>
    <row r="416" spans="1:22" ht="20.100000000000001" customHeight="1" x14ac:dyDescent="0.3">
      <c r="A416" s="237"/>
      <c r="B416" s="237"/>
      <c r="C416" s="265"/>
      <c r="D416" s="265"/>
      <c r="E416" s="237"/>
      <c r="F416" s="237"/>
      <c r="G416" s="721"/>
      <c r="H416" s="721"/>
      <c r="I416" s="333"/>
      <c r="J416" s="721"/>
      <c r="K416" s="721"/>
      <c r="L416" s="333"/>
      <c r="M416" s="721"/>
      <c r="N416" s="721"/>
      <c r="O416" s="333"/>
      <c r="P416" s="722"/>
      <c r="Q416" s="721"/>
      <c r="R416" s="333"/>
      <c r="S416" s="721"/>
      <c r="T416" s="721"/>
      <c r="U416" s="721"/>
      <c r="V416" s="287"/>
    </row>
    <row r="417" spans="1:22" ht="20.100000000000001" customHeight="1" x14ac:dyDescent="0.3">
      <c r="A417" s="237"/>
      <c r="B417" s="237"/>
      <c r="C417" s="265"/>
      <c r="D417" s="265"/>
      <c r="E417" s="237"/>
      <c r="F417" s="237"/>
      <c r="G417" s="721"/>
      <c r="H417" s="721"/>
      <c r="I417" s="333"/>
      <c r="J417" s="721"/>
      <c r="K417" s="721"/>
      <c r="L417" s="333"/>
      <c r="M417" s="721"/>
      <c r="N417" s="721"/>
      <c r="O417" s="333"/>
      <c r="P417" s="722"/>
      <c r="Q417" s="721"/>
      <c r="R417" s="333"/>
      <c r="S417" s="721"/>
      <c r="T417" s="721"/>
      <c r="U417" s="721"/>
      <c r="V417" s="287"/>
    </row>
  </sheetData>
  <autoFilter ref="D4:D348" xr:uid="{00000000-0009-0000-0000-00000F000000}"/>
  <sortState xmlns:xlrd2="http://schemas.microsoft.com/office/spreadsheetml/2017/richdata2" ref="A212:U214">
    <sortCondition ref="D212:D214"/>
  </sortState>
  <customSheetViews>
    <customSheetView guid="{50FB0EBB-2675-4169-BD2C-ADCEDF2212F1}" scale="60" showPageBreaks="1" printArea="1" filter="1" showAutoFilter="1" hiddenColumns="1" view="pageBreakPreview" showRuler="0">
      <pane xSplit="4" ySplit="9" topLeftCell="P675" activePane="bottomRight" state="frozen"/>
      <selection pane="bottomRight" activeCell="X688" sqref="X688"/>
      <pageMargins left="0.75" right="0.75" top="1" bottom="1" header="0.5" footer="0.5"/>
      <printOptions gridLines="1"/>
      <pageSetup paperSize="8" scale="61" orientation="landscape" r:id="rId1"/>
      <headerFooter alignWithMargins="0"/>
      <autoFilter ref="B1" xr:uid="{1FA75EC5-9304-4A10-A00D-38AF55A2810E}">
        <filterColumn colId="0">
          <customFilters and="1">
            <customFilter operator="notEqual" val="Other"/>
          </customFilters>
        </filterColumn>
      </autoFilter>
    </customSheetView>
    <customSheetView guid="{2C053166-E54E-491C-900E-F86E4DB329BF}" scale="85" showPageBreaks="1" printArea="1" showAutoFilter="1" view="pageBreakPreview">
      <pane xSplit="4" ySplit="9" topLeftCell="E249" activePane="bottomRight" state="frozen"/>
      <selection pane="bottomRight" activeCell="E256" sqref="E256"/>
      <rowBreaks count="1" manualBreakCount="1">
        <brk id="534" max="20" man="1"/>
      </rowBreaks>
      <pageMargins left="0.75" right="0.75" top="1" bottom="1" header="0.5" footer="0.5"/>
      <printOptions gridLines="1"/>
      <pageSetup paperSize="8" scale="56" orientation="landscape" r:id="rId2"/>
      <headerFooter alignWithMargins="0"/>
      <autoFilter ref="D5:D560" xr:uid="{55D4F98A-EA23-4F9F-9A3E-0AA75037F42F}"/>
    </customSheetView>
  </customSheetViews>
  <mergeCells count="85">
    <mergeCell ref="C315:C317"/>
    <mergeCell ref="C338:C339"/>
    <mergeCell ref="A338:A339"/>
    <mergeCell ref="C298:C300"/>
    <mergeCell ref="C301:C302"/>
    <mergeCell ref="A301:A302"/>
    <mergeCell ref="C309:C310"/>
    <mergeCell ref="A309:A310"/>
    <mergeCell ref="C267:C268"/>
    <mergeCell ref="A265:A266"/>
    <mergeCell ref="A267:A268"/>
    <mergeCell ref="C296:C297"/>
    <mergeCell ref="A296:A297"/>
    <mergeCell ref="B356:U356"/>
    <mergeCell ref="A354:U354"/>
    <mergeCell ref="A9:U9"/>
    <mergeCell ref="A152:U152"/>
    <mergeCell ref="A153:U153"/>
    <mergeCell ref="A154:U154"/>
    <mergeCell ref="C181:C182"/>
    <mergeCell ref="C158:C159"/>
    <mergeCell ref="A158:A159"/>
    <mergeCell ref="C164:C165"/>
    <mergeCell ref="A164:A165"/>
    <mergeCell ref="C173:C174"/>
    <mergeCell ref="A173:A174"/>
    <mergeCell ref="C188:C189"/>
    <mergeCell ref="C190:C191"/>
    <mergeCell ref="A188:A189"/>
    <mergeCell ref="A1:U2"/>
    <mergeCell ref="I5:I6"/>
    <mergeCell ref="A4:A6"/>
    <mergeCell ref="C4:C6"/>
    <mergeCell ref="D4:D6"/>
    <mergeCell ref="E4:E5"/>
    <mergeCell ref="F4:F5"/>
    <mergeCell ref="G4:G5"/>
    <mergeCell ref="H4:H5"/>
    <mergeCell ref="L5:L6"/>
    <mergeCell ref="O5:O6"/>
    <mergeCell ref="R5:R6"/>
    <mergeCell ref="I4:K4"/>
    <mergeCell ref="B4:B6"/>
    <mergeCell ref="L4:N4"/>
    <mergeCell ref="O4:Q4"/>
    <mergeCell ref="A352:D352"/>
    <mergeCell ref="A7:U7"/>
    <mergeCell ref="A8:U8"/>
    <mergeCell ref="A351:U351"/>
    <mergeCell ref="A353:U353"/>
    <mergeCell ref="A190:A191"/>
    <mergeCell ref="C175:C176"/>
    <mergeCell ref="C177:C178"/>
    <mergeCell ref="C179:C180"/>
    <mergeCell ref="A179:A180"/>
    <mergeCell ref="A177:A178"/>
    <mergeCell ref="A175:A176"/>
    <mergeCell ref="C195:C196"/>
    <mergeCell ref="C197:C198"/>
    <mergeCell ref="A197:A198"/>
    <mergeCell ref="A195:A196"/>
    <mergeCell ref="R4:T4"/>
    <mergeCell ref="A151:D151"/>
    <mergeCell ref="A350:D350"/>
    <mergeCell ref="C213:C214"/>
    <mergeCell ref="A213:A214"/>
    <mergeCell ref="C224:C225"/>
    <mergeCell ref="C226:C227"/>
    <mergeCell ref="A224:A225"/>
    <mergeCell ref="A226:A227"/>
    <mergeCell ref="C237:C238"/>
    <mergeCell ref="A237:A238"/>
    <mergeCell ref="C249:C250"/>
    <mergeCell ref="A249:A250"/>
    <mergeCell ref="C257:C258"/>
    <mergeCell ref="A257:A258"/>
    <mergeCell ref="C265:C266"/>
    <mergeCell ref="A361:U361"/>
    <mergeCell ref="A357:U357"/>
    <mergeCell ref="A363:U363"/>
    <mergeCell ref="A362:U362"/>
    <mergeCell ref="A364:U364"/>
    <mergeCell ref="A358:U358"/>
    <mergeCell ref="A359:U359"/>
    <mergeCell ref="A360:U360"/>
  </mergeCells>
  <phoneticPr fontId="4" type="noConversion"/>
  <printOptions gridLines="1"/>
  <pageMargins left="0.74803149606299213" right="0.74803149606299213" top="0.98425196850393704" bottom="0.98425196850393704" header="0.51181102362204722" footer="0.51181102362204722"/>
  <pageSetup paperSize="8" scale="41" orientation="landscape" r:id="rId3"/>
  <headerFooter alignWithMargins="0">
    <oddFooter>&amp;C&amp;A&amp;RPage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Y100"/>
  <sheetViews>
    <sheetView view="pageBreakPreview" zoomScale="60" zoomScaleNormal="100" workbookViewId="0">
      <selection sqref="A1:U2"/>
    </sheetView>
  </sheetViews>
  <sheetFormatPr defaultColWidth="9.140625" defaultRowHeight="20.100000000000001" customHeight="1" x14ac:dyDescent="0.2"/>
  <cols>
    <col min="1" max="1" width="7" style="223" customWidth="1"/>
    <col min="2" max="2" width="42.85546875" style="223" customWidth="1"/>
    <col min="3" max="20" width="13.7109375" style="223" customWidth="1"/>
    <col min="21" max="21" width="5.140625" style="252" customWidth="1"/>
    <col min="22" max="25" width="9.140625" style="222"/>
    <col min="26" max="16384" width="9.140625" style="223"/>
  </cols>
  <sheetData>
    <row r="1" spans="1:25" ht="20.100000000000001" customHeight="1" x14ac:dyDescent="0.2">
      <c r="A1" s="1120" t="s">
        <v>1583</v>
      </c>
      <c r="B1" s="1018"/>
      <c r="C1" s="1018"/>
      <c r="D1" s="1018"/>
      <c r="E1" s="1018"/>
      <c r="F1" s="1018"/>
      <c r="G1" s="1018"/>
      <c r="H1" s="1018"/>
      <c r="I1" s="1018"/>
      <c r="J1" s="1018"/>
      <c r="K1" s="1018"/>
      <c r="L1" s="1018"/>
      <c r="M1" s="1018"/>
      <c r="N1" s="1018"/>
      <c r="O1" s="1018"/>
      <c r="P1" s="1018"/>
      <c r="Q1" s="1018"/>
      <c r="R1" s="1018"/>
      <c r="S1" s="1018"/>
      <c r="T1" s="1018"/>
      <c r="U1" s="1018"/>
    </row>
    <row r="2" spans="1:25" ht="20.100000000000001" customHeight="1" x14ac:dyDescent="0.2">
      <c r="A2" s="1018"/>
      <c r="B2" s="1018"/>
      <c r="C2" s="1018"/>
      <c r="D2" s="1018"/>
      <c r="E2" s="1018"/>
      <c r="F2" s="1018"/>
      <c r="G2" s="1018"/>
      <c r="H2" s="1018"/>
      <c r="I2" s="1018"/>
      <c r="J2" s="1018"/>
      <c r="K2" s="1018"/>
      <c r="L2" s="1018"/>
      <c r="M2" s="1018"/>
      <c r="N2" s="1018"/>
      <c r="O2" s="1018"/>
      <c r="P2" s="1018"/>
      <c r="Q2" s="1018"/>
      <c r="R2" s="1018"/>
      <c r="S2" s="1018"/>
      <c r="T2" s="1018"/>
      <c r="U2" s="1018"/>
    </row>
    <row r="3" spans="1:25" ht="9.9499999999999993" customHeight="1" x14ac:dyDescent="0.2">
      <c r="A3" s="224"/>
      <c r="B3" s="224"/>
      <c r="C3" s="224"/>
      <c r="D3" s="224"/>
      <c r="E3" s="224"/>
      <c r="F3" s="224"/>
      <c r="G3" s="224"/>
      <c r="H3" s="224"/>
      <c r="I3" s="224"/>
      <c r="J3" s="224"/>
      <c r="K3" s="224"/>
      <c r="L3" s="224"/>
      <c r="M3" s="224"/>
      <c r="N3" s="224"/>
      <c r="O3" s="224"/>
      <c r="P3" s="224"/>
      <c r="Q3" s="224"/>
      <c r="R3" s="224"/>
      <c r="S3" s="224"/>
      <c r="T3" s="224"/>
    </row>
    <row r="4" spans="1:25" s="232" customFormat="1" ht="60" customHeight="1" x14ac:dyDescent="0.2">
      <c r="A4" s="1123" t="s">
        <v>225</v>
      </c>
      <c r="B4" s="1123" t="s">
        <v>226</v>
      </c>
      <c r="C4" s="1121" t="s">
        <v>83</v>
      </c>
      <c r="D4" s="1121" t="s">
        <v>5</v>
      </c>
      <c r="E4" s="228" t="s">
        <v>254</v>
      </c>
      <c r="F4" s="228" t="s">
        <v>352</v>
      </c>
      <c r="G4" s="226" t="s">
        <v>227</v>
      </c>
      <c r="H4" s="227" t="s">
        <v>391</v>
      </c>
      <c r="I4" s="226" t="s">
        <v>392</v>
      </c>
      <c r="J4" s="227" t="s">
        <v>394</v>
      </c>
      <c r="K4" s="226" t="s">
        <v>393</v>
      </c>
      <c r="L4" s="227" t="s">
        <v>395</v>
      </c>
      <c r="M4" s="228" t="s">
        <v>396</v>
      </c>
      <c r="N4" s="228" t="s">
        <v>397</v>
      </c>
      <c r="O4" s="228" t="s">
        <v>398</v>
      </c>
      <c r="P4" s="228" t="s">
        <v>399</v>
      </c>
      <c r="Q4" s="228" t="s">
        <v>400</v>
      </c>
      <c r="R4" s="228" t="s">
        <v>401</v>
      </c>
      <c r="S4" s="228" t="s">
        <v>402</v>
      </c>
      <c r="T4" s="229" t="s">
        <v>403</v>
      </c>
      <c r="U4" s="258"/>
      <c r="V4" s="231"/>
      <c r="W4" s="231"/>
      <c r="X4" s="231"/>
      <c r="Y4" s="231"/>
    </row>
    <row r="5" spans="1:25" s="237" customFormat="1" ht="20.100000000000001" customHeight="1" thickBot="1" x14ac:dyDescent="0.25">
      <c r="A5" s="1122"/>
      <c r="B5" s="1122"/>
      <c r="C5" s="1122"/>
      <c r="D5" s="1122"/>
      <c r="E5" s="233" t="s">
        <v>186</v>
      </c>
      <c r="F5" s="233" t="s">
        <v>12</v>
      </c>
      <c r="G5" s="234"/>
      <c r="H5" s="233" t="s">
        <v>12</v>
      </c>
      <c r="I5" s="233" t="s">
        <v>12</v>
      </c>
      <c r="J5" s="233" t="s">
        <v>12</v>
      </c>
      <c r="K5" s="233" t="s">
        <v>12</v>
      </c>
      <c r="L5" s="233" t="s">
        <v>12</v>
      </c>
      <c r="M5" s="233" t="s">
        <v>12</v>
      </c>
      <c r="N5" s="233" t="s">
        <v>12</v>
      </c>
      <c r="O5" s="233" t="s">
        <v>12</v>
      </c>
      <c r="P5" s="233" t="s">
        <v>12</v>
      </c>
      <c r="Q5" s="233" t="s">
        <v>12</v>
      </c>
      <c r="R5" s="233" t="s">
        <v>12</v>
      </c>
      <c r="S5" s="233" t="s">
        <v>12</v>
      </c>
      <c r="T5" s="235" t="s">
        <v>12</v>
      </c>
      <c r="U5" s="258"/>
      <c r="V5" s="236"/>
      <c r="W5" s="236"/>
      <c r="X5" s="236"/>
      <c r="Y5" s="236"/>
    </row>
    <row r="6" spans="1:25" s="237" customFormat="1" ht="20.100000000000001" customHeight="1" thickTop="1" x14ac:dyDescent="0.2">
      <c r="A6" s="1124"/>
      <c r="B6" s="1125"/>
      <c r="C6" s="1125"/>
      <c r="D6" s="1125"/>
      <c r="E6" s="1125"/>
      <c r="F6" s="1125"/>
      <c r="G6" s="1125"/>
      <c r="H6" s="1125"/>
      <c r="I6" s="1125"/>
      <c r="J6" s="1125"/>
      <c r="K6" s="1125"/>
      <c r="L6" s="1125"/>
      <c r="M6" s="1125"/>
      <c r="N6" s="1125"/>
      <c r="O6" s="1125"/>
      <c r="P6" s="1125"/>
      <c r="Q6" s="1125"/>
      <c r="R6" s="1125"/>
      <c r="S6" s="1125"/>
      <c r="T6" s="1126"/>
      <c r="U6" s="238"/>
      <c r="V6" s="236"/>
      <c r="W6" s="236"/>
      <c r="X6" s="236"/>
      <c r="Y6" s="236"/>
    </row>
    <row r="7" spans="1:25" s="237" customFormat="1" ht="20.100000000000001" customHeight="1" x14ac:dyDescent="0.2">
      <c r="A7" s="1127" t="s">
        <v>231</v>
      </c>
      <c r="B7" s="1097"/>
      <c r="C7" s="1073"/>
      <c r="D7" s="1073"/>
      <c r="E7" s="1073"/>
      <c r="F7" s="1073"/>
      <c r="G7" s="1073"/>
      <c r="H7" s="1073"/>
      <c r="I7" s="1073"/>
      <c r="J7" s="1073"/>
      <c r="K7" s="1073"/>
      <c r="L7" s="1073"/>
      <c r="M7" s="1073"/>
      <c r="N7" s="1073"/>
      <c r="O7" s="1073"/>
      <c r="P7" s="1073"/>
      <c r="Q7" s="1073"/>
      <c r="R7" s="1073"/>
      <c r="S7" s="1073"/>
      <c r="T7" s="1074"/>
      <c r="U7" s="238"/>
      <c r="V7" s="236"/>
      <c r="W7" s="236"/>
      <c r="X7" s="236"/>
      <c r="Y7" s="236"/>
    </row>
    <row r="8" spans="1:25" s="237" customFormat="1" ht="9.9499999999999993" customHeight="1" x14ac:dyDescent="0.2">
      <c r="A8" s="1128"/>
      <c r="B8" s="1129"/>
      <c r="C8" s="1129"/>
      <c r="D8" s="1129"/>
      <c r="E8" s="1129"/>
      <c r="F8" s="1129"/>
      <c r="G8" s="1129"/>
      <c r="H8" s="1129"/>
      <c r="I8" s="1129"/>
      <c r="J8" s="1129"/>
      <c r="K8" s="1129"/>
      <c r="L8" s="1129"/>
      <c r="M8" s="1129"/>
      <c r="N8" s="1129"/>
      <c r="O8" s="1129"/>
      <c r="P8" s="1129"/>
      <c r="Q8" s="1129"/>
      <c r="R8" s="1129"/>
      <c r="S8" s="1129"/>
      <c r="T8" s="1130"/>
      <c r="U8" s="239"/>
      <c r="V8" s="236"/>
      <c r="W8" s="236"/>
      <c r="X8" s="236"/>
      <c r="Y8" s="236"/>
    </row>
    <row r="9" spans="1:25" s="237" customFormat="1" ht="20.100000000000001" customHeight="1" x14ac:dyDescent="0.2">
      <c r="A9" s="240">
        <v>1252</v>
      </c>
      <c r="B9" s="241" t="s">
        <v>93</v>
      </c>
      <c r="C9" s="242">
        <v>99478</v>
      </c>
      <c r="D9" s="242">
        <v>208559</v>
      </c>
      <c r="E9" s="645">
        <v>37.28</v>
      </c>
      <c r="F9" s="645">
        <v>13.36</v>
      </c>
      <c r="G9" s="646">
        <v>1.0900000000000001</v>
      </c>
      <c r="H9" s="641">
        <v>77.08</v>
      </c>
      <c r="I9" s="641">
        <v>81.47</v>
      </c>
      <c r="J9" s="641">
        <v>85.18</v>
      </c>
      <c r="K9" s="724">
        <v>82.12</v>
      </c>
      <c r="L9" s="724">
        <v>89.28</v>
      </c>
      <c r="M9" s="724">
        <v>96.79</v>
      </c>
      <c r="N9" s="724">
        <v>101.17</v>
      </c>
      <c r="O9" s="724">
        <v>106.11</v>
      </c>
      <c r="P9" s="724">
        <v>99.11</v>
      </c>
      <c r="Q9" s="724">
        <v>85.26</v>
      </c>
      <c r="R9" s="724">
        <v>105.56</v>
      </c>
      <c r="S9" s="724">
        <v>79.11</v>
      </c>
      <c r="T9" s="724">
        <v>90.69</v>
      </c>
      <c r="U9" s="239"/>
      <c r="V9" s="236"/>
      <c r="W9" s="236"/>
      <c r="X9" s="236"/>
      <c r="Y9" s="236"/>
    </row>
    <row r="10" spans="1:25" s="237" customFormat="1" ht="20.100000000000001" customHeight="1" x14ac:dyDescent="0.2">
      <c r="A10" s="240">
        <v>1512</v>
      </c>
      <c r="B10" s="241" t="s">
        <v>201</v>
      </c>
      <c r="C10" s="242">
        <v>340138</v>
      </c>
      <c r="D10" s="242">
        <v>712759</v>
      </c>
      <c r="E10" s="645">
        <v>34.380000000000003</v>
      </c>
      <c r="F10" s="645">
        <v>9.49</v>
      </c>
      <c r="G10" s="646">
        <v>1.0900000000000001</v>
      </c>
      <c r="H10" s="641">
        <v>89.17</v>
      </c>
      <c r="I10" s="641">
        <v>85.01</v>
      </c>
      <c r="J10" s="641">
        <v>97.63</v>
      </c>
      <c r="K10" s="724">
        <v>83.92</v>
      </c>
      <c r="L10" s="724">
        <v>96.5</v>
      </c>
      <c r="M10" s="724">
        <v>98.28</v>
      </c>
      <c r="N10" s="724">
        <v>91.89</v>
      </c>
      <c r="O10" s="724">
        <v>95.83</v>
      </c>
      <c r="P10" s="724">
        <v>91.11</v>
      </c>
      <c r="Q10" s="724">
        <v>98.71</v>
      </c>
      <c r="R10" s="724">
        <v>84.31</v>
      </c>
      <c r="S10" s="724">
        <v>65.05</v>
      </c>
      <c r="T10" s="724">
        <v>89.81</v>
      </c>
      <c r="U10" s="239"/>
      <c r="V10" s="236"/>
      <c r="W10" s="236"/>
      <c r="X10" s="236"/>
      <c r="Y10" s="236"/>
    </row>
    <row r="11" spans="1:25" s="237" customFormat="1" ht="20.100000000000001" customHeight="1" x14ac:dyDescent="0.2">
      <c r="A11" s="240">
        <v>1034</v>
      </c>
      <c r="B11" s="241" t="s">
        <v>16</v>
      </c>
      <c r="C11" s="242">
        <v>4012</v>
      </c>
      <c r="D11" s="242">
        <v>8244</v>
      </c>
      <c r="E11" s="645">
        <v>42.24</v>
      </c>
      <c r="F11" s="645">
        <v>19.86</v>
      </c>
      <c r="G11" s="646">
        <v>1.06</v>
      </c>
      <c r="H11" s="641">
        <v>81.87</v>
      </c>
      <c r="I11" s="641">
        <v>95.87</v>
      </c>
      <c r="J11" s="641">
        <v>120.41</v>
      </c>
      <c r="K11" s="724">
        <v>69.97</v>
      </c>
      <c r="L11" s="724">
        <v>94.71</v>
      </c>
      <c r="M11" s="724">
        <v>101.21</v>
      </c>
      <c r="N11" s="724">
        <v>102</v>
      </c>
      <c r="O11" s="724">
        <v>101.7</v>
      </c>
      <c r="P11" s="724">
        <v>104.41</v>
      </c>
      <c r="Q11" s="724">
        <v>101.2</v>
      </c>
      <c r="R11" s="724">
        <v>97.94</v>
      </c>
      <c r="S11" s="724">
        <v>128.13999999999999</v>
      </c>
      <c r="T11" s="724">
        <v>99.84</v>
      </c>
      <c r="U11" s="239"/>
      <c r="V11" s="236"/>
      <c r="W11" s="236"/>
      <c r="X11" s="236"/>
      <c r="Y11" s="236"/>
    </row>
    <row r="12" spans="1:25" s="237" customFormat="1" ht="20.100000000000001" customHeight="1" x14ac:dyDescent="0.2">
      <c r="A12" s="240">
        <v>1491</v>
      </c>
      <c r="B12" s="241" t="s">
        <v>199</v>
      </c>
      <c r="C12" s="242">
        <v>18167</v>
      </c>
      <c r="D12" s="242">
        <v>29395</v>
      </c>
      <c r="E12" s="645">
        <v>42.17</v>
      </c>
      <c r="F12" s="645">
        <v>21.88</v>
      </c>
      <c r="G12" s="646">
        <v>0.61</v>
      </c>
      <c r="H12" s="641">
        <v>78.09</v>
      </c>
      <c r="I12" s="641">
        <v>97.53</v>
      </c>
      <c r="J12" s="641">
        <v>86</v>
      </c>
      <c r="K12" s="724">
        <v>94.27</v>
      </c>
      <c r="L12" s="724">
        <v>100.64</v>
      </c>
      <c r="M12" s="724">
        <v>98.46</v>
      </c>
      <c r="N12" s="724">
        <v>116.5</v>
      </c>
      <c r="O12" s="724">
        <v>97.32</v>
      </c>
      <c r="P12" s="724">
        <v>102.33</v>
      </c>
      <c r="Q12" s="724">
        <v>103.73</v>
      </c>
      <c r="R12" s="724">
        <v>100.69</v>
      </c>
      <c r="S12" s="724">
        <v>105.47</v>
      </c>
      <c r="T12" s="724">
        <v>98.25</v>
      </c>
      <c r="U12" s="239"/>
      <c r="V12" s="236"/>
      <c r="W12" s="236"/>
      <c r="X12" s="236"/>
      <c r="Y12" s="236"/>
    </row>
    <row r="13" spans="1:25" s="237" customFormat="1" ht="20.100000000000001" customHeight="1" x14ac:dyDescent="0.2">
      <c r="A13" s="751">
        <v>1125</v>
      </c>
      <c r="B13" s="511" t="s">
        <v>17</v>
      </c>
      <c r="C13" s="512">
        <v>1339822</v>
      </c>
      <c r="D13" s="512">
        <v>2765100</v>
      </c>
      <c r="E13" s="650">
        <v>35.25</v>
      </c>
      <c r="F13" s="650">
        <v>10.43</v>
      </c>
      <c r="G13" s="651">
        <v>1.06</v>
      </c>
      <c r="H13" s="725">
        <v>76.489999999999995</v>
      </c>
      <c r="I13" s="725">
        <v>85.33</v>
      </c>
      <c r="J13" s="725">
        <v>99.02</v>
      </c>
      <c r="K13" s="726">
        <v>83.03</v>
      </c>
      <c r="L13" s="726">
        <v>95.95</v>
      </c>
      <c r="M13" s="726">
        <v>102.79</v>
      </c>
      <c r="N13" s="726">
        <v>90.65</v>
      </c>
      <c r="O13" s="726">
        <v>91.86</v>
      </c>
      <c r="P13" s="726">
        <v>90.07</v>
      </c>
      <c r="Q13" s="726">
        <v>87.34</v>
      </c>
      <c r="R13" s="726">
        <v>97.89</v>
      </c>
      <c r="S13" s="726">
        <v>80.84</v>
      </c>
      <c r="T13" s="726">
        <v>90.09</v>
      </c>
      <c r="U13" s="239"/>
      <c r="V13" s="236"/>
      <c r="W13" s="236"/>
      <c r="X13" s="236"/>
      <c r="Y13" s="236"/>
    </row>
    <row r="14" spans="1:25" s="237" customFormat="1" ht="20.100000000000001" customHeight="1" x14ac:dyDescent="0.2">
      <c r="A14" s="240">
        <v>1202</v>
      </c>
      <c r="B14" s="241" t="s">
        <v>202</v>
      </c>
      <c r="C14" s="242">
        <v>71062</v>
      </c>
      <c r="D14" s="242">
        <v>135711</v>
      </c>
      <c r="E14" s="645">
        <v>40.86</v>
      </c>
      <c r="F14" s="645">
        <v>19.100000000000001</v>
      </c>
      <c r="G14" s="646">
        <v>0.9</v>
      </c>
      <c r="H14" s="641">
        <v>95.29</v>
      </c>
      <c r="I14" s="641">
        <v>82.22</v>
      </c>
      <c r="J14" s="641">
        <v>86.69</v>
      </c>
      <c r="K14" s="724">
        <v>71.78</v>
      </c>
      <c r="L14" s="724">
        <v>99.84</v>
      </c>
      <c r="M14" s="724">
        <v>111.57</v>
      </c>
      <c r="N14" s="724">
        <v>109.06</v>
      </c>
      <c r="O14" s="724">
        <v>100.2</v>
      </c>
      <c r="P14" s="724">
        <v>99.48</v>
      </c>
      <c r="Q14" s="724">
        <v>110.8</v>
      </c>
      <c r="R14" s="724">
        <v>117.85</v>
      </c>
      <c r="S14" s="724">
        <v>79.31</v>
      </c>
      <c r="T14" s="724">
        <v>96.85</v>
      </c>
      <c r="U14" s="239"/>
      <c r="V14" s="236"/>
      <c r="W14" s="236"/>
      <c r="X14" s="236"/>
      <c r="Y14" s="236"/>
    </row>
    <row r="15" spans="1:25" s="237" customFormat="1" ht="20.100000000000001" customHeight="1" x14ac:dyDescent="0.2">
      <c r="A15" s="240">
        <v>1554</v>
      </c>
      <c r="B15" s="241" t="s">
        <v>18</v>
      </c>
      <c r="C15" s="242">
        <v>8910</v>
      </c>
      <c r="D15" s="242">
        <v>20027</v>
      </c>
      <c r="E15" s="645">
        <v>35.92</v>
      </c>
      <c r="F15" s="645">
        <v>9.6999999999999993</v>
      </c>
      <c r="G15" s="646">
        <v>1.23</v>
      </c>
      <c r="H15" s="641">
        <v>81.599999999999994</v>
      </c>
      <c r="I15" s="641">
        <v>74.400000000000006</v>
      </c>
      <c r="J15" s="641">
        <v>87.38</v>
      </c>
      <c r="K15" s="724">
        <v>83.25</v>
      </c>
      <c r="L15" s="724">
        <v>87.07</v>
      </c>
      <c r="M15" s="724">
        <v>82.94</v>
      </c>
      <c r="N15" s="724">
        <v>90.68</v>
      </c>
      <c r="O15" s="724">
        <v>100.51</v>
      </c>
      <c r="P15" s="724">
        <v>98.25</v>
      </c>
      <c r="Q15" s="724">
        <v>86.94</v>
      </c>
      <c r="R15" s="724">
        <v>85.49</v>
      </c>
      <c r="S15" s="724">
        <v>76.86</v>
      </c>
      <c r="T15" s="724">
        <v>86.26</v>
      </c>
      <c r="U15" s="239"/>
      <c r="V15" s="236"/>
      <c r="W15" s="236"/>
      <c r="X15" s="236"/>
      <c r="Y15" s="236"/>
    </row>
    <row r="16" spans="1:25" s="237" customFormat="1" ht="20.100000000000001" customHeight="1" x14ac:dyDescent="0.2">
      <c r="A16" s="240">
        <v>1141</v>
      </c>
      <c r="B16" s="241" t="s">
        <v>603</v>
      </c>
      <c r="C16" s="242">
        <v>17643</v>
      </c>
      <c r="D16" s="242">
        <v>29549</v>
      </c>
      <c r="E16" s="645">
        <v>47.09</v>
      </c>
      <c r="F16" s="645">
        <v>25.93</v>
      </c>
      <c r="G16" s="646">
        <v>0.67</v>
      </c>
      <c r="H16" s="641">
        <v>97.19</v>
      </c>
      <c r="I16" s="641">
        <v>98.52</v>
      </c>
      <c r="J16" s="641">
        <v>109.8</v>
      </c>
      <c r="K16" s="724">
        <v>98.33</v>
      </c>
      <c r="L16" s="724">
        <v>103.41</v>
      </c>
      <c r="M16" s="724">
        <v>97.23</v>
      </c>
      <c r="N16" s="724">
        <v>103.4</v>
      </c>
      <c r="O16" s="724">
        <v>105.9</v>
      </c>
      <c r="P16" s="724">
        <v>112.98</v>
      </c>
      <c r="Q16" s="724">
        <v>100.96</v>
      </c>
      <c r="R16" s="724">
        <v>88.61</v>
      </c>
      <c r="S16" s="724">
        <v>119.17</v>
      </c>
      <c r="T16" s="724">
        <v>102.89</v>
      </c>
      <c r="U16" s="239"/>
      <c r="V16" s="236"/>
      <c r="W16" s="236"/>
      <c r="X16" s="236"/>
      <c r="Y16" s="236"/>
    </row>
    <row r="17" spans="1:25" s="237" customFormat="1" ht="20.100000000000001" customHeight="1" x14ac:dyDescent="0.2">
      <c r="A17" s="751">
        <v>1537</v>
      </c>
      <c r="B17" s="511" t="s">
        <v>19</v>
      </c>
      <c r="C17" s="512">
        <v>20456</v>
      </c>
      <c r="D17" s="512">
        <v>52089</v>
      </c>
      <c r="E17" s="650">
        <v>0</v>
      </c>
      <c r="F17" s="650">
        <v>0</v>
      </c>
      <c r="G17" s="651">
        <v>0</v>
      </c>
      <c r="H17" s="725">
        <v>34.01</v>
      </c>
      <c r="I17" s="725">
        <v>143.52000000000001</v>
      </c>
      <c r="J17" s="725">
        <v>90.42</v>
      </c>
      <c r="K17" s="726">
        <v>92.43</v>
      </c>
      <c r="L17" s="726">
        <v>129.34</v>
      </c>
      <c r="M17" s="726">
        <v>111.98</v>
      </c>
      <c r="N17" s="726">
        <v>100.59</v>
      </c>
      <c r="O17" s="726">
        <v>90.67</v>
      </c>
      <c r="P17" s="726">
        <v>105.11</v>
      </c>
      <c r="Q17" s="726">
        <v>86.15</v>
      </c>
      <c r="R17" s="726">
        <v>0</v>
      </c>
      <c r="S17" s="726">
        <v>0</v>
      </c>
      <c r="T17" s="726">
        <v>98.34</v>
      </c>
      <c r="U17" s="239"/>
      <c r="V17" s="236"/>
      <c r="W17" s="236"/>
      <c r="X17" s="236"/>
      <c r="Y17" s="236"/>
    </row>
    <row r="18" spans="1:25" s="237" customFormat="1" ht="20.100000000000001" customHeight="1" x14ac:dyDescent="0.2">
      <c r="A18" s="240">
        <v>1087</v>
      </c>
      <c r="B18" s="241" t="s">
        <v>200</v>
      </c>
      <c r="C18" s="242">
        <v>33621</v>
      </c>
      <c r="D18" s="242">
        <v>70124</v>
      </c>
      <c r="E18" s="645">
        <v>41.2</v>
      </c>
      <c r="F18" s="645">
        <v>21.11</v>
      </c>
      <c r="G18" s="646">
        <v>1.0900000000000001</v>
      </c>
      <c r="H18" s="641">
        <v>89.89</v>
      </c>
      <c r="I18" s="641">
        <v>86.29</v>
      </c>
      <c r="J18" s="641">
        <v>97.07</v>
      </c>
      <c r="K18" s="724">
        <v>82.8</v>
      </c>
      <c r="L18" s="724">
        <v>91.71</v>
      </c>
      <c r="M18" s="724">
        <v>96.29</v>
      </c>
      <c r="N18" s="724">
        <v>100.48</v>
      </c>
      <c r="O18" s="724">
        <v>92.69</v>
      </c>
      <c r="P18" s="724">
        <v>88.42</v>
      </c>
      <c r="Q18" s="724">
        <v>85.19</v>
      </c>
      <c r="R18" s="724">
        <v>89.08</v>
      </c>
      <c r="S18" s="724">
        <v>73.42</v>
      </c>
      <c r="T18" s="724">
        <v>89.47</v>
      </c>
      <c r="U18" s="239"/>
      <c r="V18" s="236"/>
      <c r="W18" s="236"/>
      <c r="X18" s="236"/>
      <c r="Y18" s="236"/>
    </row>
    <row r="19" spans="1:25" s="237" customFormat="1" ht="20.100000000000001" customHeight="1" x14ac:dyDescent="0.2">
      <c r="A19" s="240">
        <v>1466</v>
      </c>
      <c r="B19" s="241" t="s">
        <v>358</v>
      </c>
      <c r="C19" s="242">
        <v>6425</v>
      </c>
      <c r="D19" s="242">
        <v>9352</v>
      </c>
      <c r="E19" s="645">
        <v>32.15</v>
      </c>
      <c r="F19" s="645">
        <v>0.39</v>
      </c>
      <c r="G19" s="646">
        <v>0.46</v>
      </c>
      <c r="H19" s="641">
        <v>88.26</v>
      </c>
      <c r="I19" s="641">
        <v>88.52</v>
      </c>
      <c r="J19" s="641">
        <v>87.42</v>
      </c>
      <c r="K19" s="724">
        <v>88.13</v>
      </c>
      <c r="L19" s="724">
        <v>87.63</v>
      </c>
      <c r="M19" s="724">
        <v>88.78</v>
      </c>
      <c r="N19" s="724">
        <v>90.39</v>
      </c>
      <c r="O19" s="724">
        <v>89.67</v>
      </c>
      <c r="P19" s="724">
        <v>89.5</v>
      </c>
      <c r="Q19" s="724">
        <v>88.78</v>
      </c>
      <c r="R19" s="724">
        <v>91.31</v>
      </c>
      <c r="S19" s="724">
        <v>89.76</v>
      </c>
      <c r="T19" s="724">
        <v>89.01</v>
      </c>
      <c r="U19" s="239"/>
      <c r="V19" s="236"/>
      <c r="W19" s="236"/>
      <c r="X19" s="236"/>
      <c r="Y19" s="236"/>
    </row>
    <row r="20" spans="1:25" s="237" customFormat="1" ht="20.100000000000001" customHeight="1" x14ac:dyDescent="0.2">
      <c r="A20" s="240">
        <v>1149</v>
      </c>
      <c r="B20" s="241" t="s">
        <v>20</v>
      </c>
      <c r="C20" s="242">
        <v>87778</v>
      </c>
      <c r="D20" s="242">
        <v>192499</v>
      </c>
      <c r="E20" s="645">
        <v>37.549999999999997</v>
      </c>
      <c r="F20" s="645">
        <v>14.95</v>
      </c>
      <c r="G20" s="646">
        <v>1.2</v>
      </c>
      <c r="H20" s="641">
        <v>74.2</v>
      </c>
      <c r="I20" s="641">
        <v>77.23</v>
      </c>
      <c r="J20" s="641">
        <v>95.1</v>
      </c>
      <c r="K20" s="724">
        <v>88.66</v>
      </c>
      <c r="L20" s="724">
        <v>97.29</v>
      </c>
      <c r="M20" s="724">
        <v>104.28</v>
      </c>
      <c r="N20" s="724">
        <v>87.68</v>
      </c>
      <c r="O20" s="724">
        <v>102.45</v>
      </c>
      <c r="P20" s="724">
        <v>98.73</v>
      </c>
      <c r="Q20" s="724">
        <v>103.33</v>
      </c>
      <c r="R20" s="724">
        <v>95.12</v>
      </c>
      <c r="S20" s="724">
        <v>80.63</v>
      </c>
      <c r="T20" s="724">
        <v>92.01</v>
      </c>
      <c r="U20" s="239"/>
      <c r="V20" s="236"/>
      <c r="W20" s="236"/>
      <c r="X20" s="236"/>
      <c r="Y20" s="236"/>
    </row>
    <row r="21" spans="1:25" s="237" customFormat="1" ht="20.100000000000001" customHeight="1" x14ac:dyDescent="0.2">
      <c r="A21" s="240">
        <v>1506</v>
      </c>
      <c r="B21" s="241" t="s">
        <v>21</v>
      </c>
      <c r="C21" s="242">
        <v>5814</v>
      </c>
      <c r="D21" s="242">
        <v>14089</v>
      </c>
      <c r="E21" s="645">
        <v>31.61</v>
      </c>
      <c r="F21" s="645">
        <v>5.0599999999999996</v>
      </c>
      <c r="G21" s="646">
        <v>1.41</v>
      </c>
      <c r="H21" s="641">
        <v>100.84</v>
      </c>
      <c r="I21" s="641">
        <v>101.4</v>
      </c>
      <c r="J21" s="641">
        <v>96.06</v>
      </c>
      <c r="K21" s="724">
        <v>97.4</v>
      </c>
      <c r="L21" s="724">
        <v>89.48</v>
      </c>
      <c r="M21" s="724">
        <v>98.3</v>
      </c>
      <c r="N21" s="724">
        <v>78.56</v>
      </c>
      <c r="O21" s="724">
        <v>90.59</v>
      </c>
      <c r="P21" s="724">
        <v>86.87</v>
      </c>
      <c r="Q21" s="724">
        <v>68.98</v>
      </c>
      <c r="R21" s="724">
        <v>86.43</v>
      </c>
      <c r="S21" s="724">
        <v>80.3</v>
      </c>
      <c r="T21" s="724">
        <v>89.53</v>
      </c>
      <c r="U21" s="239"/>
      <c r="V21" s="236"/>
      <c r="W21" s="236"/>
      <c r="X21" s="236"/>
      <c r="Y21" s="236"/>
    </row>
    <row r="22" spans="1:25" s="237" customFormat="1" ht="20.100000000000001" customHeight="1" x14ac:dyDescent="0.2">
      <c r="A22" s="240">
        <v>1140</v>
      </c>
      <c r="B22" s="241" t="s">
        <v>96</v>
      </c>
      <c r="C22" s="242">
        <v>74749</v>
      </c>
      <c r="D22" s="242">
        <v>150087</v>
      </c>
      <c r="E22" s="645">
        <v>37.119999999999997</v>
      </c>
      <c r="F22" s="645">
        <v>12.91</v>
      </c>
      <c r="G22" s="646">
        <v>1.01</v>
      </c>
      <c r="H22" s="641">
        <v>98.05</v>
      </c>
      <c r="I22" s="641">
        <v>78.209999999999994</v>
      </c>
      <c r="J22" s="641">
        <v>79.27</v>
      </c>
      <c r="K22" s="724">
        <v>95.32</v>
      </c>
      <c r="L22" s="724">
        <v>98.66</v>
      </c>
      <c r="M22" s="724">
        <v>88.6</v>
      </c>
      <c r="N22" s="724">
        <v>96.22</v>
      </c>
      <c r="O22" s="724">
        <v>91.32</v>
      </c>
      <c r="P22" s="724">
        <v>85.01</v>
      </c>
      <c r="Q22" s="724">
        <v>91.78</v>
      </c>
      <c r="R22" s="724">
        <v>78.900000000000006</v>
      </c>
      <c r="S22" s="724">
        <v>82.98</v>
      </c>
      <c r="T22" s="724">
        <v>88.74</v>
      </c>
      <c r="U22" s="239"/>
      <c r="V22" s="236"/>
      <c r="W22" s="236"/>
      <c r="X22" s="236"/>
      <c r="Y22" s="236"/>
    </row>
    <row r="23" spans="1:25" s="237" customFormat="1" ht="20.100000000000001" customHeight="1" x14ac:dyDescent="0.2">
      <c r="A23" s="240">
        <v>1167</v>
      </c>
      <c r="B23" s="241" t="s">
        <v>637</v>
      </c>
      <c r="C23" s="242">
        <v>153261</v>
      </c>
      <c r="D23" s="242">
        <v>293939</v>
      </c>
      <c r="E23" s="645">
        <v>33.93</v>
      </c>
      <c r="F23" s="645">
        <v>9.34</v>
      </c>
      <c r="G23" s="646">
        <v>0.9</v>
      </c>
      <c r="H23" s="641">
        <v>72.95</v>
      </c>
      <c r="I23" s="641">
        <v>75.27</v>
      </c>
      <c r="J23" s="641">
        <v>86.77</v>
      </c>
      <c r="K23" s="724">
        <v>78.760000000000005</v>
      </c>
      <c r="L23" s="724">
        <v>93.36</v>
      </c>
      <c r="M23" s="724">
        <v>93.83</v>
      </c>
      <c r="N23" s="724">
        <v>95.8</v>
      </c>
      <c r="O23" s="724">
        <v>96.8</v>
      </c>
      <c r="P23" s="724">
        <v>94.02</v>
      </c>
      <c r="Q23" s="724">
        <v>94.5</v>
      </c>
      <c r="R23" s="724">
        <v>92.64</v>
      </c>
      <c r="S23" s="724">
        <v>73.41</v>
      </c>
      <c r="T23" s="724">
        <v>87.36</v>
      </c>
      <c r="U23" s="239"/>
      <c r="V23" s="236"/>
      <c r="W23" s="236"/>
      <c r="X23" s="236"/>
      <c r="Y23" s="236"/>
    </row>
    <row r="24" spans="1:25" s="237" customFormat="1" ht="20.100000000000001" customHeight="1" x14ac:dyDescent="0.2">
      <c r="A24" s="751">
        <v>1486</v>
      </c>
      <c r="B24" s="511" t="s">
        <v>795</v>
      </c>
      <c r="C24" s="512">
        <v>49899</v>
      </c>
      <c r="D24" s="512">
        <v>118748</v>
      </c>
      <c r="E24" s="650">
        <v>32.64</v>
      </c>
      <c r="F24" s="650">
        <v>7.06</v>
      </c>
      <c r="G24" s="651">
        <v>1.41</v>
      </c>
      <c r="H24" s="725">
        <v>92.12</v>
      </c>
      <c r="I24" s="725">
        <v>100.47</v>
      </c>
      <c r="J24" s="725">
        <v>112.2</v>
      </c>
      <c r="K24" s="726">
        <v>73.2</v>
      </c>
      <c r="L24" s="726">
        <v>92.43</v>
      </c>
      <c r="M24" s="726">
        <v>129.71</v>
      </c>
      <c r="N24" s="726">
        <v>117.34</v>
      </c>
      <c r="O24" s="726">
        <v>88.47</v>
      </c>
      <c r="P24" s="726">
        <v>108.21</v>
      </c>
      <c r="Q24" s="726">
        <v>78.739999999999995</v>
      </c>
      <c r="R24" s="726">
        <v>83.73</v>
      </c>
      <c r="S24" s="726">
        <v>80.349999999999994</v>
      </c>
      <c r="T24" s="726">
        <v>95.28</v>
      </c>
      <c r="U24" s="239"/>
      <c r="V24" s="236"/>
      <c r="W24" s="236"/>
      <c r="X24" s="236"/>
      <c r="Y24" s="236"/>
    </row>
    <row r="25" spans="1:25" s="237" customFormat="1" ht="20.100000000000001" customHeight="1" x14ac:dyDescent="0.2">
      <c r="A25" s="240">
        <v>1464</v>
      </c>
      <c r="B25" s="241" t="s">
        <v>97</v>
      </c>
      <c r="C25" s="242">
        <v>1036</v>
      </c>
      <c r="D25" s="242">
        <v>2002</v>
      </c>
      <c r="E25" s="645">
        <v>40.98</v>
      </c>
      <c r="F25" s="645">
        <v>17.63</v>
      </c>
      <c r="G25" s="646">
        <v>0.9</v>
      </c>
      <c r="H25" s="641">
        <v>118.99</v>
      </c>
      <c r="I25" s="641">
        <v>61.08</v>
      </c>
      <c r="J25" s="641">
        <v>72.48</v>
      </c>
      <c r="K25" s="724">
        <v>101.1</v>
      </c>
      <c r="L25" s="724">
        <v>87.77</v>
      </c>
      <c r="M25" s="724">
        <v>95.6</v>
      </c>
      <c r="N25" s="724">
        <v>94.06</v>
      </c>
      <c r="O25" s="724">
        <v>106.86</v>
      </c>
      <c r="P25" s="724">
        <v>101.27</v>
      </c>
      <c r="Q25" s="724">
        <v>112.55</v>
      </c>
      <c r="R25" s="724">
        <v>129.35</v>
      </c>
      <c r="S25" s="724">
        <v>81.040000000000006</v>
      </c>
      <c r="T25" s="724">
        <v>96.79</v>
      </c>
      <c r="U25" s="239"/>
      <c r="V25" s="236"/>
      <c r="W25" s="236"/>
      <c r="X25" s="236"/>
      <c r="Y25" s="236"/>
    </row>
    <row r="26" spans="1:25" s="237" customFormat="1" ht="20.100000000000001" customHeight="1" x14ac:dyDescent="0.2">
      <c r="A26" s="240">
        <v>1592</v>
      </c>
      <c r="B26" s="241" t="s">
        <v>116</v>
      </c>
      <c r="C26" s="242">
        <v>11375</v>
      </c>
      <c r="D26" s="242">
        <v>22048</v>
      </c>
      <c r="E26" s="645">
        <v>29.65</v>
      </c>
      <c r="F26" s="645">
        <v>0.51</v>
      </c>
      <c r="G26" s="646">
        <v>0.93</v>
      </c>
      <c r="H26" s="641">
        <v>98.76</v>
      </c>
      <c r="I26" s="641">
        <v>81.78</v>
      </c>
      <c r="J26" s="641">
        <v>48.35</v>
      </c>
      <c r="K26" s="724">
        <v>106.81</v>
      </c>
      <c r="L26" s="724">
        <v>66.540000000000006</v>
      </c>
      <c r="M26" s="724">
        <v>92.97</v>
      </c>
      <c r="N26" s="724">
        <v>108.45</v>
      </c>
      <c r="O26" s="724">
        <v>77.47</v>
      </c>
      <c r="P26" s="724">
        <v>58.23</v>
      </c>
      <c r="Q26" s="724">
        <v>94.65</v>
      </c>
      <c r="R26" s="724">
        <v>69.69</v>
      </c>
      <c r="S26" s="724">
        <v>84.54</v>
      </c>
      <c r="T26" s="724">
        <v>82.41</v>
      </c>
      <c r="U26" s="239"/>
      <c r="V26" s="236"/>
      <c r="W26" s="236"/>
      <c r="X26" s="236"/>
      <c r="Y26" s="236"/>
    </row>
    <row r="27" spans="1:25" s="237" customFormat="1" ht="9.9499999999999993" customHeight="1" thickBot="1" x14ac:dyDescent="0.25">
      <c r="A27" s="245"/>
      <c r="B27" s="246"/>
      <c r="C27" s="247"/>
      <c r="D27" s="247"/>
      <c r="E27" s="647"/>
      <c r="F27" s="647"/>
      <c r="G27" s="647"/>
      <c r="H27" s="647"/>
      <c r="I27" s="647"/>
      <c r="J27" s="647"/>
      <c r="K27" s="647"/>
      <c r="L27" s="647"/>
      <c r="M27" s="647"/>
      <c r="N27" s="647"/>
      <c r="O27" s="647"/>
      <c r="P27" s="647"/>
      <c r="Q27" s="647"/>
      <c r="R27" s="647"/>
      <c r="S27" s="647"/>
      <c r="T27" s="647"/>
      <c r="U27" s="239"/>
      <c r="V27" s="236"/>
      <c r="W27" s="236"/>
      <c r="X27" s="236"/>
      <c r="Y27" s="236"/>
    </row>
    <row r="28" spans="1:25" s="237" customFormat="1" ht="20.100000000000001" customHeight="1" thickBot="1" x14ac:dyDescent="0.25">
      <c r="A28" s="1133" t="s">
        <v>232</v>
      </c>
      <c r="B28" s="1134"/>
      <c r="C28" s="249">
        <v>2343646</v>
      </c>
      <c r="D28" s="249">
        <v>4834321</v>
      </c>
      <c r="E28" s="648">
        <v>35.51</v>
      </c>
      <c r="F28" s="649">
        <v>10.98</v>
      </c>
      <c r="G28" s="648">
        <v>1.06</v>
      </c>
      <c r="H28" s="649">
        <v>80.13</v>
      </c>
      <c r="I28" s="649">
        <v>85.26</v>
      </c>
      <c r="J28" s="649">
        <v>96.3</v>
      </c>
      <c r="K28" s="649">
        <v>83.37</v>
      </c>
      <c r="L28" s="649">
        <v>96.08</v>
      </c>
      <c r="M28" s="649">
        <v>101.63</v>
      </c>
      <c r="N28" s="649">
        <v>93.44</v>
      </c>
      <c r="O28" s="649">
        <v>94.14</v>
      </c>
      <c r="P28" s="649">
        <v>92.12</v>
      </c>
      <c r="Q28" s="649">
        <v>90.86</v>
      </c>
      <c r="R28" s="649">
        <v>94.9</v>
      </c>
      <c r="S28" s="649">
        <v>78.290000000000006</v>
      </c>
      <c r="T28" s="649">
        <v>90.55</v>
      </c>
      <c r="U28" s="239"/>
      <c r="V28" s="236"/>
      <c r="W28" s="236"/>
      <c r="X28" s="236"/>
      <c r="Y28" s="236"/>
    </row>
    <row r="29" spans="1:25" s="237" customFormat="1" ht="20.100000000000001" customHeight="1" thickTop="1" x14ac:dyDescent="0.2">
      <c r="A29" s="1131"/>
      <c r="B29" s="1097"/>
      <c r="C29" s="1097"/>
      <c r="D29" s="1097"/>
      <c r="E29" s="1097"/>
      <c r="F29" s="1097"/>
      <c r="G29" s="1097"/>
      <c r="H29" s="1097"/>
      <c r="I29" s="1097"/>
      <c r="J29" s="1097"/>
      <c r="K29" s="1097"/>
      <c r="L29" s="1097"/>
      <c r="M29" s="1097"/>
      <c r="N29" s="1097"/>
      <c r="O29" s="1097"/>
      <c r="P29" s="1097"/>
      <c r="Q29" s="1097"/>
      <c r="R29" s="1097"/>
      <c r="S29" s="1097"/>
      <c r="T29" s="1132"/>
      <c r="U29" s="239"/>
      <c r="V29" s="236"/>
      <c r="W29" s="236"/>
      <c r="X29" s="236"/>
      <c r="Y29" s="236"/>
    </row>
    <row r="30" spans="1:25" s="237" customFormat="1" ht="20.100000000000001" customHeight="1" x14ac:dyDescent="0.2">
      <c r="A30" s="1127" t="s">
        <v>233</v>
      </c>
      <c r="B30" s="1097"/>
      <c r="C30" s="1097"/>
      <c r="D30" s="1097"/>
      <c r="E30" s="1097"/>
      <c r="F30" s="1097"/>
      <c r="G30" s="1097"/>
      <c r="H30" s="1097"/>
      <c r="I30" s="1097"/>
      <c r="J30" s="1097"/>
      <c r="K30" s="1097"/>
      <c r="L30" s="1097"/>
      <c r="M30" s="1097"/>
      <c r="N30" s="1097"/>
      <c r="O30" s="1097"/>
      <c r="P30" s="1097"/>
      <c r="Q30" s="1097"/>
      <c r="R30" s="1097"/>
      <c r="S30" s="1097"/>
      <c r="T30" s="1132"/>
      <c r="U30" s="239"/>
      <c r="V30" s="236"/>
      <c r="W30" s="236"/>
      <c r="X30" s="236"/>
      <c r="Y30" s="236"/>
    </row>
    <row r="31" spans="1:25" s="237" customFormat="1" ht="9.9499999999999993" customHeight="1" x14ac:dyDescent="0.2">
      <c r="A31" s="1135"/>
      <c r="B31" s="1129"/>
      <c r="C31" s="1129"/>
      <c r="D31" s="1129"/>
      <c r="E31" s="1129"/>
      <c r="F31" s="1129"/>
      <c r="G31" s="1129"/>
      <c r="H31" s="1129"/>
      <c r="I31" s="1129"/>
      <c r="J31" s="1129"/>
      <c r="K31" s="1129"/>
      <c r="L31" s="1129"/>
      <c r="M31" s="1129"/>
      <c r="N31" s="1129"/>
      <c r="O31" s="1129"/>
      <c r="P31" s="1129"/>
      <c r="Q31" s="1129"/>
      <c r="R31" s="1129"/>
      <c r="S31" s="1129"/>
      <c r="T31" s="1130"/>
      <c r="U31" s="239"/>
      <c r="V31" s="236"/>
      <c r="W31" s="236"/>
      <c r="X31" s="236"/>
      <c r="Y31" s="236"/>
    </row>
    <row r="32" spans="1:25" s="237" customFormat="1" ht="20.100000000000001" customHeight="1" x14ac:dyDescent="0.2">
      <c r="A32" s="251">
        <v>1005</v>
      </c>
      <c r="B32" s="241" t="s">
        <v>22</v>
      </c>
      <c r="C32" s="242">
        <v>5594</v>
      </c>
      <c r="D32" s="242">
        <v>11489</v>
      </c>
      <c r="E32" s="645">
        <v>39.450000000000003</v>
      </c>
      <c r="F32" s="645">
        <v>22.79</v>
      </c>
      <c r="G32" s="646">
        <v>1.06</v>
      </c>
      <c r="H32" s="641">
        <v>91.83</v>
      </c>
      <c r="I32" s="641">
        <v>75.739999999999995</v>
      </c>
      <c r="J32" s="641">
        <v>79.12</v>
      </c>
      <c r="K32" s="724">
        <v>99.43</v>
      </c>
      <c r="L32" s="724">
        <v>88.87</v>
      </c>
      <c r="M32" s="724">
        <v>93.77</v>
      </c>
      <c r="N32" s="724">
        <v>100.06</v>
      </c>
      <c r="O32" s="724">
        <v>89.45</v>
      </c>
      <c r="P32" s="724">
        <v>87.98</v>
      </c>
      <c r="Q32" s="724">
        <v>103.29</v>
      </c>
      <c r="R32" s="724">
        <v>99.19</v>
      </c>
      <c r="S32" s="724">
        <v>100.24</v>
      </c>
      <c r="T32" s="724">
        <v>92.38</v>
      </c>
      <c r="U32" s="239"/>
      <c r="V32" s="236"/>
      <c r="W32" s="236"/>
      <c r="X32" s="236"/>
      <c r="Y32" s="236"/>
    </row>
    <row r="33" spans="1:25" s="237" customFormat="1" ht="20.100000000000001" customHeight="1" x14ac:dyDescent="0.2">
      <c r="A33" s="251">
        <v>1465</v>
      </c>
      <c r="B33" s="241" t="s">
        <v>538</v>
      </c>
      <c r="C33" s="242">
        <v>1556</v>
      </c>
      <c r="D33" s="242">
        <v>3627</v>
      </c>
      <c r="E33" s="645">
        <v>34.18</v>
      </c>
      <c r="F33" s="645">
        <v>8.31</v>
      </c>
      <c r="G33" s="646">
        <v>1.3</v>
      </c>
      <c r="H33" s="641">
        <v>75.06</v>
      </c>
      <c r="I33" s="641">
        <v>90.91</v>
      </c>
      <c r="J33" s="641">
        <v>79.34</v>
      </c>
      <c r="K33" s="724">
        <v>80.760000000000005</v>
      </c>
      <c r="L33" s="724">
        <v>93.3</v>
      </c>
      <c r="M33" s="724">
        <v>110.86</v>
      </c>
      <c r="N33" s="724">
        <v>126.86</v>
      </c>
      <c r="O33" s="724">
        <v>100.99</v>
      </c>
      <c r="P33" s="724">
        <v>144.9</v>
      </c>
      <c r="Q33" s="724">
        <v>77.290000000000006</v>
      </c>
      <c r="R33" s="724">
        <v>74.59</v>
      </c>
      <c r="S33" s="724">
        <v>83.4</v>
      </c>
      <c r="T33" s="724">
        <v>94.87</v>
      </c>
      <c r="U33" s="239"/>
      <c r="V33" s="236"/>
      <c r="W33" s="236"/>
      <c r="X33" s="236"/>
      <c r="Y33" s="236"/>
    </row>
    <row r="34" spans="1:25" s="237" customFormat="1" ht="20.100000000000001" customHeight="1" x14ac:dyDescent="0.2">
      <c r="A34" s="251">
        <v>1012</v>
      </c>
      <c r="B34" s="241" t="s">
        <v>0</v>
      </c>
      <c r="C34" s="242">
        <v>8678</v>
      </c>
      <c r="D34" s="242">
        <v>17645</v>
      </c>
      <c r="E34" s="645">
        <v>42.31</v>
      </c>
      <c r="F34" s="645">
        <v>25.17</v>
      </c>
      <c r="G34" s="646">
        <v>1.04</v>
      </c>
      <c r="H34" s="641">
        <v>109.92</v>
      </c>
      <c r="I34" s="641">
        <v>111.1</v>
      </c>
      <c r="J34" s="641">
        <v>84.76</v>
      </c>
      <c r="K34" s="724">
        <v>118.48</v>
      </c>
      <c r="L34" s="724">
        <v>134</v>
      </c>
      <c r="M34" s="724">
        <v>103.28</v>
      </c>
      <c r="N34" s="724">
        <v>110.71</v>
      </c>
      <c r="O34" s="724">
        <v>99.56</v>
      </c>
      <c r="P34" s="724">
        <v>80.69</v>
      </c>
      <c r="Q34" s="724">
        <v>134.63999999999999</v>
      </c>
      <c r="R34" s="724">
        <v>108.34</v>
      </c>
      <c r="S34" s="724">
        <v>100.76</v>
      </c>
      <c r="T34" s="724">
        <v>108.1</v>
      </c>
      <c r="U34" s="252"/>
      <c r="V34" s="236"/>
      <c r="W34" s="236"/>
      <c r="X34" s="236"/>
      <c r="Y34" s="236"/>
    </row>
    <row r="35" spans="1:25" s="237" customFormat="1" ht="20.100000000000001" customHeight="1" x14ac:dyDescent="0.2">
      <c r="A35" s="251">
        <v>1571</v>
      </c>
      <c r="B35" s="241" t="s">
        <v>23</v>
      </c>
      <c r="C35" s="242">
        <v>2426</v>
      </c>
      <c r="D35" s="242">
        <v>4823</v>
      </c>
      <c r="E35" s="645">
        <v>40.71</v>
      </c>
      <c r="F35" s="645">
        <v>21.08</v>
      </c>
      <c r="G35" s="646">
        <v>0.98</v>
      </c>
      <c r="H35" s="641">
        <v>82.14</v>
      </c>
      <c r="I35" s="641">
        <v>83.96</v>
      </c>
      <c r="J35" s="641">
        <v>91.73</v>
      </c>
      <c r="K35" s="724">
        <v>81.73</v>
      </c>
      <c r="L35" s="724">
        <v>87.16</v>
      </c>
      <c r="M35" s="724">
        <v>91.65</v>
      </c>
      <c r="N35" s="724">
        <v>103.46</v>
      </c>
      <c r="O35" s="724">
        <v>99.7</v>
      </c>
      <c r="P35" s="724">
        <v>110.11</v>
      </c>
      <c r="Q35" s="724">
        <v>100.4</v>
      </c>
      <c r="R35" s="724">
        <v>117.56</v>
      </c>
      <c r="S35" s="724">
        <v>100.7</v>
      </c>
      <c r="T35" s="724">
        <v>95.7</v>
      </c>
      <c r="U35" s="239"/>
      <c r="V35" s="236"/>
      <c r="W35" s="236"/>
      <c r="X35" s="236"/>
      <c r="Y35" s="236"/>
    </row>
    <row r="36" spans="1:25" s="237" customFormat="1" ht="20.100000000000001" customHeight="1" x14ac:dyDescent="0.2">
      <c r="A36" s="251">
        <v>1279</v>
      </c>
      <c r="B36" s="241" t="s">
        <v>6</v>
      </c>
      <c r="C36" s="242">
        <v>105208</v>
      </c>
      <c r="D36" s="242">
        <v>217301</v>
      </c>
      <c r="E36" s="645">
        <v>32.28</v>
      </c>
      <c r="F36" s="645">
        <v>8.85</v>
      </c>
      <c r="G36" s="646">
        <v>1.07</v>
      </c>
      <c r="H36" s="641">
        <v>87.53</v>
      </c>
      <c r="I36" s="641">
        <v>87.28</v>
      </c>
      <c r="J36" s="641">
        <v>98.34</v>
      </c>
      <c r="K36" s="724">
        <v>86.91</v>
      </c>
      <c r="L36" s="724">
        <v>90.1</v>
      </c>
      <c r="M36" s="724">
        <v>90.78</v>
      </c>
      <c r="N36" s="724">
        <v>96.42</v>
      </c>
      <c r="O36" s="724">
        <v>89.86</v>
      </c>
      <c r="P36" s="724">
        <v>89.14</v>
      </c>
      <c r="Q36" s="724">
        <v>90.43</v>
      </c>
      <c r="R36" s="724">
        <v>90.8</v>
      </c>
      <c r="S36" s="724">
        <v>137.57</v>
      </c>
      <c r="T36" s="724">
        <v>94.57</v>
      </c>
      <c r="U36" s="239"/>
      <c r="V36" s="236"/>
      <c r="W36" s="236"/>
      <c r="X36" s="236"/>
      <c r="Y36" s="236"/>
    </row>
    <row r="37" spans="1:25" s="237" customFormat="1" ht="20.100000000000001" customHeight="1" x14ac:dyDescent="0.2">
      <c r="A37" s="251">
        <v>1507</v>
      </c>
      <c r="B37" s="241" t="s">
        <v>106</v>
      </c>
      <c r="C37" s="242">
        <v>4126</v>
      </c>
      <c r="D37" s="242">
        <v>9482</v>
      </c>
      <c r="E37" s="645">
        <v>33.700000000000003</v>
      </c>
      <c r="F37" s="645">
        <v>11.92</v>
      </c>
      <c r="G37" s="646">
        <v>1.31</v>
      </c>
      <c r="H37" s="641">
        <v>105.69</v>
      </c>
      <c r="I37" s="641">
        <v>138.38</v>
      </c>
      <c r="J37" s="641">
        <v>69.02</v>
      </c>
      <c r="K37" s="724">
        <v>93.72</v>
      </c>
      <c r="L37" s="724">
        <v>120.42</v>
      </c>
      <c r="M37" s="724">
        <v>88.82</v>
      </c>
      <c r="N37" s="724">
        <v>90.9</v>
      </c>
      <c r="O37" s="724">
        <v>89.32</v>
      </c>
      <c r="P37" s="724">
        <v>89.36</v>
      </c>
      <c r="Q37" s="724">
        <v>95.64</v>
      </c>
      <c r="R37" s="724">
        <v>91.78</v>
      </c>
      <c r="S37" s="724">
        <v>80.78</v>
      </c>
      <c r="T37" s="724">
        <v>96.24</v>
      </c>
      <c r="U37" s="239"/>
      <c r="V37" s="236"/>
      <c r="W37" s="236"/>
      <c r="X37" s="236"/>
      <c r="Y37" s="236"/>
    </row>
    <row r="38" spans="1:25" s="237" customFormat="1" ht="20.100000000000001" customHeight="1" x14ac:dyDescent="0.2">
      <c r="A38" s="251">
        <v>1526</v>
      </c>
      <c r="B38" s="241" t="s">
        <v>24</v>
      </c>
      <c r="C38" s="242">
        <v>3013</v>
      </c>
      <c r="D38" s="242">
        <v>7619</v>
      </c>
      <c r="E38" s="645">
        <v>28.16</v>
      </c>
      <c r="F38" s="645">
        <v>2.88</v>
      </c>
      <c r="G38" s="646">
        <v>1.52</v>
      </c>
      <c r="H38" s="641">
        <v>91.18</v>
      </c>
      <c r="I38" s="641">
        <v>108.49</v>
      </c>
      <c r="J38" s="641">
        <v>94.42</v>
      </c>
      <c r="K38" s="724">
        <v>87.87</v>
      </c>
      <c r="L38" s="724">
        <v>87.28</v>
      </c>
      <c r="M38" s="724">
        <v>82.7</v>
      </c>
      <c r="N38" s="724">
        <v>91.05</v>
      </c>
      <c r="O38" s="724">
        <v>79.61</v>
      </c>
      <c r="P38" s="724">
        <v>92.63</v>
      </c>
      <c r="Q38" s="724">
        <v>97.45</v>
      </c>
      <c r="R38" s="724">
        <v>98.89</v>
      </c>
      <c r="S38" s="724">
        <v>110.85</v>
      </c>
      <c r="T38" s="724">
        <v>93.37</v>
      </c>
      <c r="U38" s="239"/>
      <c r="V38" s="236"/>
      <c r="W38" s="236"/>
      <c r="X38" s="236"/>
      <c r="Y38" s="236"/>
    </row>
    <row r="39" spans="1:25" s="237" customFormat="1" ht="20.100000000000001" customHeight="1" x14ac:dyDescent="0.2">
      <c r="A39" s="251">
        <v>1237</v>
      </c>
      <c r="B39" s="241" t="s">
        <v>204</v>
      </c>
      <c r="C39" s="242">
        <v>1509</v>
      </c>
      <c r="D39" s="242">
        <v>2936</v>
      </c>
      <c r="E39" s="645">
        <v>49.31</v>
      </c>
      <c r="F39" s="645">
        <v>35.369999999999997</v>
      </c>
      <c r="G39" s="646">
        <v>0.94</v>
      </c>
      <c r="H39" s="641">
        <v>118.25</v>
      </c>
      <c r="I39" s="641">
        <v>104.44</v>
      </c>
      <c r="J39" s="641">
        <v>127.41</v>
      </c>
      <c r="K39" s="724">
        <v>110.07</v>
      </c>
      <c r="L39" s="724">
        <v>152.57</v>
      </c>
      <c r="M39" s="724">
        <v>128.72999999999999</v>
      </c>
      <c r="N39" s="724">
        <v>133.91999999999999</v>
      </c>
      <c r="O39" s="724">
        <v>132.32</v>
      </c>
      <c r="P39" s="724">
        <v>98.32</v>
      </c>
      <c r="Q39" s="724">
        <v>102.27</v>
      </c>
      <c r="R39" s="724">
        <v>127.39</v>
      </c>
      <c r="S39" s="724">
        <v>104.37</v>
      </c>
      <c r="T39" s="724">
        <v>120.11</v>
      </c>
      <c r="U39" s="239"/>
      <c r="V39" s="236"/>
      <c r="W39" s="236"/>
      <c r="X39" s="236"/>
      <c r="Y39" s="236"/>
    </row>
    <row r="40" spans="1:25" s="237" customFormat="1" ht="30.95" customHeight="1" x14ac:dyDescent="0.2">
      <c r="A40" s="251">
        <v>1590</v>
      </c>
      <c r="B40" s="241" t="s">
        <v>98</v>
      </c>
      <c r="C40" s="242">
        <v>4181</v>
      </c>
      <c r="D40" s="242">
        <v>11164</v>
      </c>
      <c r="E40" s="645">
        <v>28.18</v>
      </c>
      <c r="F40" s="645">
        <v>2.2799999999999998</v>
      </c>
      <c r="G40" s="646">
        <v>1.72</v>
      </c>
      <c r="H40" s="641">
        <v>97.34</v>
      </c>
      <c r="I40" s="641">
        <v>84.65</v>
      </c>
      <c r="J40" s="641">
        <v>87.84</v>
      </c>
      <c r="K40" s="724">
        <v>85.51</v>
      </c>
      <c r="L40" s="724">
        <v>115.47</v>
      </c>
      <c r="M40" s="724">
        <v>95.17</v>
      </c>
      <c r="N40" s="724">
        <v>92.8</v>
      </c>
      <c r="O40" s="724">
        <v>81.38</v>
      </c>
      <c r="P40" s="724">
        <v>109.24</v>
      </c>
      <c r="Q40" s="724">
        <v>75.37</v>
      </c>
      <c r="R40" s="724">
        <v>83.4</v>
      </c>
      <c r="S40" s="724">
        <v>77.81</v>
      </c>
      <c r="T40" s="724">
        <v>90.3</v>
      </c>
      <c r="U40" s="239"/>
      <c r="V40" s="236"/>
      <c r="W40" s="236"/>
      <c r="X40" s="236"/>
      <c r="Y40" s="236"/>
    </row>
    <row r="41" spans="1:25" s="237" customFormat="1" ht="30.95" customHeight="1" x14ac:dyDescent="0.2">
      <c r="A41" s="251">
        <v>1043</v>
      </c>
      <c r="B41" s="241" t="s">
        <v>105</v>
      </c>
      <c r="C41" s="242">
        <v>25670</v>
      </c>
      <c r="D41" s="242">
        <v>47042</v>
      </c>
      <c r="E41" s="645">
        <v>31.99</v>
      </c>
      <c r="F41" s="645">
        <v>7.06</v>
      </c>
      <c r="G41" s="646">
        <v>0.84</v>
      </c>
      <c r="H41" s="641">
        <v>79.61</v>
      </c>
      <c r="I41" s="641">
        <v>83.36</v>
      </c>
      <c r="J41" s="641">
        <v>100.77</v>
      </c>
      <c r="K41" s="724">
        <v>86.83</v>
      </c>
      <c r="L41" s="724">
        <v>95.8</v>
      </c>
      <c r="M41" s="724">
        <v>98.91</v>
      </c>
      <c r="N41" s="724">
        <v>103.34</v>
      </c>
      <c r="O41" s="724">
        <v>94.23</v>
      </c>
      <c r="P41" s="724">
        <v>100.13</v>
      </c>
      <c r="Q41" s="724">
        <v>100.54</v>
      </c>
      <c r="R41" s="724">
        <v>91.12</v>
      </c>
      <c r="S41" s="724">
        <v>93.01</v>
      </c>
      <c r="T41" s="724">
        <v>93.94</v>
      </c>
      <c r="U41" s="239"/>
      <c r="V41" s="236"/>
      <c r="W41" s="236"/>
      <c r="X41" s="236"/>
      <c r="Y41" s="236"/>
    </row>
    <row r="42" spans="1:25" s="237" customFormat="1" ht="20.100000000000001" customHeight="1" x14ac:dyDescent="0.2">
      <c r="A42" s="251">
        <v>1068</v>
      </c>
      <c r="B42" s="241" t="s">
        <v>25</v>
      </c>
      <c r="C42" s="242">
        <v>4660</v>
      </c>
      <c r="D42" s="242">
        <v>8765</v>
      </c>
      <c r="E42" s="645">
        <v>49.87</v>
      </c>
      <c r="F42" s="645">
        <v>35.090000000000003</v>
      </c>
      <c r="G42" s="646">
        <v>0.87</v>
      </c>
      <c r="H42" s="641">
        <v>83.33</v>
      </c>
      <c r="I42" s="641">
        <v>98.8</v>
      </c>
      <c r="J42" s="641">
        <v>121.68</v>
      </c>
      <c r="K42" s="724">
        <v>98.82</v>
      </c>
      <c r="L42" s="724">
        <v>105</v>
      </c>
      <c r="M42" s="724">
        <v>137.34</v>
      </c>
      <c r="N42" s="724">
        <v>94.71</v>
      </c>
      <c r="O42" s="724">
        <v>111.51</v>
      </c>
      <c r="P42" s="724">
        <v>96.58</v>
      </c>
      <c r="Q42" s="724">
        <v>101.49</v>
      </c>
      <c r="R42" s="724">
        <v>118.15</v>
      </c>
      <c r="S42" s="724">
        <v>81.89</v>
      </c>
      <c r="T42" s="724">
        <v>104.09</v>
      </c>
      <c r="U42" s="239"/>
      <c r="V42" s="236"/>
      <c r="W42" s="236"/>
      <c r="X42" s="236"/>
      <c r="Y42" s="236"/>
    </row>
    <row r="43" spans="1:25" s="237" customFormat="1" ht="20.100000000000001" customHeight="1" x14ac:dyDescent="0.2">
      <c r="A43" s="251">
        <v>1572</v>
      </c>
      <c r="B43" s="241" t="s">
        <v>26</v>
      </c>
      <c r="C43" s="242">
        <v>3295</v>
      </c>
      <c r="D43" s="242">
        <v>6449</v>
      </c>
      <c r="E43" s="645">
        <v>41.15</v>
      </c>
      <c r="F43" s="645">
        <v>19.059999999999999</v>
      </c>
      <c r="G43" s="646">
        <v>0.96</v>
      </c>
      <c r="H43" s="641">
        <v>93.1</v>
      </c>
      <c r="I43" s="641">
        <v>83.49</v>
      </c>
      <c r="J43" s="641">
        <v>99.93</v>
      </c>
      <c r="K43" s="724">
        <v>69.739999999999995</v>
      </c>
      <c r="L43" s="724">
        <v>90.27</v>
      </c>
      <c r="M43" s="724">
        <v>85.44</v>
      </c>
      <c r="N43" s="724">
        <v>84.24</v>
      </c>
      <c r="O43" s="724">
        <v>95.71</v>
      </c>
      <c r="P43" s="724">
        <v>112.35</v>
      </c>
      <c r="Q43" s="724">
        <v>99.15</v>
      </c>
      <c r="R43" s="724">
        <v>100.53</v>
      </c>
      <c r="S43" s="724">
        <v>86.14</v>
      </c>
      <c r="T43" s="724">
        <v>91.6</v>
      </c>
      <c r="U43" s="239"/>
      <c r="V43" s="236"/>
      <c r="W43" s="236"/>
      <c r="X43" s="236"/>
      <c r="Y43" s="236"/>
    </row>
    <row r="44" spans="1:25" s="237" customFormat="1" ht="20.100000000000001" customHeight="1" x14ac:dyDescent="0.2">
      <c r="A44" s="251">
        <v>1271</v>
      </c>
      <c r="B44" s="241" t="s">
        <v>114</v>
      </c>
      <c r="C44" s="242">
        <v>1824</v>
      </c>
      <c r="D44" s="242">
        <v>4288</v>
      </c>
      <c r="E44" s="645">
        <v>27.07</v>
      </c>
      <c r="F44" s="645">
        <v>0.41</v>
      </c>
      <c r="G44" s="646">
        <v>1.37</v>
      </c>
      <c r="H44" s="641">
        <v>81.63</v>
      </c>
      <c r="I44" s="641">
        <v>81.260000000000005</v>
      </c>
      <c r="J44" s="641">
        <v>80.930000000000007</v>
      </c>
      <c r="K44" s="724">
        <v>81.59</v>
      </c>
      <c r="L44" s="724">
        <v>81.08</v>
      </c>
      <c r="M44" s="724">
        <v>81.239999999999995</v>
      </c>
      <c r="N44" s="724">
        <v>81.17</v>
      </c>
      <c r="O44" s="724">
        <v>81.069999999999993</v>
      </c>
      <c r="P44" s="724">
        <v>80.92</v>
      </c>
      <c r="Q44" s="724">
        <v>80.91</v>
      </c>
      <c r="R44" s="724">
        <v>81.150000000000006</v>
      </c>
      <c r="S44" s="724">
        <v>85.85</v>
      </c>
      <c r="T44" s="724">
        <v>81.569999999999993</v>
      </c>
      <c r="U44" s="239"/>
      <c r="V44" s="236"/>
      <c r="W44" s="236"/>
      <c r="X44" s="236"/>
      <c r="Y44" s="236"/>
    </row>
    <row r="45" spans="1:25" s="237" customFormat="1" ht="20.100000000000001" customHeight="1" x14ac:dyDescent="0.2">
      <c r="A45" s="251">
        <v>1086</v>
      </c>
      <c r="B45" s="241" t="s">
        <v>639</v>
      </c>
      <c r="C45" s="242">
        <v>11033</v>
      </c>
      <c r="D45" s="242">
        <v>18496</v>
      </c>
      <c r="E45" s="645">
        <v>30.88</v>
      </c>
      <c r="F45" s="645">
        <v>2.19</v>
      </c>
      <c r="G45" s="646">
        <v>0.66</v>
      </c>
      <c r="H45" s="641">
        <v>27.37</v>
      </c>
      <c r="I45" s="641">
        <v>35.6</v>
      </c>
      <c r="J45" s="641">
        <v>50.72</v>
      </c>
      <c r="K45" s="724">
        <v>30.64</v>
      </c>
      <c r="L45" s="724">
        <v>55.94</v>
      </c>
      <c r="M45" s="724">
        <v>53.68</v>
      </c>
      <c r="N45" s="724">
        <v>67.680000000000007</v>
      </c>
      <c r="O45" s="724">
        <v>68.849999999999994</v>
      </c>
      <c r="P45" s="724">
        <v>57.86</v>
      </c>
      <c r="Q45" s="724">
        <v>73.72</v>
      </c>
      <c r="R45" s="724">
        <v>77.959999999999994</v>
      </c>
      <c r="S45" s="724">
        <v>163.91</v>
      </c>
      <c r="T45" s="724">
        <v>61.2</v>
      </c>
      <c r="U45" s="239"/>
      <c r="V45" s="236"/>
      <c r="W45" s="236"/>
      <c r="X45" s="236"/>
      <c r="Y45" s="236"/>
    </row>
    <row r="46" spans="1:25" s="237" customFormat="1" ht="20.100000000000001" customHeight="1" x14ac:dyDescent="0.2">
      <c r="A46" s="251">
        <v>1253</v>
      </c>
      <c r="B46" s="241" t="s">
        <v>483</v>
      </c>
      <c r="C46" s="242">
        <v>7380</v>
      </c>
      <c r="D46" s="242">
        <v>22898</v>
      </c>
      <c r="E46" s="645">
        <v>26.21</v>
      </c>
      <c r="F46" s="645">
        <v>1.32</v>
      </c>
      <c r="G46" s="646">
        <v>2.09</v>
      </c>
      <c r="H46" s="641">
        <v>129.30000000000001</v>
      </c>
      <c r="I46" s="641">
        <v>98.76</v>
      </c>
      <c r="J46" s="641">
        <v>98.73</v>
      </c>
      <c r="K46" s="724">
        <v>90.71</v>
      </c>
      <c r="L46" s="724">
        <v>112.93</v>
      </c>
      <c r="M46" s="724">
        <v>82.49</v>
      </c>
      <c r="N46" s="724">
        <v>99.89</v>
      </c>
      <c r="O46" s="724">
        <v>141.69999999999999</v>
      </c>
      <c r="P46" s="724">
        <v>96.57</v>
      </c>
      <c r="Q46" s="724">
        <v>117.64</v>
      </c>
      <c r="R46" s="724">
        <v>90.28</v>
      </c>
      <c r="S46" s="724">
        <v>73.95</v>
      </c>
      <c r="T46" s="724">
        <v>102.73</v>
      </c>
      <c r="U46" s="239"/>
      <c r="V46" s="236"/>
      <c r="W46" s="236"/>
      <c r="X46" s="236"/>
      <c r="Y46" s="236"/>
    </row>
    <row r="47" spans="1:25" s="237" customFormat="1" ht="30.95" customHeight="1" x14ac:dyDescent="0.2">
      <c r="A47" s="251">
        <v>1270</v>
      </c>
      <c r="B47" s="241" t="s">
        <v>486</v>
      </c>
      <c r="C47" s="242">
        <v>2444</v>
      </c>
      <c r="D47" s="242">
        <v>4809</v>
      </c>
      <c r="E47" s="645">
        <v>35.14</v>
      </c>
      <c r="F47" s="645">
        <v>5.32</v>
      </c>
      <c r="G47" s="646">
        <v>0.91</v>
      </c>
      <c r="H47" s="641">
        <v>136.82</v>
      </c>
      <c r="I47" s="641">
        <v>115.46</v>
      </c>
      <c r="J47" s="641">
        <v>139.47999999999999</v>
      </c>
      <c r="K47" s="724">
        <v>140.79</v>
      </c>
      <c r="L47" s="724">
        <v>144.94999999999999</v>
      </c>
      <c r="M47" s="724">
        <v>149.33000000000001</v>
      </c>
      <c r="N47" s="724">
        <v>127.95</v>
      </c>
      <c r="O47" s="724">
        <v>111.79</v>
      </c>
      <c r="P47" s="724">
        <v>119.18</v>
      </c>
      <c r="Q47" s="724">
        <v>131.93</v>
      </c>
      <c r="R47" s="724">
        <v>105.58</v>
      </c>
      <c r="S47" s="724">
        <v>89.52</v>
      </c>
      <c r="T47" s="724">
        <v>125.98</v>
      </c>
      <c r="U47" s="239"/>
      <c r="V47" s="236"/>
      <c r="W47" s="236"/>
      <c r="X47" s="236"/>
      <c r="Y47" s="236"/>
    </row>
    <row r="48" spans="1:25" s="237" customFormat="1" ht="30.95" customHeight="1" x14ac:dyDescent="0.2">
      <c r="A48" s="251">
        <v>1598</v>
      </c>
      <c r="B48" s="241" t="s">
        <v>139</v>
      </c>
      <c r="C48" s="242">
        <v>761171</v>
      </c>
      <c r="D48" s="242">
        <v>1995992</v>
      </c>
      <c r="E48" s="645">
        <v>31.19</v>
      </c>
      <c r="F48" s="645">
        <v>6.77</v>
      </c>
      <c r="G48" s="646">
        <v>1.63</v>
      </c>
      <c r="H48" s="641">
        <v>91.23</v>
      </c>
      <c r="I48" s="641">
        <v>95.62</v>
      </c>
      <c r="J48" s="641">
        <v>97.7</v>
      </c>
      <c r="K48" s="724">
        <v>79.849999999999994</v>
      </c>
      <c r="L48" s="724">
        <v>88.15</v>
      </c>
      <c r="M48" s="724">
        <v>92.85</v>
      </c>
      <c r="N48" s="724">
        <v>94.64</v>
      </c>
      <c r="O48" s="724">
        <v>99.09</v>
      </c>
      <c r="P48" s="724">
        <v>86.48</v>
      </c>
      <c r="Q48" s="724">
        <v>89.91</v>
      </c>
      <c r="R48" s="724">
        <v>90.01</v>
      </c>
      <c r="S48" s="724">
        <v>73.8</v>
      </c>
      <c r="T48" s="724">
        <v>89.93</v>
      </c>
      <c r="U48" s="239"/>
      <c r="V48" s="236"/>
      <c r="W48" s="236"/>
      <c r="X48" s="236"/>
      <c r="Y48" s="236"/>
    </row>
    <row r="49" spans="1:25" s="237" customFormat="1" ht="20.100000000000001" customHeight="1" x14ac:dyDescent="0.2">
      <c r="A49" s="251">
        <v>1566</v>
      </c>
      <c r="B49" s="241" t="s">
        <v>357</v>
      </c>
      <c r="C49" s="242">
        <v>1402</v>
      </c>
      <c r="D49" s="242">
        <v>1805</v>
      </c>
      <c r="E49" s="645">
        <v>27.45</v>
      </c>
      <c r="F49" s="645">
        <v>1.1100000000000001</v>
      </c>
      <c r="G49" s="646">
        <v>0.28000000000000003</v>
      </c>
      <c r="H49" s="641">
        <v>69.78</v>
      </c>
      <c r="I49" s="641">
        <v>64.67</v>
      </c>
      <c r="J49" s="641">
        <v>53.73</v>
      </c>
      <c r="K49" s="724">
        <v>91.98</v>
      </c>
      <c r="L49" s="724">
        <v>55.12</v>
      </c>
      <c r="M49" s="724">
        <v>75.87</v>
      </c>
      <c r="N49" s="724">
        <v>60.36</v>
      </c>
      <c r="O49" s="724">
        <v>85.86</v>
      </c>
      <c r="P49" s="724">
        <v>60.14</v>
      </c>
      <c r="Q49" s="724">
        <v>112.92</v>
      </c>
      <c r="R49" s="724">
        <v>48.9</v>
      </c>
      <c r="S49" s="724">
        <v>72.11</v>
      </c>
      <c r="T49" s="724">
        <v>71.010000000000005</v>
      </c>
      <c r="U49" s="239"/>
      <c r="V49" s="236"/>
      <c r="W49" s="236"/>
      <c r="X49" s="236"/>
      <c r="Y49" s="236"/>
    </row>
    <row r="50" spans="1:25" s="237" customFormat="1" ht="20.100000000000001" customHeight="1" x14ac:dyDescent="0.2">
      <c r="A50" s="251">
        <v>1591</v>
      </c>
      <c r="B50" s="241" t="s">
        <v>110</v>
      </c>
      <c r="C50" s="242">
        <v>13028</v>
      </c>
      <c r="D50" s="242">
        <v>27235</v>
      </c>
      <c r="E50" s="645">
        <v>31.05</v>
      </c>
      <c r="F50" s="645">
        <v>2.04</v>
      </c>
      <c r="G50" s="646">
        <v>1.1000000000000001</v>
      </c>
      <c r="H50" s="641">
        <v>95.13</v>
      </c>
      <c r="I50" s="641">
        <v>98.23</v>
      </c>
      <c r="J50" s="641">
        <v>97.57</v>
      </c>
      <c r="K50" s="724">
        <v>98.12</v>
      </c>
      <c r="L50" s="724">
        <v>96.71</v>
      </c>
      <c r="M50" s="724">
        <v>99.58</v>
      </c>
      <c r="N50" s="724">
        <v>97.39</v>
      </c>
      <c r="O50" s="724">
        <v>97.25</v>
      </c>
      <c r="P50" s="724">
        <v>97.05</v>
      </c>
      <c r="Q50" s="724">
        <v>97.38</v>
      </c>
      <c r="R50" s="724">
        <v>97.66</v>
      </c>
      <c r="S50" s="724">
        <v>97.43</v>
      </c>
      <c r="T50" s="724">
        <v>97.46</v>
      </c>
      <c r="U50" s="239"/>
      <c r="V50" s="236"/>
      <c r="W50" s="236"/>
      <c r="X50" s="236"/>
      <c r="Y50" s="236"/>
    </row>
    <row r="51" spans="1:25" s="237" customFormat="1" ht="20.100000000000001" customHeight="1" x14ac:dyDescent="0.2">
      <c r="A51" s="251">
        <v>1559</v>
      </c>
      <c r="B51" s="241" t="s">
        <v>638</v>
      </c>
      <c r="C51" s="242">
        <v>6975</v>
      </c>
      <c r="D51" s="242">
        <v>15995</v>
      </c>
      <c r="E51" s="645">
        <v>30.24</v>
      </c>
      <c r="F51" s="645">
        <v>3.78</v>
      </c>
      <c r="G51" s="646">
        <v>1.28</v>
      </c>
      <c r="H51" s="641">
        <v>78.75</v>
      </c>
      <c r="I51" s="641">
        <v>74.61</v>
      </c>
      <c r="J51" s="641">
        <v>97.02</v>
      </c>
      <c r="K51" s="724">
        <v>78.28</v>
      </c>
      <c r="L51" s="724">
        <v>97.86</v>
      </c>
      <c r="M51" s="724">
        <v>103.74</v>
      </c>
      <c r="N51" s="724">
        <v>94.15</v>
      </c>
      <c r="O51" s="724">
        <v>98.72</v>
      </c>
      <c r="P51" s="724">
        <v>80.09</v>
      </c>
      <c r="Q51" s="724">
        <v>87.88</v>
      </c>
      <c r="R51" s="724">
        <v>90.3</v>
      </c>
      <c r="S51" s="724">
        <v>63.51</v>
      </c>
      <c r="T51" s="724">
        <v>87.05</v>
      </c>
      <c r="U51" s="239"/>
      <c r="V51" s="236"/>
      <c r="W51" s="236"/>
      <c r="X51" s="236"/>
      <c r="Y51" s="236"/>
    </row>
    <row r="52" spans="1:25" s="237" customFormat="1" ht="20.100000000000001" customHeight="1" x14ac:dyDescent="0.2">
      <c r="A52" s="251">
        <v>1145</v>
      </c>
      <c r="B52" s="241" t="s">
        <v>207</v>
      </c>
      <c r="C52" s="242">
        <v>91759</v>
      </c>
      <c r="D52" s="242">
        <v>231415</v>
      </c>
      <c r="E52" s="645">
        <v>29.25</v>
      </c>
      <c r="F52" s="645">
        <v>4.6500000000000004</v>
      </c>
      <c r="G52" s="646">
        <v>1.53</v>
      </c>
      <c r="H52" s="641">
        <v>67.930000000000007</v>
      </c>
      <c r="I52" s="641">
        <v>77.2</v>
      </c>
      <c r="J52" s="641">
        <v>86.96</v>
      </c>
      <c r="K52" s="724">
        <v>73.06</v>
      </c>
      <c r="L52" s="724">
        <v>81.260000000000005</v>
      </c>
      <c r="M52" s="724">
        <v>82.27</v>
      </c>
      <c r="N52" s="724">
        <v>85.22</v>
      </c>
      <c r="O52" s="724">
        <v>87.14</v>
      </c>
      <c r="P52" s="724">
        <v>85.12</v>
      </c>
      <c r="Q52" s="724">
        <v>80.13</v>
      </c>
      <c r="R52" s="724">
        <v>88.2</v>
      </c>
      <c r="S52" s="724">
        <v>85.78</v>
      </c>
      <c r="T52" s="724">
        <v>81.7</v>
      </c>
      <c r="U52" s="239"/>
      <c r="V52" s="236"/>
      <c r="W52" s="236"/>
      <c r="X52" s="236"/>
      <c r="Y52" s="236"/>
    </row>
    <row r="53" spans="1:25" s="237" customFormat="1" ht="20.100000000000001" customHeight="1" x14ac:dyDescent="0.2">
      <c r="A53" s="251">
        <v>1197</v>
      </c>
      <c r="B53" s="241" t="s">
        <v>29</v>
      </c>
      <c r="C53" s="242">
        <v>5834</v>
      </c>
      <c r="D53" s="242">
        <v>12329</v>
      </c>
      <c r="E53" s="645">
        <v>33.71</v>
      </c>
      <c r="F53" s="645">
        <v>8.9499999999999993</v>
      </c>
      <c r="G53" s="646">
        <v>1.1100000000000001</v>
      </c>
      <c r="H53" s="641">
        <v>103.53</v>
      </c>
      <c r="I53" s="641">
        <v>66.86</v>
      </c>
      <c r="J53" s="641">
        <v>82.71</v>
      </c>
      <c r="K53" s="724">
        <v>96.33</v>
      </c>
      <c r="L53" s="724">
        <v>121.38</v>
      </c>
      <c r="M53" s="724">
        <v>97.91</v>
      </c>
      <c r="N53" s="724">
        <v>114.87</v>
      </c>
      <c r="O53" s="724">
        <v>164.16</v>
      </c>
      <c r="P53" s="724">
        <v>104.61</v>
      </c>
      <c r="Q53" s="724">
        <v>66.87</v>
      </c>
      <c r="R53" s="724">
        <v>111.75</v>
      </c>
      <c r="S53" s="724">
        <v>103.33</v>
      </c>
      <c r="T53" s="724">
        <v>102.71</v>
      </c>
      <c r="U53" s="239"/>
      <c r="V53" s="236"/>
      <c r="W53" s="236"/>
      <c r="X53" s="236"/>
      <c r="Y53" s="236"/>
    </row>
    <row r="54" spans="1:25" s="237" customFormat="1" ht="20.100000000000001" customHeight="1" x14ac:dyDescent="0.2">
      <c r="A54" s="251">
        <v>1599</v>
      </c>
      <c r="B54" s="241" t="s">
        <v>140</v>
      </c>
      <c r="C54" s="242">
        <v>11410</v>
      </c>
      <c r="D54" s="242">
        <v>14861</v>
      </c>
      <c r="E54" s="645">
        <v>38.630000000000003</v>
      </c>
      <c r="F54" s="645">
        <v>0.1</v>
      </c>
      <c r="G54" s="646">
        <v>0.3</v>
      </c>
      <c r="H54" s="641">
        <v>88.92</v>
      </c>
      <c r="I54" s="641">
        <v>98.11</v>
      </c>
      <c r="J54" s="641">
        <v>80.22</v>
      </c>
      <c r="K54" s="724">
        <v>60.48</v>
      </c>
      <c r="L54" s="724">
        <v>77.25</v>
      </c>
      <c r="M54" s="724">
        <v>72.459999999999994</v>
      </c>
      <c r="N54" s="724">
        <v>58.09</v>
      </c>
      <c r="O54" s="724">
        <v>68.37</v>
      </c>
      <c r="P54" s="724">
        <v>88.51</v>
      </c>
      <c r="Q54" s="724">
        <v>97.41</v>
      </c>
      <c r="R54" s="724">
        <v>91.87</v>
      </c>
      <c r="S54" s="724">
        <v>75.55</v>
      </c>
      <c r="T54" s="724">
        <v>79.8</v>
      </c>
      <c r="U54" s="239"/>
      <c r="V54" s="236"/>
      <c r="W54" s="236"/>
      <c r="X54" s="236"/>
      <c r="Y54" s="236"/>
    </row>
    <row r="55" spans="1:25" s="237" customFormat="1" ht="20.100000000000001" customHeight="1" x14ac:dyDescent="0.2">
      <c r="A55" s="251">
        <v>1547</v>
      </c>
      <c r="B55" s="241" t="s">
        <v>99</v>
      </c>
      <c r="C55" s="242">
        <v>4457</v>
      </c>
      <c r="D55" s="242">
        <v>10729</v>
      </c>
      <c r="E55" s="645">
        <v>33.33</v>
      </c>
      <c r="F55" s="645">
        <v>6.68</v>
      </c>
      <c r="G55" s="646">
        <v>1.41</v>
      </c>
      <c r="H55" s="641">
        <v>88.74</v>
      </c>
      <c r="I55" s="641">
        <v>89.72</v>
      </c>
      <c r="J55" s="641">
        <v>103.65</v>
      </c>
      <c r="K55" s="724">
        <v>88.64</v>
      </c>
      <c r="L55" s="724">
        <v>100.58</v>
      </c>
      <c r="M55" s="724">
        <v>91.23</v>
      </c>
      <c r="N55" s="724">
        <v>107.99</v>
      </c>
      <c r="O55" s="724">
        <v>101.37</v>
      </c>
      <c r="P55" s="724">
        <v>96.78</v>
      </c>
      <c r="Q55" s="724">
        <v>94.93</v>
      </c>
      <c r="R55" s="724">
        <v>93.06</v>
      </c>
      <c r="S55" s="724">
        <v>79.87</v>
      </c>
      <c r="T55" s="724">
        <v>94.69</v>
      </c>
      <c r="U55" s="239"/>
      <c r="V55" s="236"/>
      <c r="W55" s="236"/>
      <c r="X55" s="236"/>
      <c r="Y55" s="236"/>
    </row>
    <row r="56" spans="1:25" s="237" customFormat="1" ht="20.100000000000001" customHeight="1" x14ac:dyDescent="0.2">
      <c r="A56" s="251">
        <v>1495</v>
      </c>
      <c r="B56" s="241" t="s">
        <v>10</v>
      </c>
      <c r="C56" s="242">
        <v>11235</v>
      </c>
      <c r="D56" s="242">
        <v>19118</v>
      </c>
      <c r="E56" s="645">
        <v>32.07</v>
      </c>
      <c r="F56" s="645">
        <v>1.9</v>
      </c>
      <c r="G56" s="646">
        <v>0.71</v>
      </c>
      <c r="H56" s="641">
        <v>93.26</v>
      </c>
      <c r="I56" s="641">
        <v>79.64</v>
      </c>
      <c r="J56" s="641">
        <v>91.03</v>
      </c>
      <c r="K56" s="724">
        <v>83.38</v>
      </c>
      <c r="L56" s="724">
        <v>113.54</v>
      </c>
      <c r="M56" s="724">
        <v>97.99</v>
      </c>
      <c r="N56" s="724">
        <v>120.05</v>
      </c>
      <c r="O56" s="724">
        <v>89.69</v>
      </c>
      <c r="P56" s="724">
        <v>97.24</v>
      </c>
      <c r="Q56" s="724">
        <v>113.41</v>
      </c>
      <c r="R56" s="724">
        <v>93.26</v>
      </c>
      <c r="S56" s="724">
        <v>89.89</v>
      </c>
      <c r="T56" s="724">
        <v>96.8</v>
      </c>
      <c r="U56" s="239"/>
      <c r="V56" s="236"/>
      <c r="W56" s="236"/>
      <c r="X56" s="236"/>
      <c r="Y56" s="236"/>
    </row>
    <row r="57" spans="1:25" s="237" customFormat="1" ht="20.100000000000001" customHeight="1" x14ac:dyDescent="0.2">
      <c r="A57" s="251">
        <v>1039</v>
      </c>
      <c r="B57" s="241" t="s">
        <v>203</v>
      </c>
      <c r="C57" s="242">
        <v>4470</v>
      </c>
      <c r="D57" s="242">
        <v>10787</v>
      </c>
      <c r="E57" s="645">
        <v>28.97</v>
      </c>
      <c r="F57" s="645">
        <v>5.71</v>
      </c>
      <c r="G57" s="646">
        <v>1.42</v>
      </c>
      <c r="H57" s="641">
        <v>83.34</v>
      </c>
      <c r="I57" s="641">
        <v>101.58</v>
      </c>
      <c r="J57" s="641">
        <v>83.5</v>
      </c>
      <c r="K57" s="724">
        <v>96.89</v>
      </c>
      <c r="L57" s="724">
        <v>97.64</v>
      </c>
      <c r="M57" s="724">
        <v>95.37</v>
      </c>
      <c r="N57" s="724">
        <v>93.27</v>
      </c>
      <c r="O57" s="724">
        <v>78.12</v>
      </c>
      <c r="P57" s="724">
        <v>82.56</v>
      </c>
      <c r="Q57" s="724">
        <v>106.9</v>
      </c>
      <c r="R57" s="724">
        <v>107.82</v>
      </c>
      <c r="S57" s="724">
        <v>81.739999999999995</v>
      </c>
      <c r="T57" s="724">
        <v>92.49</v>
      </c>
      <c r="U57" s="239"/>
      <c r="V57" s="236"/>
      <c r="W57" s="236"/>
      <c r="X57" s="236"/>
      <c r="Y57" s="236"/>
    </row>
    <row r="58" spans="1:25" s="237" customFormat="1" ht="20.100000000000001" customHeight="1" x14ac:dyDescent="0.2">
      <c r="A58" s="251">
        <v>1548</v>
      </c>
      <c r="B58" s="241" t="s">
        <v>73</v>
      </c>
      <c r="C58" s="242">
        <v>11717</v>
      </c>
      <c r="D58" s="242">
        <v>22501</v>
      </c>
      <c r="E58" s="645">
        <v>37.89</v>
      </c>
      <c r="F58" s="645">
        <v>10.87</v>
      </c>
      <c r="G58" s="646">
        <v>0.93</v>
      </c>
      <c r="H58" s="641">
        <v>1540.27</v>
      </c>
      <c r="I58" s="641">
        <v>1716.79</v>
      </c>
      <c r="J58" s="641">
        <v>254.96</v>
      </c>
      <c r="K58" s="724">
        <v>143.46</v>
      </c>
      <c r="L58" s="724">
        <v>1121.49</v>
      </c>
      <c r="M58" s="724">
        <v>210.97</v>
      </c>
      <c r="N58" s="724">
        <v>111.32</v>
      </c>
      <c r="O58" s="724">
        <v>1103.8800000000001</v>
      </c>
      <c r="P58" s="724">
        <v>168.42</v>
      </c>
      <c r="Q58" s="724">
        <v>89.13</v>
      </c>
      <c r="R58" s="724">
        <v>990.16</v>
      </c>
      <c r="S58" s="724">
        <v>35.6</v>
      </c>
      <c r="T58" s="724">
        <v>190.5</v>
      </c>
      <c r="U58" s="239"/>
      <c r="V58" s="236"/>
      <c r="W58" s="236"/>
      <c r="X58" s="236"/>
      <c r="Y58" s="236"/>
    </row>
    <row r="59" spans="1:25" s="237" customFormat="1" ht="20.100000000000001" customHeight="1" x14ac:dyDescent="0.2">
      <c r="A59" s="251">
        <v>1600</v>
      </c>
      <c r="B59" s="253" t="s">
        <v>178</v>
      </c>
      <c r="C59" s="242">
        <v>16948</v>
      </c>
      <c r="D59" s="242">
        <v>35904</v>
      </c>
      <c r="E59" s="645">
        <v>36.74</v>
      </c>
      <c r="F59" s="645">
        <v>13.46</v>
      </c>
      <c r="G59" s="646">
        <v>1.1100000000000001</v>
      </c>
      <c r="H59" s="641">
        <v>77.39</v>
      </c>
      <c r="I59" s="641">
        <v>86.11</v>
      </c>
      <c r="J59" s="641">
        <v>90.48</v>
      </c>
      <c r="K59" s="724">
        <v>89.45</v>
      </c>
      <c r="L59" s="724">
        <v>89.44</v>
      </c>
      <c r="M59" s="724">
        <v>100.72</v>
      </c>
      <c r="N59" s="724">
        <v>99.71</v>
      </c>
      <c r="O59" s="724">
        <v>95.52</v>
      </c>
      <c r="P59" s="724">
        <v>97.6</v>
      </c>
      <c r="Q59" s="724">
        <v>99.44</v>
      </c>
      <c r="R59" s="724">
        <v>100.25</v>
      </c>
      <c r="S59" s="724">
        <v>71.12</v>
      </c>
      <c r="T59" s="724">
        <v>91.39</v>
      </c>
      <c r="U59" s="239"/>
      <c r="V59" s="236"/>
      <c r="W59" s="236"/>
      <c r="X59" s="236"/>
      <c r="Y59" s="236"/>
    </row>
    <row r="60" spans="1:25" s="237" customFormat="1" ht="20.100000000000001" customHeight="1" x14ac:dyDescent="0.2">
      <c r="A60" s="251">
        <v>1241</v>
      </c>
      <c r="B60" s="241" t="s">
        <v>804</v>
      </c>
      <c r="C60" s="242">
        <v>3534</v>
      </c>
      <c r="D60" s="242">
        <v>7547</v>
      </c>
      <c r="E60" s="645">
        <v>26.77</v>
      </c>
      <c r="F60" s="645">
        <v>1.57</v>
      </c>
      <c r="G60" s="646">
        <v>1.1599999999999999</v>
      </c>
      <c r="H60" s="641">
        <v>62.1</v>
      </c>
      <c r="I60" s="641">
        <v>58.46</v>
      </c>
      <c r="J60" s="641">
        <v>74.2</v>
      </c>
      <c r="K60" s="724">
        <v>68.489999999999995</v>
      </c>
      <c r="L60" s="724">
        <v>76.58</v>
      </c>
      <c r="M60" s="724">
        <v>107.1</v>
      </c>
      <c r="N60" s="724">
        <v>117.08</v>
      </c>
      <c r="O60" s="724">
        <v>106.54</v>
      </c>
      <c r="P60" s="724">
        <v>118.64</v>
      </c>
      <c r="Q60" s="724">
        <v>105.98</v>
      </c>
      <c r="R60" s="724">
        <v>118.43</v>
      </c>
      <c r="S60" s="724">
        <v>108.9</v>
      </c>
      <c r="T60" s="724">
        <v>93.66</v>
      </c>
      <c r="U60" s="239"/>
      <c r="V60" s="236"/>
      <c r="W60" s="236"/>
      <c r="X60" s="236"/>
      <c r="Y60" s="236"/>
    </row>
    <row r="61" spans="1:25" s="237" customFormat="1" ht="20.100000000000001" customHeight="1" x14ac:dyDescent="0.2">
      <c r="A61" s="251">
        <v>1469</v>
      </c>
      <c r="B61" s="241" t="s">
        <v>4</v>
      </c>
      <c r="C61" s="242">
        <v>25937</v>
      </c>
      <c r="D61" s="242">
        <v>46757</v>
      </c>
      <c r="E61" s="645">
        <v>34.97</v>
      </c>
      <c r="F61" s="645">
        <v>11.55</v>
      </c>
      <c r="G61" s="646">
        <v>0.8</v>
      </c>
      <c r="H61" s="641">
        <v>87.18</v>
      </c>
      <c r="I61" s="641">
        <v>108.91</v>
      </c>
      <c r="J61" s="641">
        <v>103.55</v>
      </c>
      <c r="K61" s="724">
        <v>90.32</v>
      </c>
      <c r="L61" s="724">
        <v>107.24</v>
      </c>
      <c r="M61" s="724">
        <v>103.11</v>
      </c>
      <c r="N61" s="724">
        <v>96.96</v>
      </c>
      <c r="O61" s="724">
        <v>110.46</v>
      </c>
      <c r="P61" s="724">
        <v>98.12</v>
      </c>
      <c r="Q61" s="724">
        <v>102.23</v>
      </c>
      <c r="R61" s="724">
        <v>97.41</v>
      </c>
      <c r="S61" s="724">
        <v>73.67</v>
      </c>
      <c r="T61" s="724">
        <v>98.34</v>
      </c>
      <c r="U61" s="239"/>
      <c r="V61" s="236"/>
      <c r="W61" s="236"/>
      <c r="X61" s="236"/>
      <c r="Y61" s="236"/>
    </row>
    <row r="62" spans="1:25" s="237" customFormat="1" ht="20.100000000000001" customHeight="1" x14ac:dyDescent="0.2">
      <c r="A62" s="251">
        <v>1584</v>
      </c>
      <c r="B62" s="241" t="s">
        <v>100</v>
      </c>
      <c r="C62" s="242">
        <v>16580</v>
      </c>
      <c r="D62" s="242">
        <v>33520</v>
      </c>
      <c r="E62" s="645">
        <v>31.74</v>
      </c>
      <c r="F62" s="645">
        <v>5.47</v>
      </c>
      <c r="G62" s="646">
        <v>1.01</v>
      </c>
      <c r="H62" s="641">
        <v>91.02</v>
      </c>
      <c r="I62" s="641">
        <v>119.35</v>
      </c>
      <c r="J62" s="641">
        <v>98.38</v>
      </c>
      <c r="K62" s="724">
        <v>94.93</v>
      </c>
      <c r="L62" s="724">
        <v>100.76</v>
      </c>
      <c r="M62" s="724">
        <v>98.33</v>
      </c>
      <c r="N62" s="724">
        <v>81.42</v>
      </c>
      <c r="O62" s="724">
        <v>82.98</v>
      </c>
      <c r="P62" s="724">
        <v>89.17</v>
      </c>
      <c r="Q62" s="724">
        <v>95.65</v>
      </c>
      <c r="R62" s="724">
        <v>92.95</v>
      </c>
      <c r="S62" s="724">
        <v>88.79</v>
      </c>
      <c r="T62" s="724">
        <v>94.47</v>
      </c>
      <c r="U62" s="239"/>
      <c r="V62" s="236"/>
      <c r="W62" s="236"/>
      <c r="X62" s="236"/>
      <c r="Y62" s="236"/>
    </row>
    <row r="63" spans="1:25" s="237" customFormat="1" ht="20.100000000000001" customHeight="1" x14ac:dyDescent="0.2">
      <c r="A63" s="251">
        <v>1214</v>
      </c>
      <c r="B63" s="241" t="s">
        <v>205</v>
      </c>
      <c r="C63" s="242">
        <v>17287</v>
      </c>
      <c r="D63" s="242">
        <v>29615</v>
      </c>
      <c r="E63" s="645">
        <v>35.35</v>
      </c>
      <c r="F63" s="645">
        <v>10.94</v>
      </c>
      <c r="G63" s="646">
        <v>0.7</v>
      </c>
      <c r="H63" s="641">
        <v>93.05</v>
      </c>
      <c r="I63" s="641">
        <v>88.21</v>
      </c>
      <c r="J63" s="641">
        <v>86.13</v>
      </c>
      <c r="K63" s="724">
        <v>85.35</v>
      </c>
      <c r="L63" s="724">
        <v>95.57</v>
      </c>
      <c r="M63" s="724">
        <v>89.12</v>
      </c>
      <c r="N63" s="724">
        <v>113.64</v>
      </c>
      <c r="O63" s="724">
        <v>106.8</v>
      </c>
      <c r="P63" s="724">
        <v>105.31</v>
      </c>
      <c r="Q63" s="724">
        <v>96.18</v>
      </c>
      <c r="R63" s="724">
        <v>115.83</v>
      </c>
      <c r="S63" s="724">
        <v>93.53</v>
      </c>
      <c r="T63" s="724">
        <v>97.3</v>
      </c>
      <c r="U63" s="239"/>
      <c r="V63" s="236"/>
      <c r="W63" s="236"/>
      <c r="X63" s="236"/>
      <c r="Y63" s="236"/>
    </row>
    <row r="64" spans="1:25" s="237" customFormat="1" ht="20.100000000000001" customHeight="1" x14ac:dyDescent="0.2">
      <c r="A64" s="251">
        <v>1441</v>
      </c>
      <c r="B64" s="241" t="s">
        <v>75</v>
      </c>
      <c r="C64" s="242">
        <v>2424</v>
      </c>
      <c r="D64" s="242">
        <v>4448</v>
      </c>
      <c r="E64" s="645">
        <v>51.48</v>
      </c>
      <c r="F64" s="645">
        <v>34.799999999999997</v>
      </c>
      <c r="G64" s="646">
        <v>0.82</v>
      </c>
      <c r="H64" s="641">
        <v>79.92</v>
      </c>
      <c r="I64" s="641">
        <v>114.61</v>
      </c>
      <c r="J64" s="641">
        <v>96.19</v>
      </c>
      <c r="K64" s="724">
        <v>82.53</v>
      </c>
      <c r="L64" s="724">
        <v>101.3</v>
      </c>
      <c r="M64" s="724">
        <v>92</v>
      </c>
      <c r="N64" s="724">
        <v>92.72</v>
      </c>
      <c r="O64" s="724">
        <v>65</v>
      </c>
      <c r="P64" s="724">
        <v>91.43</v>
      </c>
      <c r="Q64" s="724">
        <v>89.63</v>
      </c>
      <c r="R64" s="724">
        <v>87.45</v>
      </c>
      <c r="S64" s="724">
        <v>85.94</v>
      </c>
      <c r="T64" s="724">
        <v>89.92</v>
      </c>
      <c r="U64" s="239"/>
      <c r="V64" s="236"/>
      <c r="W64" s="236"/>
      <c r="X64" s="236"/>
      <c r="Y64" s="236"/>
    </row>
    <row r="65" spans="1:25" s="237" customFormat="1" ht="20.100000000000001" customHeight="1" x14ac:dyDescent="0.2">
      <c r="A65" s="251">
        <v>1186</v>
      </c>
      <c r="B65" s="241" t="s">
        <v>7</v>
      </c>
      <c r="C65" s="242">
        <v>1320</v>
      </c>
      <c r="D65" s="242">
        <v>2846</v>
      </c>
      <c r="E65" s="645">
        <v>33.03</v>
      </c>
      <c r="F65" s="645">
        <v>8.9600000000000009</v>
      </c>
      <c r="G65" s="646">
        <v>1.1399999999999999</v>
      </c>
      <c r="H65" s="641">
        <v>83.18</v>
      </c>
      <c r="I65" s="641">
        <v>71.47</v>
      </c>
      <c r="J65" s="641">
        <v>80.19</v>
      </c>
      <c r="K65" s="724">
        <v>107.27</v>
      </c>
      <c r="L65" s="724">
        <v>100.95</v>
      </c>
      <c r="M65" s="724">
        <v>113.2</v>
      </c>
      <c r="N65" s="724">
        <v>100.5</v>
      </c>
      <c r="O65" s="724">
        <v>72.150000000000006</v>
      </c>
      <c r="P65" s="724">
        <v>80.790000000000006</v>
      </c>
      <c r="Q65" s="724">
        <v>78.61</v>
      </c>
      <c r="R65" s="724">
        <v>90.8</v>
      </c>
      <c r="S65" s="724">
        <v>90.6</v>
      </c>
      <c r="T65" s="724">
        <v>89.22</v>
      </c>
      <c r="U65" s="239"/>
      <c r="V65" s="236"/>
      <c r="W65" s="236"/>
      <c r="X65" s="236"/>
      <c r="Y65" s="236"/>
    </row>
    <row r="66" spans="1:25" s="237" customFormat="1" ht="20.100000000000001" customHeight="1" x14ac:dyDescent="0.2">
      <c r="A66" s="251">
        <v>1563</v>
      </c>
      <c r="B66" s="241" t="s">
        <v>64</v>
      </c>
      <c r="C66" s="242">
        <v>7008</v>
      </c>
      <c r="D66" s="242">
        <v>14616</v>
      </c>
      <c r="E66" s="645">
        <v>31.26</v>
      </c>
      <c r="F66" s="645">
        <v>4.43</v>
      </c>
      <c r="G66" s="646">
        <v>1.0900000000000001</v>
      </c>
      <c r="H66" s="641">
        <v>89.76</v>
      </c>
      <c r="I66" s="641">
        <v>86.82</v>
      </c>
      <c r="J66" s="641">
        <v>112.06</v>
      </c>
      <c r="K66" s="724">
        <v>84.48</v>
      </c>
      <c r="L66" s="724">
        <v>84.13</v>
      </c>
      <c r="M66" s="724">
        <v>94.4</v>
      </c>
      <c r="N66" s="724">
        <v>80.900000000000006</v>
      </c>
      <c r="O66" s="724">
        <v>79.23</v>
      </c>
      <c r="P66" s="724">
        <v>96.24</v>
      </c>
      <c r="Q66" s="724">
        <v>84.67</v>
      </c>
      <c r="R66" s="724">
        <v>91.45</v>
      </c>
      <c r="S66" s="724">
        <v>126.25</v>
      </c>
      <c r="T66" s="724">
        <v>92.54</v>
      </c>
      <c r="U66" s="239"/>
      <c r="V66" s="236"/>
      <c r="W66" s="236"/>
      <c r="X66" s="236"/>
      <c r="Y66" s="236"/>
    </row>
    <row r="67" spans="1:25" s="237" customFormat="1" ht="20.100000000000001" customHeight="1" x14ac:dyDescent="0.2">
      <c r="A67" s="251">
        <v>1583</v>
      </c>
      <c r="B67" s="241" t="s">
        <v>101</v>
      </c>
      <c r="C67" s="242">
        <v>53424</v>
      </c>
      <c r="D67" s="242">
        <v>95242</v>
      </c>
      <c r="E67" s="645">
        <v>30.79</v>
      </c>
      <c r="F67" s="645">
        <v>1.41</v>
      </c>
      <c r="G67" s="646">
        <v>0.79</v>
      </c>
      <c r="H67" s="641">
        <v>88.8</v>
      </c>
      <c r="I67" s="641">
        <v>95.44</v>
      </c>
      <c r="J67" s="641">
        <v>93.88</v>
      </c>
      <c r="K67" s="724">
        <v>102.56</v>
      </c>
      <c r="L67" s="724">
        <v>102.5</v>
      </c>
      <c r="M67" s="724">
        <v>95.89</v>
      </c>
      <c r="N67" s="724">
        <v>98.92</v>
      </c>
      <c r="O67" s="724">
        <v>101.63</v>
      </c>
      <c r="P67" s="724">
        <v>94.65</v>
      </c>
      <c r="Q67" s="724">
        <v>99.28</v>
      </c>
      <c r="R67" s="724">
        <v>91.62</v>
      </c>
      <c r="S67" s="724">
        <v>91.77</v>
      </c>
      <c r="T67" s="724">
        <v>96.44</v>
      </c>
      <c r="U67" s="239"/>
      <c r="V67" s="236"/>
      <c r="W67" s="236"/>
      <c r="X67" s="236"/>
      <c r="Y67" s="236"/>
    </row>
    <row r="68" spans="1:25" s="237" customFormat="1" ht="20.100000000000001" customHeight="1" x14ac:dyDescent="0.2">
      <c r="A68" s="251">
        <v>1194</v>
      </c>
      <c r="B68" s="241" t="s">
        <v>76</v>
      </c>
      <c r="C68" s="242">
        <v>36369</v>
      </c>
      <c r="D68" s="242">
        <v>75336</v>
      </c>
      <c r="E68" s="645">
        <v>40.270000000000003</v>
      </c>
      <c r="F68" s="645">
        <v>17.63</v>
      </c>
      <c r="G68" s="646">
        <v>1.07</v>
      </c>
      <c r="H68" s="641">
        <v>105.07</v>
      </c>
      <c r="I68" s="641">
        <v>73.41</v>
      </c>
      <c r="J68" s="641">
        <v>103.15</v>
      </c>
      <c r="K68" s="724">
        <v>87.7</v>
      </c>
      <c r="L68" s="724">
        <v>93.76</v>
      </c>
      <c r="M68" s="724">
        <v>105.07</v>
      </c>
      <c r="N68" s="724">
        <v>97.17</v>
      </c>
      <c r="O68" s="724">
        <v>95.26</v>
      </c>
      <c r="P68" s="724">
        <v>103.11</v>
      </c>
      <c r="Q68" s="724">
        <v>104.68</v>
      </c>
      <c r="R68" s="724">
        <v>90.2</v>
      </c>
      <c r="S68" s="724">
        <v>75.36</v>
      </c>
      <c r="T68" s="724">
        <v>94.5</v>
      </c>
      <c r="U68" s="239"/>
      <c r="V68" s="236"/>
      <c r="W68" s="236"/>
      <c r="X68" s="236"/>
      <c r="Y68" s="236"/>
    </row>
    <row r="69" spans="1:25" s="237" customFormat="1" ht="20.100000000000001" customHeight="1" x14ac:dyDescent="0.2">
      <c r="A69" s="761">
        <v>1516</v>
      </c>
      <c r="B69" s="511" t="s">
        <v>77</v>
      </c>
      <c r="C69" s="512">
        <v>2943</v>
      </c>
      <c r="D69" s="512">
        <v>5886</v>
      </c>
      <c r="E69" s="650">
        <v>0</v>
      </c>
      <c r="F69" s="650">
        <v>0</v>
      </c>
      <c r="G69" s="651">
        <v>0</v>
      </c>
      <c r="H69" s="725">
        <v>103.02</v>
      </c>
      <c r="I69" s="725">
        <v>98.45</v>
      </c>
      <c r="J69" s="725">
        <v>106.53</v>
      </c>
      <c r="K69" s="726">
        <v>97.86</v>
      </c>
      <c r="L69" s="726">
        <v>94.46</v>
      </c>
      <c r="M69" s="726">
        <v>88.28</v>
      </c>
      <c r="N69" s="726">
        <v>86.88</v>
      </c>
      <c r="O69" s="726">
        <v>0</v>
      </c>
      <c r="P69" s="726">
        <v>0</v>
      </c>
      <c r="Q69" s="726">
        <v>0</v>
      </c>
      <c r="R69" s="726">
        <v>0</v>
      </c>
      <c r="S69" s="726">
        <v>0</v>
      </c>
      <c r="T69" s="726">
        <v>96.56</v>
      </c>
      <c r="U69" s="239"/>
      <c r="V69" s="236"/>
      <c r="W69" s="236"/>
      <c r="X69" s="236"/>
      <c r="Y69" s="236"/>
    </row>
    <row r="70" spans="1:25" s="237" customFormat="1" ht="20.100000000000001" customHeight="1" x14ac:dyDescent="0.2">
      <c r="A70" s="251">
        <v>1201</v>
      </c>
      <c r="B70" s="241" t="s">
        <v>78</v>
      </c>
      <c r="C70" s="242">
        <v>3456</v>
      </c>
      <c r="D70" s="242">
        <v>9169</v>
      </c>
      <c r="E70" s="645">
        <v>31.01</v>
      </c>
      <c r="F70" s="645">
        <v>5.79</v>
      </c>
      <c r="G70" s="646">
        <v>1.65</v>
      </c>
      <c r="H70" s="641">
        <v>49.09</v>
      </c>
      <c r="I70" s="641">
        <v>111.21</v>
      </c>
      <c r="J70" s="641">
        <v>81.040000000000006</v>
      </c>
      <c r="K70" s="724">
        <v>76.459999999999994</v>
      </c>
      <c r="L70" s="724">
        <v>88.72</v>
      </c>
      <c r="M70" s="724">
        <v>81.92</v>
      </c>
      <c r="N70" s="724">
        <v>92.11</v>
      </c>
      <c r="O70" s="724">
        <v>109.17</v>
      </c>
      <c r="P70" s="724">
        <v>101.2</v>
      </c>
      <c r="Q70" s="724">
        <v>90.45</v>
      </c>
      <c r="R70" s="724">
        <v>79.95</v>
      </c>
      <c r="S70" s="724">
        <v>105.49</v>
      </c>
      <c r="T70" s="724">
        <v>88.86</v>
      </c>
      <c r="U70" s="239"/>
      <c r="V70" s="236"/>
      <c r="W70" s="236"/>
      <c r="X70" s="236"/>
      <c r="Y70" s="236"/>
    </row>
    <row r="71" spans="1:25" s="237" customFormat="1" ht="20.100000000000001" customHeight="1" x14ac:dyDescent="0.2">
      <c r="A71" s="251">
        <v>1430</v>
      </c>
      <c r="B71" s="241" t="s">
        <v>79</v>
      </c>
      <c r="C71" s="242">
        <v>20177</v>
      </c>
      <c r="D71" s="242">
        <v>45204</v>
      </c>
      <c r="E71" s="645">
        <v>31.18</v>
      </c>
      <c r="F71" s="645">
        <v>6.54</v>
      </c>
      <c r="G71" s="646">
        <v>1.23</v>
      </c>
      <c r="H71" s="641">
        <v>99.92</v>
      </c>
      <c r="I71" s="641">
        <v>100.65</v>
      </c>
      <c r="J71" s="641">
        <v>104.86</v>
      </c>
      <c r="K71" s="724">
        <v>89.03</v>
      </c>
      <c r="L71" s="724">
        <v>94.85</v>
      </c>
      <c r="M71" s="724">
        <v>95.79</v>
      </c>
      <c r="N71" s="724">
        <v>97.39</v>
      </c>
      <c r="O71" s="724">
        <v>81.97</v>
      </c>
      <c r="P71" s="724">
        <v>100.88</v>
      </c>
      <c r="Q71" s="724">
        <v>82.66</v>
      </c>
      <c r="R71" s="724">
        <v>80.290000000000006</v>
      </c>
      <c r="S71" s="724">
        <v>96</v>
      </c>
      <c r="T71" s="724">
        <v>93.71</v>
      </c>
      <c r="U71" s="239"/>
      <c r="V71" s="236"/>
      <c r="W71" s="236"/>
      <c r="X71" s="236"/>
      <c r="Y71" s="236"/>
    </row>
    <row r="72" spans="1:25" s="237" customFormat="1" ht="20.100000000000001" customHeight="1" x14ac:dyDescent="0.2">
      <c r="A72" s="251">
        <v>1176</v>
      </c>
      <c r="B72" s="241" t="s">
        <v>102</v>
      </c>
      <c r="C72" s="242">
        <v>12951</v>
      </c>
      <c r="D72" s="242">
        <v>22800</v>
      </c>
      <c r="E72" s="645">
        <v>30.75</v>
      </c>
      <c r="F72" s="645">
        <v>2.78</v>
      </c>
      <c r="G72" s="646">
        <v>0.76</v>
      </c>
      <c r="H72" s="641">
        <v>100.73</v>
      </c>
      <c r="I72" s="641">
        <v>80.989999999999995</v>
      </c>
      <c r="J72" s="641">
        <v>100.9</v>
      </c>
      <c r="K72" s="724">
        <v>66.39</v>
      </c>
      <c r="L72" s="724">
        <v>95.25</v>
      </c>
      <c r="M72" s="724">
        <v>86.69</v>
      </c>
      <c r="N72" s="724">
        <v>73.59</v>
      </c>
      <c r="O72" s="724">
        <v>92.89</v>
      </c>
      <c r="P72" s="724">
        <v>72.31</v>
      </c>
      <c r="Q72" s="724">
        <v>77.989999999999995</v>
      </c>
      <c r="R72" s="724">
        <v>77.569999999999993</v>
      </c>
      <c r="S72" s="724">
        <v>77.510000000000005</v>
      </c>
      <c r="T72" s="724">
        <v>83.49</v>
      </c>
      <c r="U72" s="239"/>
      <c r="V72" s="236"/>
      <c r="W72" s="236"/>
      <c r="X72" s="236"/>
      <c r="Y72" s="236"/>
    </row>
    <row r="73" spans="1:25" s="237" customFormat="1" ht="20.100000000000001" customHeight="1" x14ac:dyDescent="0.2">
      <c r="A73" s="251">
        <v>1013</v>
      </c>
      <c r="B73" s="241" t="s">
        <v>1</v>
      </c>
      <c r="C73" s="242">
        <v>1200</v>
      </c>
      <c r="D73" s="242">
        <v>2431</v>
      </c>
      <c r="E73" s="645">
        <v>40.86</v>
      </c>
      <c r="F73" s="645">
        <v>18.71</v>
      </c>
      <c r="G73" s="646">
        <v>1.03</v>
      </c>
      <c r="H73" s="641">
        <v>70.459999999999994</v>
      </c>
      <c r="I73" s="641">
        <v>75.37</v>
      </c>
      <c r="J73" s="641">
        <v>92.48</v>
      </c>
      <c r="K73" s="724">
        <v>66.760000000000005</v>
      </c>
      <c r="L73" s="724">
        <v>74.010000000000005</v>
      </c>
      <c r="M73" s="724">
        <v>75.53</v>
      </c>
      <c r="N73" s="724">
        <v>68.78</v>
      </c>
      <c r="O73" s="724">
        <v>68.42</v>
      </c>
      <c r="P73" s="724">
        <v>88.7</v>
      </c>
      <c r="Q73" s="724">
        <v>81.010000000000005</v>
      </c>
      <c r="R73" s="724">
        <v>75.069999999999993</v>
      </c>
      <c r="S73" s="724">
        <v>68.459999999999994</v>
      </c>
      <c r="T73" s="724">
        <v>75.430000000000007</v>
      </c>
      <c r="U73" s="239"/>
      <c r="V73" s="236"/>
      <c r="W73" s="236"/>
      <c r="X73" s="236"/>
      <c r="Y73" s="236"/>
    </row>
    <row r="74" spans="1:25" s="237" customFormat="1" ht="36.75" customHeight="1" x14ac:dyDescent="0.2">
      <c r="A74" s="251">
        <v>1209</v>
      </c>
      <c r="B74" s="241" t="s">
        <v>485</v>
      </c>
      <c r="C74" s="242">
        <v>11056</v>
      </c>
      <c r="D74" s="242">
        <v>22750</v>
      </c>
      <c r="E74" s="645">
        <v>30.91</v>
      </c>
      <c r="F74" s="645">
        <v>5.86</v>
      </c>
      <c r="G74" s="646">
        <v>1.05</v>
      </c>
      <c r="H74" s="641">
        <v>85.57</v>
      </c>
      <c r="I74" s="641">
        <v>92.21</v>
      </c>
      <c r="J74" s="641">
        <v>83.17</v>
      </c>
      <c r="K74" s="724">
        <v>97.18</v>
      </c>
      <c r="L74" s="724">
        <v>96.77</v>
      </c>
      <c r="M74" s="724">
        <v>77.430000000000007</v>
      </c>
      <c r="N74" s="724">
        <v>85.06</v>
      </c>
      <c r="O74" s="724">
        <v>91.56</v>
      </c>
      <c r="P74" s="724">
        <v>80.23</v>
      </c>
      <c r="Q74" s="724">
        <v>106.65</v>
      </c>
      <c r="R74" s="724">
        <v>79.180000000000007</v>
      </c>
      <c r="S74" s="724">
        <v>77.040000000000006</v>
      </c>
      <c r="T74" s="724">
        <v>87.68</v>
      </c>
      <c r="U74" s="239"/>
      <c r="V74" s="236"/>
      <c r="W74" s="236"/>
      <c r="X74" s="236"/>
      <c r="Y74" s="236"/>
    </row>
    <row r="75" spans="1:25" s="237" customFormat="1" ht="20.100000000000001" customHeight="1" x14ac:dyDescent="0.2">
      <c r="A75" s="251">
        <v>1424</v>
      </c>
      <c r="B75" s="241" t="s">
        <v>80</v>
      </c>
      <c r="C75" s="242">
        <v>3934</v>
      </c>
      <c r="D75" s="242">
        <v>8440</v>
      </c>
      <c r="E75" s="645">
        <v>37.549999999999997</v>
      </c>
      <c r="F75" s="645">
        <v>15.83</v>
      </c>
      <c r="G75" s="646">
        <v>1.1200000000000001</v>
      </c>
      <c r="H75" s="641">
        <v>98.12</v>
      </c>
      <c r="I75" s="641">
        <v>101.53</v>
      </c>
      <c r="J75" s="641">
        <v>75.45</v>
      </c>
      <c r="K75" s="724">
        <v>94.28</v>
      </c>
      <c r="L75" s="724">
        <v>103.5</v>
      </c>
      <c r="M75" s="724">
        <v>83.72</v>
      </c>
      <c r="N75" s="724">
        <v>115.99</v>
      </c>
      <c r="O75" s="724">
        <v>114.51</v>
      </c>
      <c r="P75" s="724">
        <v>103.93</v>
      </c>
      <c r="Q75" s="724">
        <v>114.51</v>
      </c>
      <c r="R75" s="724">
        <v>100.4</v>
      </c>
      <c r="S75" s="724">
        <v>96.79</v>
      </c>
      <c r="T75" s="724">
        <v>100.01</v>
      </c>
      <c r="U75" s="239"/>
      <c r="V75" s="236"/>
      <c r="W75" s="236"/>
      <c r="X75" s="236"/>
      <c r="Y75" s="236"/>
    </row>
    <row r="76" spans="1:25" s="237" customFormat="1" ht="20.100000000000001" customHeight="1" x14ac:dyDescent="0.2">
      <c r="A76" s="251">
        <v>1038</v>
      </c>
      <c r="B76" s="241" t="s">
        <v>8</v>
      </c>
      <c r="C76" s="242">
        <v>35596</v>
      </c>
      <c r="D76" s="242">
        <v>77286</v>
      </c>
      <c r="E76" s="645">
        <v>32.86</v>
      </c>
      <c r="F76" s="645">
        <v>4.13</v>
      </c>
      <c r="G76" s="646">
        <v>1.17</v>
      </c>
      <c r="H76" s="641">
        <v>107.31</v>
      </c>
      <c r="I76" s="641">
        <v>111.67</v>
      </c>
      <c r="J76" s="641">
        <v>82.25</v>
      </c>
      <c r="K76" s="724">
        <v>107.12</v>
      </c>
      <c r="L76" s="724">
        <v>113.64</v>
      </c>
      <c r="M76" s="724">
        <v>76</v>
      </c>
      <c r="N76" s="724">
        <v>124.5</v>
      </c>
      <c r="O76" s="724">
        <v>111.38</v>
      </c>
      <c r="P76" s="724">
        <v>116.31</v>
      </c>
      <c r="Q76" s="724">
        <v>79.25</v>
      </c>
      <c r="R76" s="724">
        <v>96.05</v>
      </c>
      <c r="S76" s="724">
        <v>77.36</v>
      </c>
      <c r="T76" s="724">
        <v>100.26</v>
      </c>
      <c r="U76" s="239"/>
      <c r="V76" s="236"/>
      <c r="W76" s="236"/>
      <c r="X76" s="236"/>
      <c r="Y76" s="236"/>
    </row>
    <row r="77" spans="1:25" s="237" customFormat="1" ht="20.100000000000001" customHeight="1" x14ac:dyDescent="0.2">
      <c r="A77" s="251">
        <v>1234</v>
      </c>
      <c r="B77" s="241" t="s">
        <v>81</v>
      </c>
      <c r="C77" s="242">
        <v>28859</v>
      </c>
      <c r="D77" s="242">
        <v>76655</v>
      </c>
      <c r="E77" s="645">
        <v>31.48</v>
      </c>
      <c r="F77" s="645">
        <v>6.87</v>
      </c>
      <c r="G77" s="646">
        <v>1.65</v>
      </c>
      <c r="H77" s="641">
        <v>102.9</v>
      </c>
      <c r="I77" s="641">
        <v>100.9</v>
      </c>
      <c r="J77" s="641">
        <v>106.19</v>
      </c>
      <c r="K77" s="724">
        <v>81.599999999999994</v>
      </c>
      <c r="L77" s="724">
        <v>108.11</v>
      </c>
      <c r="M77" s="724">
        <v>106.96</v>
      </c>
      <c r="N77" s="724">
        <v>106.34</v>
      </c>
      <c r="O77" s="724">
        <v>131.55000000000001</v>
      </c>
      <c r="P77" s="724">
        <v>101.04</v>
      </c>
      <c r="Q77" s="724">
        <v>109.27</v>
      </c>
      <c r="R77" s="724">
        <v>95.86</v>
      </c>
      <c r="S77" s="724">
        <v>99.29</v>
      </c>
      <c r="T77" s="724">
        <v>104.16</v>
      </c>
      <c r="U77" s="239"/>
      <c r="V77" s="236"/>
      <c r="W77" s="236"/>
      <c r="X77" s="236"/>
      <c r="Y77" s="236"/>
    </row>
    <row r="78" spans="1:25" s="237" customFormat="1" ht="20.100000000000001" customHeight="1" x14ac:dyDescent="0.2">
      <c r="A78" s="251">
        <v>1531</v>
      </c>
      <c r="B78" s="241" t="s">
        <v>94</v>
      </c>
      <c r="C78" s="242">
        <v>1063</v>
      </c>
      <c r="D78" s="242">
        <v>2292</v>
      </c>
      <c r="E78" s="645">
        <v>44.4</v>
      </c>
      <c r="F78" s="645">
        <v>25.02</v>
      </c>
      <c r="G78" s="646">
        <v>1.1399999999999999</v>
      </c>
      <c r="H78" s="641">
        <v>139</v>
      </c>
      <c r="I78" s="641">
        <v>121.18</v>
      </c>
      <c r="J78" s="641">
        <v>103.07</v>
      </c>
      <c r="K78" s="724">
        <v>115.91</v>
      </c>
      <c r="L78" s="724">
        <v>88.5</v>
      </c>
      <c r="M78" s="724">
        <v>128.68</v>
      </c>
      <c r="N78" s="724">
        <v>93.54</v>
      </c>
      <c r="O78" s="724">
        <v>85.06</v>
      </c>
      <c r="P78" s="724">
        <v>83.36</v>
      </c>
      <c r="Q78" s="724">
        <v>46.25</v>
      </c>
      <c r="R78" s="724">
        <v>83.88</v>
      </c>
      <c r="S78" s="724">
        <v>80.599999999999994</v>
      </c>
      <c r="T78" s="724">
        <v>97.66</v>
      </c>
      <c r="U78" s="239"/>
      <c r="V78" s="236"/>
      <c r="W78" s="236"/>
      <c r="X78" s="236"/>
      <c r="Y78" s="236"/>
    </row>
    <row r="79" spans="1:25" s="237" customFormat="1" ht="20.100000000000001" customHeight="1" x14ac:dyDescent="0.2">
      <c r="A79" s="251">
        <v>1568</v>
      </c>
      <c r="B79" s="241" t="s">
        <v>484</v>
      </c>
      <c r="C79" s="242">
        <v>14887</v>
      </c>
      <c r="D79" s="242">
        <v>27083</v>
      </c>
      <c r="E79" s="645">
        <v>35.64</v>
      </c>
      <c r="F79" s="645">
        <v>4.37</v>
      </c>
      <c r="G79" s="646">
        <v>0.8</v>
      </c>
      <c r="H79" s="641">
        <v>89.42</v>
      </c>
      <c r="I79" s="641">
        <v>76.44</v>
      </c>
      <c r="J79" s="641">
        <v>88.2</v>
      </c>
      <c r="K79" s="724">
        <v>82.92</v>
      </c>
      <c r="L79" s="724">
        <v>86.3</v>
      </c>
      <c r="M79" s="724">
        <v>92.91</v>
      </c>
      <c r="N79" s="724">
        <v>92.7</v>
      </c>
      <c r="O79" s="724">
        <v>87.2</v>
      </c>
      <c r="P79" s="724">
        <v>85.15</v>
      </c>
      <c r="Q79" s="724">
        <v>88.27</v>
      </c>
      <c r="R79" s="724">
        <v>88.12</v>
      </c>
      <c r="S79" s="724">
        <v>83.8</v>
      </c>
      <c r="T79" s="724">
        <v>86.78</v>
      </c>
      <c r="U79" s="239"/>
      <c r="V79" s="236"/>
      <c r="W79" s="236"/>
      <c r="X79" s="236"/>
      <c r="Y79" s="236"/>
    </row>
    <row r="80" spans="1:25" s="237" customFormat="1" ht="36.75" customHeight="1" x14ac:dyDescent="0.2">
      <c r="A80" s="251">
        <v>1580</v>
      </c>
      <c r="B80" s="241" t="s">
        <v>9</v>
      </c>
      <c r="C80" s="242">
        <v>174002</v>
      </c>
      <c r="D80" s="242">
        <v>496411</v>
      </c>
      <c r="E80" s="645">
        <v>28.58</v>
      </c>
      <c r="F80" s="645">
        <v>3.49</v>
      </c>
      <c r="G80" s="646">
        <v>1.85</v>
      </c>
      <c r="H80" s="641">
        <v>103.43</v>
      </c>
      <c r="I80" s="641">
        <v>97.98</v>
      </c>
      <c r="J80" s="641">
        <v>88.66</v>
      </c>
      <c r="K80" s="724">
        <v>95.79</v>
      </c>
      <c r="L80" s="724">
        <v>93.6</v>
      </c>
      <c r="M80" s="724">
        <v>91.78</v>
      </c>
      <c r="N80" s="724">
        <v>87.55</v>
      </c>
      <c r="O80" s="724">
        <v>89.32</v>
      </c>
      <c r="P80" s="724">
        <v>89.94</v>
      </c>
      <c r="Q80" s="724">
        <v>95.33</v>
      </c>
      <c r="R80" s="724">
        <v>85.07</v>
      </c>
      <c r="S80" s="724">
        <v>61.74</v>
      </c>
      <c r="T80" s="724">
        <v>89.94</v>
      </c>
      <c r="U80" s="239"/>
      <c r="V80" s="236"/>
      <c r="W80" s="236"/>
      <c r="X80" s="236"/>
      <c r="Y80" s="236"/>
    </row>
    <row r="81" spans="1:25" s="237" customFormat="1" ht="20.100000000000001" customHeight="1" x14ac:dyDescent="0.2">
      <c r="A81" s="251">
        <v>1578</v>
      </c>
      <c r="B81" s="241" t="s">
        <v>487</v>
      </c>
      <c r="C81" s="242">
        <v>3169</v>
      </c>
      <c r="D81" s="242">
        <v>6997</v>
      </c>
      <c r="E81" s="645">
        <v>32.69</v>
      </c>
      <c r="F81" s="645">
        <v>7.49</v>
      </c>
      <c r="G81" s="646">
        <v>1.2</v>
      </c>
      <c r="H81" s="641">
        <v>148.82</v>
      </c>
      <c r="I81" s="641">
        <v>92.82</v>
      </c>
      <c r="J81" s="641">
        <v>97.13</v>
      </c>
      <c r="K81" s="724">
        <v>76.88</v>
      </c>
      <c r="L81" s="724">
        <v>70.88</v>
      </c>
      <c r="M81" s="724">
        <v>78.540000000000006</v>
      </c>
      <c r="N81" s="724">
        <v>90.15</v>
      </c>
      <c r="O81" s="724">
        <v>74.650000000000006</v>
      </c>
      <c r="P81" s="724">
        <v>102.27</v>
      </c>
      <c r="Q81" s="724">
        <v>84.72</v>
      </c>
      <c r="R81" s="724">
        <v>82.1</v>
      </c>
      <c r="S81" s="724">
        <v>82.47</v>
      </c>
      <c r="T81" s="724">
        <v>87.58</v>
      </c>
      <c r="U81" s="239"/>
      <c r="V81" s="236"/>
      <c r="W81" s="236"/>
      <c r="X81" s="236"/>
      <c r="Y81" s="236"/>
    </row>
    <row r="82" spans="1:25" s="237" customFormat="1" ht="20.100000000000001" customHeight="1" x14ac:dyDescent="0.2">
      <c r="A82" s="251">
        <v>1544</v>
      </c>
      <c r="B82" s="241" t="s">
        <v>85</v>
      </c>
      <c r="C82" s="242">
        <v>4408</v>
      </c>
      <c r="D82" s="242">
        <v>9288</v>
      </c>
      <c r="E82" s="645">
        <v>39.71</v>
      </c>
      <c r="F82" s="645">
        <v>17.23</v>
      </c>
      <c r="G82" s="646">
        <v>1.1100000000000001</v>
      </c>
      <c r="H82" s="641">
        <v>91.32</v>
      </c>
      <c r="I82" s="641">
        <v>61.7</v>
      </c>
      <c r="J82" s="641">
        <v>99.16</v>
      </c>
      <c r="K82" s="724">
        <v>92.85</v>
      </c>
      <c r="L82" s="724">
        <v>106.02</v>
      </c>
      <c r="M82" s="724">
        <v>86.32</v>
      </c>
      <c r="N82" s="724">
        <v>114.55</v>
      </c>
      <c r="O82" s="724">
        <v>90.22</v>
      </c>
      <c r="P82" s="724">
        <v>83.67</v>
      </c>
      <c r="Q82" s="724">
        <v>90.47</v>
      </c>
      <c r="R82" s="724">
        <v>84.73</v>
      </c>
      <c r="S82" s="724">
        <v>62.04</v>
      </c>
      <c r="T82" s="724">
        <v>88.34</v>
      </c>
      <c r="U82" s="239"/>
      <c r="V82" s="236"/>
      <c r="W82" s="236"/>
      <c r="X82" s="236"/>
      <c r="Y82" s="236"/>
    </row>
    <row r="83" spans="1:25" s="237" customFormat="1" ht="20.100000000000001" customHeight="1" x14ac:dyDescent="0.2">
      <c r="A83" s="251">
        <v>1582</v>
      </c>
      <c r="B83" s="241" t="s">
        <v>103</v>
      </c>
      <c r="C83" s="242">
        <v>18429</v>
      </c>
      <c r="D83" s="242">
        <v>27967</v>
      </c>
      <c r="E83" s="645">
        <v>56.61</v>
      </c>
      <c r="F83" s="645">
        <v>48.47</v>
      </c>
      <c r="G83" s="646">
        <v>0.5</v>
      </c>
      <c r="H83" s="641">
        <v>95.39</v>
      </c>
      <c r="I83" s="641">
        <v>99.67</v>
      </c>
      <c r="J83" s="641">
        <v>101.62</v>
      </c>
      <c r="K83" s="724">
        <v>106.09</v>
      </c>
      <c r="L83" s="724">
        <v>104.67</v>
      </c>
      <c r="M83" s="724">
        <v>107.02</v>
      </c>
      <c r="N83" s="724">
        <v>110.79</v>
      </c>
      <c r="O83" s="724">
        <v>100.68</v>
      </c>
      <c r="P83" s="724">
        <v>101.83</v>
      </c>
      <c r="Q83" s="724">
        <v>94.6</v>
      </c>
      <c r="R83" s="724">
        <v>104.02</v>
      </c>
      <c r="S83" s="724">
        <v>66.81</v>
      </c>
      <c r="T83" s="724">
        <v>99.62</v>
      </c>
      <c r="U83" s="239"/>
      <c r="V83" s="236"/>
      <c r="W83" s="236"/>
      <c r="X83" s="236"/>
      <c r="Y83" s="236"/>
    </row>
    <row r="84" spans="1:25" s="237" customFormat="1" ht="20.100000000000001" customHeight="1" x14ac:dyDescent="0.2">
      <c r="A84" s="251">
        <v>1579</v>
      </c>
      <c r="B84" s="241" t="s">
        <v>193</v>
      </c>
      <c r="C84" s="242">
        <v>4198</v>
      </c>
      <c r="D84" s="242">
        <v>9320</v>
      </c>
      <c r="E84" s="645">
        <v>28.55</v>
      </c>
      <c r="F84" s="645">
        <v>2.39</v>
      </c>
      <c r="G84" s="646">
        <v>1.23</v>
      </c>
      <c r="H84" s="641">
        <v>74.94</v>
      </c>
      <c r="I84" s="641">
        <v>66.78</v>
      </c>
      <c r="J84" s="641">
        <v>75.400000000000006</v>
      </c>
      <c r="K84" s="724">
        <v>88.35</v>
      </c>
      <c r="L84" s="724">
        <v>79.86</v>
      </c>
      <c r="M84" s="724">
        <v>82.71</v>
      </c>
      <c r="N84" s="724">
        <v>107.99</v>
      </c>
      <c r="O84" s="724">
        <v>86.21</v>
      </c>
      <c r="P84" s="724">
        <v>69.84</v>
      </c>
      <c r="Q84" s="724">
        <v>85.67</v>
      </c>
      <c r="R84" s="724">
        <v>73.13</v>
      </c>
      <c r="S84" s="724">
        <v>39.729999999999997</v>
      </c>
      <c r="T84" s="724">
        <v>77.64</v>
      </c>
      <c r="U84" s="239"/>
      <c r="V84" s="236"/>
      <c r="W84" s="236"/>
      <c r="X84" s="236"/>
      <c r="Y84" s="236"/>
    </row>
    <row r="85" spans="1:25" s="237" customFormat="1" ht="20.100000000000001" customHeight="1" x14ac:dyDescent="0.2">
      <c r="A85" s="251">
        <v>1597</v>
      </c>
      <c r="B85" s="241" t="s">
        <v>196</v>
      </c>
      <c r="C85" s="242">
        <v>44398</v>
      </c>
      <c r="D85" s="242">
        <v>81165</v>
      </c>
      <c r="E85" s="645">
        <v>30.97</v>
      </c>
      <c r="F85" s="645">
        <v>0.62</v>
      </c>
      <c r="G85" s="646">
        <v>0.83</v>
      </c>
      <c r="H85" s="641">
        <v>72.67</v>
      </c>
      <c r="I85" s="641">
        <v>79.75</v>
      </c>
      <c r="J85" s="641">
        <v>83.5</v>
      </c>
      <c r="K85" s="724">
        <v>89.53</v>
      </c>
      <c r="L85" s="724">
        <v>87.96</v>
      </c>
      <c r="M85" s="724">
        <v>88.84</v>
      </c>
      <c r="N85" s="724">
        <v>83.46</v>
      </c>
      <c r="O85" s="724">
        <v>85.15</v>
      </c>
      <c r="P85" s="724">
        <v>85.61</v>
      </c>
      <c r="Q85" s="724">
        <v>94.65</v>
      </c>
      <c r="R85" s="724">
        <v>86.86</v>
      </c>
      <c r="S85" s="724">
        <v>62.1</v>
      </c>
      <c r="T85" s="724">
        <v>83.37</v>
      </c>
      <c r="U85" s="239"/>
      <c r="V85" s="236"/>
      <c r="W85" s="236"/>
      <c r="X85" s="236"/>
      <c r="Y85" s="236"/>
    </row>
    <row r="86" spans="1:25" s="237" customFormat="1" ht="30.95" customHeight="1" x14ac:dyDescent="0.2">
      <c r="A86" s="251">
        <v>1520</v>
      </c>
      <c r="B86" s="241" t="s">
        <v>2</v>
      </c>
      <c r="C86" s="242">
        <v>3408</v>
      </c>
      <c r="D86" s="242">
        <v>6729</v>
      </c>
      <c r="E86" s="645">
        <v>42.72</v>
      </c>
      <c r="F86" s="645">
        <v>21.81</v>
      </c>
      <c r="G86" s="646">
        <v>0.97</v>
      </c>
      <c r="H86" s="641">
        <v>91.09</v>
      </c>
      <c r="I86" s="641">
        <v>77.92</v>
      </c>
      <c r="J86" s="641">
        <v>93.96</v>
      </c>
      <c r="K86" s="724">
        <v>70.28</v>
      </c>
      <c r="L86" s="724">
        <v>98.51</v>
      </c>
      <c r="M86" s="724">
        <v>98.56</v>
      </c>
      <c r="N86" s="724">
        <v>84.03</v>
      </c>
      <c r="O86" s="724">
        <v>90.33</v>
      </c>
      <c r="P86" s="724">
        <v>84.85</v>
      </c>
      <c r="Q86" s="724">
        <v>89.54</v>
      </c>
      <c r="R86" s="724">
        <v>85.26</v>
      </c>
      <c r="S86" s="724">
        <v>84.77</v>
      </c>
      <c r="T86" s="724">
        <v>87.45</v>
      </c>
      <c r="U86" s="239"/>
      <c r="V86" s="236"/>
      <c r="W86" s="236"/>
      <c r="X86" s="236"/>
      <c r="Y86" s="236"/>
    </row>
    <row r="87" spans="1:25" s="237" customFormat="1" ht="20.100000000000001" customHeight="1" x14ac:dyDescent="0.2">
      <c r="A87" s="251">
        <v>1291</v>
      </c>
      <c r="B87" s="241" t="s">
        <v>104</v>
      </c>
      <c r="C87" s="242">
        <v>9397</v>
      </c>
      <c r="D87" s="242">
        <v>24500</v>
      </c>
      <c r="E87" s="645">
        <v>28.83</v>
      </c>
      <c r="F87" s="645">
        <v>4.93</v>
      </c>
      <c r="G87" s="646">
        <v>1.62</v>
      </c>
      <c r="H87" s="641">
        <v>77.56</v>
      </c>
      <c r="I87" s="641">
        <v>90.86</v>
      </c>
      <c r="J87" s="641">
        <v>117.23</v>
      </c>
      <c r="K87" s="724">
        <v>92.25</v>
      </c>
      <c r="L87" s="724">
        <v>99.85</v>
      </c>
      <c r="M87" s="724">
        <v>103.91</v>
      </c>
      <c r="N87" s="724">
        <v>110.09</v>
      </c>
      <c r="O87" s="724">
        <v>101.72</v>
      </c>
      <c r="P87" s="724">
        <v>100.6</v>
      </c>
      <c r="Q87" s="724">
        <v>97.29</v>
      </c>
      <c r="R87" s="724">
        <v>76.33</v>
      </c>
      <c r="S87" s="724">
        <v>66.400000000000006</v>
      </c>
      <c r="T87" s="724">
        <v>94.46</v>
      </c>
      <c r="U87" s="239"/>
      <c r="V87" s="236"/>
      <c r="W87" s="236"/>
      <c r="X87" s="236"/>
      <c r="Y87" s="236"/>
    </row>
    <row r="88" spans="1:25" s="237" customFormat="1" ht="20.100000000000001" customHeight="1" x14ac:dyDescent="0.2">
      <c r="A88" s="251">
        <v>1293</v>
      </c>
      <c r="B88" s="241" t="s">
        <v>82</v>
      </c>
      <c r="C88" s="242">
        <v>9579</v>
      </c>
      <c r="D88" s="242">
        <v>17586</v>
      </c>
      <c r="E88" s="645">
        <v>32.86</v>
      </c>
      <c r="F88" s="645">
        <v>7.24</v>
      </c>
      <c r="G88" s="646">
        <v>0.82</v>
      </c>
      <c r="H88" s="641">
        <v>99.92</v>
      </c>
      <c r="I88" s="641">
        <v>103.37</v>
      </c>
      <c r="J88" s="641">
        <v>99.32</v>
      </c>
      <c r="K88" s="724">
        <v>91.39</v>
      </c>
      <c r="L88" s="724">
        <v>110.9</v>
      </c>
      <c r="M88" s="724">
        <v>105.3</v>
      </c>
      <c r="N88" s="724">
        <v>96.2</v>
      </c>
      <c r="O88" s="724">
        <v>89.82</v>
      </c>
      <c r="P88" s="724">
        <v>88.35</v>
      </c>
      <c r="Q88" s="724">
        <v>86.85</v>
      </c>
      <c r="R88" s="724">
        <v>93.71</v>
      </c>
      <c r="S88" s="724">
        <v>79.42</v>
      </c>
      <c r="T88" s="724">
        <v>95.41</v>
      </c>
      <c r="U88" s="239"/>
      <c r="V88" s="236"/>
      <c r="W88" s="236"/>
      <c r="X88" s="236"/>
      <c r="Y88" s="236"/>
    </row>
    <row r="89" spans="1:25" s="237" customFormat="1" ht="9.9499999999999993" customHeight="1" thickBot="1" x14ac:dyDescent="0.25">
      <c r="A89" s="245"/>
      <c r="B89" s="254"/>
      <c r="C89" s="255"/>
      <c r="D89" s="255"/>
      <c r="E89" s="647"/>
      <c r="F89" s="652"/>
      <c r="G89" s="647"/>
      <c r="H89" s="647"/>
      <c r="I89" s="647"/>
      <c r="J89" s="647"/>
      <c r="K89" s="647"/>
      <c r="L89" s="647"/>
      <c r="M89" s="647"/>
      <c r="N89" s="647"/>
      <c r="O89" s="647"/>
      <c r="P89" s="647"/>
      <c r="Q89" s="647"/>
      <c r="R89" s="647"/>
      <c r="S89" s="647"/>
      <c r="T89" s="647"/>
      <c r="U89" s="239"/>
      <c r="V89" s="236"/>
      <c r="W89" s="236"/>
      <c r="X89" s="236"/>
      <c r="Y89" s="236"/>
    </row>
    <row r="90" spans="1:25" s="237" customFormat="1" ht="20.100000000000001" customHeight="1" thickBot="1" x14ac:dyDescent="0.25">
      <c r="A90" s="1133" t="s">
        <v>234</v>
      </c>
      <c r="B90" s="1134"/>
      <c r="C90" s="257">
        <v>1703996</v>
      </c>
      <c r="D90" s="257">
        <v>4087390</v>
      </c>
      <c r="E90" s="648">
        <v>31.58</v>
      </c>
      <c r="F90" s="649">
        <v>6.8</v>
      </c>
      <c r="G90" s="648">
        <v>1.41</v>
      </c>
      <c r="H90" s="649">
        <v>92.33</v>
      </c>
      <c r="I90" s="649">
        <v>94.34</v>
      </c>
      <c r="J90" s="649">
        <v>95.93</v>
      </c>
      <c r="K90" s="649">
        <v>85.12</v>
      </c>
      <c r="L90" s="649">
        <v>92.45</v>
      </c>
      <c r="M90" s="649">
        <v>93.34</v>
      </c>
      <c r="N90" s="649">
        <v>94.84</v>
      </c>
      <c r="O90" s="649">
        <v>97.48</v>
      </c>
      <c r="P90" s="649">
        <v>89.99</v>
      </c>
      <c r="Q90" s="649">
        <v>92.13</v>
      </c>
      <c r="R90" s="649">
        <v>90.64</v>
      </c>
      <c r="S90" s="649">
        <v>78.61</v>
      </c>
      <c r="T90" s="649">
        <v>91.42</v>
      </c>
      <c r="U90" s="239"/>
      <c r="V90" s="236"/>
      <c r="W90" s="236"/>
      <c r="X90" s="236"/>
      <c r="Y90" s="236"/>
    </row>
    <row r="91" spans="1:25" s="237" customFormat="1" ht="20.100000000000001" customHeight="1" thickTop="1" thickBot="1" x14ac:dyDescent="0.25">
      <c r="A91" s="1136"/>
      <c r="B91" s="1137"/>
      <c r="C91" s="1137"/>
      <c r="D91" s="1137"/>
      <c r="E91" s="1137"/>
      <c r="F91" s="1137"/>
      <c r="G91" s="1137"/>
      <c r="H91" s="1137"/>
      <c r="I91" s="1137"/>
      <c r="J91" s="1137"/>
      <c r="K91" s="1137"/>
      <c r="L91" s="1137"/>
      <c r="M91" s="1137"/>
      <c r="N91" s="1137"/>
      <c r="O91" s="1137"/>
      <c r="P91" s="1137"/>
      <c r="Q91" s="1137"/>
      <c r="R91" s="1137"/>
      <c r="S91" s="1137"/>
      <c r="T91" s="1138"/>
      <c r="U91" s="258"/>
      <c r="V91" s="236"/>
      <c r="W91" s="236"/>
      <c r="X91" s="236"/>
      <c r="Y91" s="236"/>
    </row>
    <row r="92" spans="1:25" s="237" customFormat="1" ht="20.100000000000001" customHeight="1" thickBot="1" x14ac:dyDescent="0.25">
      <c r="A92" s="1133" t="s">
        <v>235</v>
      </c>
      <c r="B92" s="1134"/>
      <c r="C92" s="257">
        <v>4047642</v>
      </c>
      <c r="D92" s="257">
        <v>8921711</v>
      </c>
      <c r="E92" s="648">
        <v>33.71</v>
      </c>
      <c r="F92" s="649">
        <v>9.06</v>
      </c>
      <c r="G92" s="648">
        <v>1.2</v>
      </c>
      <c r="H92" s="649">
        <v>85.65</v>
      </c>
      <c r="I92" s="649">
        <v>89.38</v>
      </c>
      <c r="J92" s="649">
        <v>96.13</v>
      </c>
      <c r="K92" s="649">
        <v>84.17</v>
      </c>
      <c r="L92" s="649">
        <v>94.43</v>
      </c>
      <c r="M92" s="649">
        <v>97.84</v>
      </c>
      <c r="N92" s="649">
        <v>94.07</v>
      </c>
      <c r="O92" s="649">
        <v>95.63</v>
      </c>
      <c r="P92" s="649">
        <v>91.16</v>
      </c>
      <c r="Q92" s="649">
        <v>91.43</v>
      </c>
      <c r="R92" s="649">
        <v>92.99</v>
      </c>
      <c r="S92" s="649">
        <v>78.44</v>
      </c>
      <c r="T92" s="649">
        <v>90.94</v>
      </c>
      <c r="U92" s="239"/>
      <c r="V92" s="236"/>
      <c r="W92" s="236"/>
      <c r="X92" s="236"/>
      <c r="Y92" s="236"/>
    </row>
    <row r="93" spans="1:25" s="237" customFormat="1" ht="20.100000000000001" customHeight="1" thickTop="1" thickBot="1" x14ac:dyDescent="0.25">
      <c r="A93" s="1139"/>
      <c r="B93" s="1140"/>
      <c r="C93" s="1140"/>
      <c r="D93" s="1140"/>
      <c r="E93" s="1140"/>
      <c r="F93" s="1140"/>
      <c r="G93" s="1140"/>
      <c r="H93" s="1140"/>
      <c r="I93" s="1140"/>
      <c r="J93" s="1140"/>
      <c r="K93" s="1140"/>
      <c r="L93" s="1140"/>
      <c r="M93" s="1140"/>
      <c r="N93" s="1140"/>
      <c r="O93" s="1140"/>
      <c r="P93" s="1140"/>
      <c r="Q93" s="1140"/>
      <c r="R93" s="1140"/>
      <c r="S93" s="1140"/>
      <c r="T93" s="1141"/>
      <c r="U93" s="259"/>
      <c r="V93" s="236"/>
      <c r="W93" s="236"/>
      <c r="X93" s="236"/>
      <c r="Y93" s="236"/>
    </row>
    <row r="94" spans="1:25" s="237" customFormat="1" ht="20.100000000000001" customHeight="1" thickTop="1" x14ac:dyDescent="0.2">
      <c r="A94" s="1118"/>
      <c r="B94" s="1097"/>
      <c r="C94" s="1097"/>
      <c r="D94" s="1097"/>
      <c r="E94" s="1097"/>
      <c r="F94" s="1097"/>
      <c r="G94" s="1097"/>
      <c r="H94" s="1097"/>
      <c r="I94" s="1097"/>
      <c r="J94" s="1097"/>
      <c r="K94" s="1097"/>
      <c r="L94" s="1097"/>
      <c r="M94" s="1097"/>
      <c r="N94" s="1097"/>
      <c r="O94" s="1097"/>
      <c r="P94" s="1097"/>
      <c r="Q94" s="1097"/>
      <c r="R94" s="1097"/>
      <c r="S94" s="1097"/>
      <c r="T94" s="1097"/>
      <c r="U94" s="252"/>
      <c r="V94" s="236"/>
      <c r="W94" s="236"/>
      <c r="X94" s="236"/>
      <c r="Y94" s="236"/>
    </row>
    <row r="95" spans="1:25" s="237" customFormat="1" ht="20.100000000000001" customHeight="1" x14ac:dyDescent="0.2">
      <c r="A95" s="260" t="s">
        <v>223</v>
      </c>
      <c r="B95" s="252"/>
      <c r="C95" s="252"/>
      <c r="D95" s="252"/>
      <c r="E95" s="252"/>
      <c r="F95" s="252"/>
      <c r="G95" s="252"/>
      <c r="H95" s="259"/>
      <c r="I95" s="259"/>
      <c r="J95" s="239"/>
      <c r="K95" s="252"/>
      <c r="L95" s="252"/>
      <c r="M95" s="252"/>
      <c r="N95" s="252"/>
      <c r="O95" s="252"/>
      <c r="P95" s="252"/>
      <c r="Q95" s="252"/>
      <c r="R95" s="252"/>
      <c r="S95" s="252"/>
      <c r="T95" s="239"/>
      <c r="U95" s="252"/>
      <c r="V95" s="236"/>
      <c r="W95" s="236"/>
      <c r="X95" s="236"/>
      <c r="Y95" s="236"/>
    </row>
    <row r="96" spans="1:25" s="237" customFormat="1" ht="20.100000000000001" customHeight="1" x14ac:dyDescent="0.2">
      <c r="A96" s="1097" t="s">
        <v>426</v>
      </c>
      <c r="B96" s="1097"/>
      <c r="C96" s="1097"/>
      <c r="D96" s="1097"/>
      <c r="E96" s="1097"/>
      <c r="F96" s="1097"/>
      <c r="G96" s="1097"/>
      <c r="H96" s="1097"/>
      <c r="I96" s="1097"/>
      <c r="J96" s="1097"/>
      <c r="K96" s="1097"/>
      <c r="L96" s="1097"/>
      <c r="M96" s="1097"/>
      <c r="N96" s="1097"/>
      <c r="O96" s="1097"/>
      <c r="P96" s="1097"/>
      <c r="Q96" s="1097"/>
      <c r="R96" s="1097"/>
      <c r="S96" s="1097"/>
      <c r="T96" s="1097"/>
      <c r="U96" s="252"/>
      <c r="V96" s="236"/>
      <c r="W96" s="236"/>
      <c r="X96" s="236"/>
      <c r="Y96" s="236"/>
    </row>
    <row r="97" spans="1:25" s="237" customFormat="1" ht="20.100000000000001" customHeight="1" x14ac:dyDescent="0.2">
      <c r="A97" s="260"/>
      <c r="B97" s="252"/>
      <c r="C97" s="252"/>
      <c r="D97" s="252"/>
      <c r="E97" s="252"/>
      <c r="F97" s="252"/>
      <c r="G97" s="252"/>
      <c r="H97" s="259"/>
      <c r="I97" s="259"/>
      <c r="J97" s="239"/>
      <c r="K97" s="252"/>
      <c r="L97" s="252"/>
      <c r="M97" s="252"/>
      <c r="N97" s="252"/>
      <c r="O97" s="252"/>
      <c r="P97" s="252"/>
      <c r="Q97" s="252"/>
      <c r="R97" s="252"/>
      <c r="S97" s="252"/>
      <c r="T97" s="239"/>
      <c r="U97" s="252"/>
      <c r="V97" s="236"/>
      <c r="W97" s="236"/>
      <c r="X97" s="236"/>
      <c r="Y97" s="236"/>
    </row>
    <row r="98" spans="1:25" s="237" customFormat="1" ht="20.100000000000001" customHeight="1" x14ac:dyDescent="0.2">
      <c r="A98" s="1117" t="s">
        <v>792</v>
      </c>
      <c r="B98" s="1117"/>
      <c r="C98" s="1117"/>
      <c r="D98" s="1117"/>
      <c r="E98" s="1117"/>
      <c r="F98" s="1117"/>
      <c r="G98" s="1117"/>
      <c r="H98" s="1117"/>
      <c r="I98" s="1117"/>
      <c r="J98" s="1117"/>
      <c r="K98" s="1117"/>
      <c r="L98" s="1117"/>
      <c r="M98" s="1117"/>
      <c r="N98" s="1117"/>
      <c r="O98" s="1117"/>
      <c r="P98" s="1117"/>
      <c r="Q98" s="1117"/>
      <c r="R98" s="1117"/>
      <c r="S98" s="1117"/>
      <c r="T98" s="1117"/>
      <c r="U98" s="252"/>
      <c r="V98" s="236"/>
      <c r="W98" s="236"/>
      <c r="X98" s="236"/>
      <c r="Y98" s="236"/>
    </row>
    <row r="99" spans="1:25" s="237" customFormat="1" ht="20.100000000000001" customHeight="1" x14ac:dyDescent="0.2">
      <c r="A99" s="1117" t="s">
        <v>754</v>
      </c>
      <c r="B99" s="1117"/>
      <c r="C99" s="1117"/>
      <c r="D99" s="1117"/>
      <c r="E99" s="1117"/>
      <c r="F99" s="1117"/>
      <c r="G99" s="1117"/>
      <c r="H99" s="1117"/>
      <c r="I99" s="1117"/>
      <c r="J99" s="1117"/>
      <c r="K99" s="1117"/>
      <c r="L99" s="1117"/>
      <c r="M99" s="1117"/>
      <c r="N99" s="1117"/>
      <c r="O99" s="1117"/>
      <c r="P99" s="1117"/>
      <c r="Q99" s="1117"/>
      <c r="R99" s="1117"/>
      <c r="S99" s="1117"/>
      <c r="T99" s="1117"/>
      <c r="U99" s="252"/>
      <c r="V99" s="236"/>
      <c r="W99" s="236"/>
      <c r="X99" s="236"/>
      <c r="Y99" s="236"/>
    </row>
    <row r="100" spans="1:25" s="237" customFormat="1" ht="20.100000000000001" customHeight="1" x14ac:dyDescent="0.2">
      <c r="A100" s="1117" t="s">
        <v>796</v>
      </c>
      <c r="B100" s="1117"/>
      <c r="C100" s="1117"/>
      <c r="D100" s="1117"/>
      <c r="E100" s="1117"/>
      <c r="F100" s="1117"/>
      <c r="G100" s="1117"/>
      <c r="H100" s="1117"/>
      <c r="I100" s="1117"/>
      <c r="J100" s="1117"/>
      <c r="K100" s="1117"/>
      <c r="L100" s="1117"/>
      <c r="M100" s="1117"/>
      <c r="N100" s="1117"/>
      <c r="O100" s="1117"/>
      <c r="P100" s="1117"/>
      <c r="Q100" s="1117"/>
      <c r="R100" s="1117"/>
      <c r="S100" s="1117"/>
      <c r="T100" s="1117"/>
      <c r="U100" s="252"/>
      <c r="V100" s="236"/>
      <c r="W100" s="236"/>
      <c r="X100" s="236"/>
      <c r="Y100" s="236"/>
    </row>
  </sheetData>
  <mergeCells count="21">
    <mergeCell ref="A1:U2"/>
    <mergeCell ref="A4:A5"/>
    <mergeCell ref="B4:B5"/>
    <mergeCell ref="C4:C5"/>
    <mergeCell ref="D4:D5"/>
    <mergeCell ref="A6:T6"/>
    <mergeCell ref="A7:T7"/>
    <mergeCell ref="A8:T8"/>
    <mergeCell ref="A28:B28"/>
    <mergeCell ref="A29:T29"/>
    <mergeCell ref="A98:T98"/>
    <mergeCell ref="A99:T99"/>
    <mergeCell ref="A100:T100"/>
    <mergeCell ref="A96:T96"/>
    <mergeCell ref="A30:T30"/>
    <mergeCell ref="A90:B90"/>
    <mergeCell ref="A92:B92"/>
    <mergeCell ref="A93:T93"/>
    <mergeCell ref="A94:T94"/>
    <mergeCell ref="A91:T91"/>
    <mergeCell ref="A31:T31"/>
  </mergeCells>
  <printOptions gridLines="1"/>
  <pageMargins left="0.74803149606299213" right="0.74803149606299213" top="0.98425196850393704" bottom="0.98425196850393704" header="0.51181102362204722" footer="0.51181102362204722"/>
  <pageSetup paperSize="8" scale="43" fitToHeight="0" orientation="landscape" r:id="rId1"/>
  <headerFooter alignWithMargins="0">
    <oddFooter>&amp;C&amp;A&amp;RPage &amp;P</oddFooter>
  </headerFooter>
  <rowBreaks count="16" manualBreakCount="16">
    <brk id="136" max="27" man="1"/>
    <brk id="215" max="27" man="1"/>
    <brk id="294" max="27" man="1"/>
    <brk id="441" max="27" man="1"/>
    <brk id="520" max="27" man="1"/>
    <brk id="599" max="27" man="1"/>
    <brk id="678" max="27" man="1"/>
    <brk id="757" max="27" man="1"/>
    <brk id="836" max="27" man="1"/>
    <brk id="915" max="27" man="1"/>
    <brk id="994" max="27" man="1"/>
    <brk id="1073" max="27" man="1"/>
    <brk id="1152" max="27" man="1"/>
    <brk id="1231" max="27" man="1"/>
    <brk id="1310" max="27" man="1"/>
    <brk id="1389" max="27"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Z106"/>
  <sheetViews>
    <sheetView view="pageBreakPreview" topLeftCell="A73" zoomScale="70" zoomScaleNormal="100" zoomScaleSheetLayoutView="70" workbookViewId="0">
      <selection activeCell="N108" sqref="N108"/>
    </sheetView>
  </sheetViews>
  <sheetFormatPr defaultColWidth="9.140625" defaultRowHeight="20.100000000000001" customHeight="1" x14ac:dyDescent="0.2"/>
  <cols>
    <col min="1" max="1" width="7" style="223" customWidth="1"/>
    <col min="2" max="2" width="42.85546875" style="223" customWidth="1"/>
    <col min="3" max="20" width="13.7109375" style="223" customWidth="1"/>
    <col min="21" max="21" width="5.140625" style="252" customWidth="1"/>
    <col min="22" max="26" width="9.140625" style="222"/>
    <col min="27" max="16384" width="9.140625" style="223"/>
  </cols>
  <sheetData>
    <row r="1" spans="1:26" ht="20.100000000000001" customHeight="1" x14ac:dyDescent="0.2">
      <c r="A1" s="1120" t="s">
        <v>1584</v>
      </c>
      <c r="B1" s="1018"/>
      <c r="C1" s="1018"/>
      <c r="D1" s="1018"/>
      <c r="E1" s="1018"/>
      <c r="F1" s="1018"/>
      <c r="G1" s="1018"/>
      <c r="H1" s="1018"/>
      <c r="I1" s="1018"/>
      <c r="J1" s="1018"/>
      <c r="K1" s="1018"/>
      <c r="L1" s="1018"/>
      <c r="M1" s="1018"/>
      <c r="N1" s="1018"/>
      <c r="O1" s="1018"/>
      <c r="P1" s="1018"/>
      <c r="Q1" s="1018"/>
      <c r="R1" s="1018"/>
      <c r="S1" s="1018"/>
      <c r="T1" s="1018"/>
      <c r="U1" s="1018"/>
    </row>
    <row r="2" spans="1:26" ht="20.100000000000001" customHeight="1" x14ac:dyDescent="0.2">
      <c r="A2" s="1018"/>
      <c r="B2" s="1018"/>
      <c r="C2" s="1018"/>
      <c r="D2" s="1018"/>
      <c r="E2" s="1018"/>
      <c r="F2" s="1018"/>
      <c r="G2" s="1018"/>
      <c r="H2" s="1018"/>
      <c r="I2" s="1018"/>
      <c r="J2" s="1018"/>
      <c r="K2" s="1018"/>
      <c r="L2" s="1018"/>
      <c r="M2" s="1018"/>
      <c r="N2" s="1018"/>
      <c r="O2" s="1018"/>
      <c r="P2" s="1018"/>
      <c r="Q2" s="1018"/>
      <c r="R2" s="1018"/>
      <c r="S2" s="1018"/>
      <c r="T2" s="1018"/>
      <c r="U2" s="1018"/>
    </row>
    <row r="3" spans="1:26" ht="9.9499999999999993" customHeight="1" x14ac:dyDescent="0.2">
      <c r="A3" s="224"/>
      <c r="B3" s="224"/>
      <c r="C3" s="224"/>
      <c r="D3" s="224"/>
      <c r="E3" s="673"/>
      <c r="F3" s="673"/>
      <c r="G3" s="673"/>
      <c r="H3" s="224"/>
      <c r="I3" s="224"/>
      <c r="J3" s="224"/>
      <c r="K3" s="224"/>
      <c r="L3" s="224"/>
      <c r="M3" s="224"/>
      <c r="N3" s="224"/>
      <c r="O3" s="224"/>
      <c r="P3" s="224"/>
      <c r="Q3" s="224"/>
      <c r="R3" s="224"/>
      <c r="S3" s="224"/>
      <c r="T3" s="224"/>
    </row>
    <row r="4" spans="1:26" s="232" customFormat="1" ht="60" customHeight="1" x14ac:dyDescent="0.2">
      <c r="A4" s="1123" t="s">
        <v>225</v>
      </c>
      <c r="B4" s="1123" t="s">
        <v>226</v>
      </c>
      <c r="C4" s="1121" t="s">
        <v>83</v>
      </c>
      <c r="D4" s="1121" t="s">
        <v>5</v>
      </c>
      <c r="E4" s="228" t="s">
        <v>254</v>
      </c>
      <c r="F4" s="228" t="s">
        <v>352</v>
      </c>
      <c r="G4" s="226" t="s">
        <v>227</v>
      </c>
      <c r="H4" s="227" t="s">
        <v>391</v>
      </c>
      <c r="I4" s="226" t="s">
        <v>392</v>
      </c>
      <c r="J4" s="227" t="s">
        <v>394</v>
      </c>
      <c r="K4" s="226" t="s">
        <v>393</v>
      </c>
      <c r="L4" s="227" t="s">
        <v>395</v>
      </c>
      <c r="M4" s="228" t="s">
        <v>396</v>
      </c>
      <c r="N4" s="228" t="s">
        <v>397</v>
      </c>
      <c r="O4" s="228" t="s">
        <v>398</v>
      </c>
      <c r="P4" s="228" t="s">
        <v>399</v>
      </c>
      <c r="Q4" s="228" t="s">
        <v>400</v>
      </c>
      <c r="R4" s="228" t="s">
        <v>401</v>
      </c>
      <c r="S4" s="228" t="s">
        <v>402</v>
      </c>
      <c r="T4" s="229" t="s">
        <v>403</v>
      </c>
      <c r="U4" s="258"/>
      <c r="V4" s="231"/>
      <c r="W4" s="231"/>
      <c r="X4" s="231"/>
      <c r="Y4" s="231"/>
      <c r="Z4" s="231"/>
    </row>
    <row r="5" spans="1:26" s="237" customFormat="1" ht="20.100000000000001" customHeight="1" thickBot="1" x14ac:dyDescent="0.25">
      <c r="A5" s="1122"/>
      <c r="B5" s="1122"/>
      <c r="C5" s="1122"/>
      <c r="D5" s="1122"/>
      <c r="E5" s="233" t="s">
        <v>186</v>
      </c>
      <c r="F5" s="233" t="s">
        <v>12</v>
      </c>
      <c r="G5" s="234"/>
      <c r="H5" s="233" t="s">
        <v>12</v>
      </c>
      <c r="I5" s="233" t="s">
        <v>12</v>
      </c>
      <c r="J5" s="233" t="s">
        <v>12</v>
      </c>
      <c r="K5" s="233" t="s">
        <v>12</v>
      </c>
      <c r="L5" s="233" t="s">
        <v>12</v>
      </c>
      <c r="M5" s="233" t="s">
        <v>12</v>
      </c>
      <c r="N5" s="233" t="s">
        <v>12</v>
      </c>
      <c r="O5" s="233" t="s">
        <v>12</v>
      </c>
      <c r="P5" s="233" t="s">
        <v>12</v>
      </c>
      <c r="Q5" s="233" t="s">
        <v>12</v>
      </c>
      <c r="R5" s="233" t="s">
        <v>12</v>
      </c>
      <c r="S5" s="233" t="s">
        <v>12</v>
      </c>
      <c r="T5" s="235" t="s">
        <v>12</v>
      </c>
      <c r="U5" s="258"/>
      <c r="V5" s="236"/>
      <c r="W5" s="236"/>
      <c r="X5" s="236"/>
      <c r="Y5" s="236"/>
      <c r="Z5" s="236"/>
    </row>
    <row r="6" spans="1:26" s="237" customFormat="1" ht="20.100000000000001" customHeight="1" thickTop="1" x14ac:dyDescent="0.2">
      <c r="A6" s="1124"/>
      <c r="B6" s="1125"/>
      <c r="C6" s="1125"/>
      <c r="D6" s="1125"/>
      <c r="E6" s="1125"/>
      <c r="F6" s="1125"/>
      <c r="G6" s="1125"/>
      <c r="H6" s="1125"/>
      <c r="I6" s="1125"/>
      <c r="J6" s="1125"/>
      <c r="K6" s="1125"/>
      <c r="L6" s="1125"/>
      <c r="M6" s="1125"/>
      <c r="N6" s="1125"/>
      <c r="O6" s="1125"/>
      <c r="P6" s="1125"/>
      <c r="Q6" s="1125"/>
      <c r="R6" s="1125"/>
      <c r="S6" s="1125"/>
      <c r="T6" s="1126"/>
      <c r="U6" s="238"/>
      <c r="V6" s="236"/>
      <c r="W6" s="236"/>
      <c r="X6" s="236"/>
      <c r="Y6" s="236"/>
      <c r="Z6" s="236"/>
    </row>
    <row r="7" spans="1:26" s="237" customFormat="1" ht="20.100000000000001" customHeight="1" x14ac:dyDescent="0.2">
      <c r="A7" s="1127" t="s">
        <v>231</v>
      </c>
      <c r="B7" s="1097"/>
      <c r="C7" s="1073"/>
      <c r="D7" s="1073"/>
      <c r="E7" s="1073"/>
      <c r="F7" s="1073"/>
      <c r="G7" s="1073"/>
      <c r="H7" s="1073"/>
      <c r="I7" s="1073"/>
      <c r="J7" s="1073"/>
      <c r="K7" s="1073"/>
      <c r="L7" s="1073"/>
      <c r="M7" s="1073"/>
      <c r="N7" s="1073"/>
      <c r="O7" s="1073"/>
      <c r="P7" s="1073"/>
      <c r="Q7" s="1073"/>
      <c r="R7" s="1073"/>
      <c r="S7" s="1073"/>
      <c r="T7" s="1074"/>
      <c r="U7" s="238"/>
      <c r="V7" s="236"/>
      <c r="W7" s="236"/>
      <c r="X7" s="236"/>
      <c r="Y7" s="236"/>
      <c r="Z7" s="236"/>
    </row>
    <row r="8" spans="1:26" s="237" customFormat="1" ht="9.9499999999999993" customHeight="1" x14ac:dyDescent="0.2">
      <c r="A8" s="1128"/>
      <c r="B8" s="1129"/>
      <c r="C8" s="1129"/>
      <c r="D8" s="1129"/>
      <c r="E8" s="1129"/>
      <c r="F8" s="1129"/>
      <c r="G8" s="1129"/>
      <c r="H8" s="1129"/>
      <c r="I8" s="1129"/>
      <c r="J8" s="1129"/>
      <c r="K8" s="1129"/>
      <c r="L8" s="1129"/>
      <c r="M8" s="1129"/>
      <c r="N8" s="1129"/>
      <c r="O8" s="1129"/>
      <c r="P8" s="1129"/>
      <c r="Q8" s="1129"/>
      <c r="R8" s="1129"/>
      <c r="S8" s="1129"/>
      <c r="T8" s="1130"/>
      <c r="U8" s="239"/>
      <c r="V8" s="236"/>
      <c r="W8" s="236"/>
      <c r="X8" s="236"/>
      <c r="Y8" s="236"/>
      <c r="Z8" s="236"/>
    </row>
    <row r="9" spans="1:26" s="237" customFormat="1" ht="20.100000000000001" customHeight="1" x14ac:dyDescent="0.2">
      <c r="A9" s="751">
        <v>1252</v>
      </c>
      <c r="B9" s="511" t="s">
        <v>93</v>
      </c>
      <c r="C9" s="512">
        <v>96489</v>
      </c>
      <c r="D9" s="512">
        <v>202386</v>
      </c>
      <c r="E9" s="650">
        <v>37.4</v>
      </c>
      <c r="F9" s="650">
        <v>13.56</v>
      </c>
      <c r="G9" s="651">
        <v>1.1000000000000001</v>
      </c>
      <c r="H9" s="725">
        <v>82.48</v>
      </c>
      <c r="I9" s="725">
        <v>85.76</v>
      </c>
      <c r="J9" s="725">
        <v>89.34</v>
      </c>
      <c r="K9" s="726">
        <v>53.64</v>
      </c>
      <c r="L9" s="726">
        <v>61.53</v>
      </c>
      <c r="M9" s="726">
        <v>62.37</v>
      </c>
      <c r="N9" s="726">
        <v>64.25</v>
      </c>
      <c r="O9" s="726">
        <v>92.93</v>
      </c>
      <c r="P9" s="726">
        <v>79.400000000000006</v>
      </c>
      <c r="Q9" s="726">
        <v>90.67</v>
      </c>
      <c r="R9" s="726">
        <v>82.4</v>
      </c>
      <c r="S9" s="726">
        <v>75.58</v>
      </c>
      <c r="T9" s="726">
        <v>76.709999999999994</v>
      </c>
      <c r="U9" s="239"/>
      <c r="V9" s="236"/>
      <c r="W9" s="236"/>
      <c r="X9" s="236"/>
      <c r="Y9" s="236"/>
      <c r="Z9" s="236"/>
    </row>
    <row r="10" spans="1:26" s="237" customFormat="1" ht="20.100000000000001" customHeight="1" x14ac:dyDescent="0.2">
      <c r="A10" s="240">
        <v>1512</v>
      </c>
      <c r="B10" s="241" t="s">
        <v>201</v>
      </c>
      <c r="C10" s="242">
        <v>335425</v>
      </c>
      <c r="D10" s="242">
        <v>714989</v>
      </c>
      <c r="E10" s="645">
        <v>34.11</v>
      </c>
      <c r="F10" s="645">
        <v>9.42</v>
      </c>
      <c r="G10" s="646">
        <v>1.1299999999999999</v>
      </c>
      <c r="H10" s="641">
        <v>96.27</v>
      </c>
      <c r="I10" s="641">
        <v>93.26</v>
      </c>
      <c r="J10" s="641">
        <v>97.49</v>
      </c>
      <c r="K10" s="724">
        <v>59.41</v>
      </c>
      <c r="L10" s="724">
        <v>77.5</v>
      </c>
      <c r="M10" s="724">
        <v>69.14</v>
      </c>
      <c r="N10" s="724">
        <v>86.02</v>
      </c>
      <c r="O10" s="724">
        <v>81.05</v>
      </c>
      <c r="P10" s="724">
        <v>85.35</v>
      </c>
      <c r="Q10" s="724">
        <v>92.71</v>
      </c>
      <c r="R10" s="724">
        <v>79.33</v>
      </c>
      <c r="S10" s="724">
        <v>78.02</v>
      </c>
      <c r="T10" s="724">
        <v>82.99</v>
      </c>
      <c r="U10" s="239"/>
      <c r="V10" s="236"/>
      <c r="W10" s="236"/>
      <c r="X10" s="236"/>
      <c r="Y10" s="236"/>
      <c r="Z10" s="236"/>
    </row>
    <row r="11" spans="1:26" s="237" customFormat="1" ht="20.100000000000001" customHeight="1" x14ac:dyDescent="0.2">
      <c r="A11" s="240">
        <v>1034</v>
      </c>
      <c r="B11" s="241" t="s">
        <v>16</v>
      </c>
      <c r="C11" s="242">
        <v>4226</v>
      </c>
      <c r="D11" s="242">
        <v>8783</v>
      </c>
      <c r="E11" s="645">
        <v>41.49</v>
      </c>
      <c r="F11" s="645">
        <v>18.64</v>
      </c>
      <c r="G11" s="646">
        <v>1.08</v>
      </c>
      <c r="H11" s="641">
        <v>85.16</v>
      </c>
      <c r="I11" s="641">
        <v>98.59</v>
      </c>
      <c r="J11" s="641">
        <v>109.5</v>
      </c>
      <c r="K11" s="724">
        <v>55.03</v>
      </c>
      <c r="L11" s="724">
        <v>70.58</v>
      </c>
      <c r="M11" s="724">
        <v>78.09</v>
      </c>
      <c r="N11" s="724">
        <v>71.72</v>
      </c>
      <c r="O11" s="724">
        <v>61.21</v>
      </c>
      <c r="P11" s="724">
        <v>96.62</v>
      </c>
      <c r="Q11" s="724">
        <v>106.6</v>
      </c>
      <c r="R11" s="724">
        <v>87.87</v>
      </c>
      <c r="S11" s="724">
        <v>127.42</v>
      </c>
      <c r="T11" s="724">
        <v>87.26</v>
      </c>
      <c r="U11" s="239"/>
      <c r="V11" s="236"/>
      <c r="W11" s="236"/>
      <c r="X11" s="236"/>
      <c r="Y11" s="236"/>
      <c r="Z11" s="236"/>
    </row>
    <row r="12" spans="1:26" s="237" customFormat="1" ht="20.100000000000001" customHeight="1" x14ac:dyDescent="0.2">
      <c r="A12" s="240">
        <v>1491</v>
      </c>
      <c r="B12" s="241" t="s">
        <v>199</v>
      </c>
      <c r="C12" s="242">
        <v>20791</v>
      </c>
      <c r="D12" s="242">
        <v>33348</v>
      </c>
      <c r="E12" s="645">
        <v>41.78</v>
      </c>
      <c r="F12" s="645">
        <v>21.25</v>
      </c>
      <c r="G12" s="646">
        <v>0.61</v>
      </c>
      <c r="H12" s="641">
        <v>68.069999999999993</v>
      </c>
      <c r="I12" s="641">
        <v>100.65</v>
      </c>
      <c r="J12" s="641">
        <v>91.85</v>
      </c>
      <c r="K12" s="724">
        <v>87.9</v>
      </c>
      <c r="L12" s="724">
        <v>73.41</v>
      </c>
      <c r="M12" s="724">
        <v>72.45</v>
      </c>
      <c r="N12" s="724">
        <v>59.63</v>
      </c>
      <c r="O12" s="724">
        <v>81.430000000000007</v>
      </c>
      <c r="P12" s="724">
        <v>79.510000000000005</v>
      </c>
      <c r="Q12" s="724">
        <v>84.56</v>
      </c>
      <c r="R12" s="724">
        <v>93.56</v>
      </c>
      <c r="S12" s="724">
        <v>89.02</v>
      </c>
      <c r="T12" s="724">
        <v>81.75</v>
      </c>
      <c r="U12" s="239"/>
      <c r="V12" s="236"/>
      <c r="W12" s="236"/>
      <c r="X12" s="236"/>
      <c r="Y12" s="236"/>
      <c r="Z12" s="236"/>
    </row>
    <row r="13" spans="1:26" s="237" customFormat="1" ht="20.100000000000001" customHeight="1" x14ac:dyDescent="0.2">
      <c r="A13" s="240">
        <v>1125</v>
      </c>
      <c r="B13" s="241" t="s">
        <v>17</v>
      </c>
      <c r="C13" s="242">
        <v>1333237</v>
      </c>
      <c r="D13" s="242">
        <v>2764994</v>
      </c>
      <c r="E13" s="645">
        <v>34.94</v>
      </c>
      <c r="F13" s="645">
        <v>10.16</v>
      </c>
      <c r="G13" s="646">
        <v>1.07</v>
      </c>
      <c r="H13" s="641">
        <v>83.52</v>
      </c>
      <c r="I13" s="641">
        <v>84.38</v>
      </c>
      <c r="J13" s="641">
        <v>87.39</v>
      </c>
      <c r="K13" s="724">
        <v>40.630000000000003</v>
      </c>
      <c r="L13" s="724">
        <v>67.58</v>
      </c>
      <c r="M13" s="724">
        <v>68.28</v>
      </c>
      <c r="N13" s="724">
        <v>83.17</v>
      </c>
      <c r="O13" s="724">
        <v>59.92</v>
      </c>
      <c r="P13" s="724">
        <v>84.12</v>
      </c>
      <c r="Q13" s="724">
        <v>87.73</v>
      </c>
      <c r="R13" s="724">
        <v>92.62</v>
      </c>
      <c r="S13" s="724">
        <v>75.28</v>
      </c>
      <c r="T13" s="724">
        <v>76.180000000000007</v>
      </c>
      <c r="U13" s="239"/>
      <c r="V13" s="236"/>
      <c r="W13" s="236"/>
      <c r="X13" s="236"/>
      <c r="Y13" s="236"/>
      <c r="Z13" s="236"/>
    </row>
    <row r="14" spans="1:26" s="237" customFormat="1" ht="20.100000000000001" customHeight="1" x14ac:dyDescent="0.2">
      <c r="A14" s="240">
        <v>1202</v>
      </c>
      <c r="B14" s="241" t="s">
        <v>202</v>
      </c>
      <c r="C14" s="242">
        <v>76215</v>
      </c>
      <c r="D14" s="242">
        <v>148189</v>
      </c>
      <c r="E14" s="645">
        <v>40.14</v>
      </c>
      <c r="F14" s="645">
        <v>17.899999999999999</v>
      </c>
      <c r="G14" s="646">
        <v>0.93</v>
      </c>
      <c r="H14" s="641">
        <v>74.23</v>
      </c>
      <c r="I14" s="641">
        <v>81.14</v>
      </c>
      <c r="J14" s="641">
        <v>115.82</v>
      </c>
      <c r="K14" s="724">
        <v>74</v>
      </c>
      <c r="L14" s="724">
        <v>80.62</v>
      </c>
      <c r="M14" s="724">
        <v>71.8</v>
      </c>
      <c r="N14" s="724">
        <v>73.05</v>
      </c>
      <c r="O14" s="724">
        <v>92.66</v>
      </c>
      <c r="P14" s="724">
        <v>90.57</v>
      </c>
      <c r="Q14" s="724">
        <v>100.33</v>
      </c>
      <c r="R14" s="724">
        <v>79.13</v>
      </c>
      <c r="S14" s="724">
        <v>78.69</v>
      </c>
      <c r="T14" s="724">
        <v>84.29</v>
      </c>
      <c r="U14" s="239"/>
      <c r="V14" s="236"/>
      <c r="W14" s="236"/>
      <c r="X14" s="236"/>
      <c r="Y14" s="236"/>
      <c r="Z14" s="236"/>
    </row>
    <row r="15" spans="1:26" s="237" customFormat="1" ht="20.100000000000001" customHeight="1" x14ac:dyDescent="0.2">
      <c r="A15" s="240">
        <v>1554</v>
      </c>
      <c r="B15" s="241" t="s">
        <v>18</v>
      </c>
      <c r="C15" s="242">
        <v>9209</v>
      </c>
      <c r="D15" s="242">
        <v>21056</v>
      </c>
      <c r="E15" s="645">
        <v>35.15</v>
      </c>
      <c r="F15" s="645">
        <v>8.98</v>
      </c>
      <c r="G15" s="646">
        <v>1.27</v>
      </c>
      <c r="H15" s="641">
        <v>76.03</v>
      </c>
      <c r="I15" s="641">
        <v>76.27</v>
      </c>
      <c r="J15" s="641">
        <v>82.21</v>
      </c>
      <c r="K15" s="724">
        <v>48.64</v>
      </c>
      <c r="L15" s="724">
        <v>62.2</v>
      </c>
      <c r="M15" s="724">
        <v>66.33</v>
      </c>
      <c r="N15" s="724">
        <v>63.54</v>
      </c>
      <c r="O15" s="724">
        <v>68.5</v>
      </c>
      <c r="P15" s="724">
        <v>72.91</v>
      </c>
      <c r="Q15" s="724">
        <v>65.45</v>
      </c>
      <c r="R15" s="724">
        <v>68.52</v>
      </c>
      <c r="S15" s="724">
        <v>87.24</v>
      </c>
      <c r="T15" s="724">
        <v>69.77</v>
      </c>
      <c r="U15" s="239"/>
      <c r="V15" s="236"/>
      <c r="W15" s="236"/>
      <c r="X15" s="236"/>
      <c r="Y15" s="236"/>
      <c r="Z15" s="236"/>
    </row>
    <row r="16" spans="1:26" s="237" customFormat="1" ht="20.100000000000001" customHeight="1" x14ac:dyDescent="0.2">
      <c r="A16" s="240">
        <v>1141</v>
      </c>
      <c r="B16" s="241" t="s">
        <v>603</v>
      </c>
      <c r="C16" s="242">
        <v>19063</v>
      </c>
      <c r="D16" s="242">
        <v>32610</v>
      </c>
      <c r="E16" s="645">
        <v>46.68</v>
      </c>
      <c r="F16" s="645">
        <v>25.14</v>
      </c>
      <c r="G16" s="646">
        <v>0.69</v>
      </c>
      <c r="H16" s="641">
        <v>91.53</v>
      </c>
      <c r="I16" s="641">
        <v>90.16</v>
      </c>
      <c r="J16" s="641">
        <v>94.18</v>
      </c>
      <c r="K16" s="724">
        <v>70.930000000000007</v>
      </c>
      <c r="L16" s="724">
        <v>71.8</v>
      </c>
      <c r="M16" s="724">
        <v>73.03</v>
      </c>
      <c r="N16" s="724">
        <v>76.5</v>
      </c>
      <c r="O16" s="724">
        <v>94.53</v>
      </c>
      <c r="P16" s="724">
        <v>97.41</v>
      </c>
      <c r="Q16" s="724">
        <v>101.5</v>
      </c>
      <c r="R16" s="724">
        <v>116.37</v>
      </c>
      <c r="S16" s="724">
        <v>104.56</v>
      </c>
      <c r="T16" s="724">
        <v>89.93</v>
      </c>
      <c r="U16" s="239"/>
      <c r="V16" s="236"/>
      <c r="W16" s="236"/>
      <c r="X16" s="236"/>
      <c r="Y16" s="236"/>
      <c r="Z16" s="236"/>
    </row>
    <row r="17" spans="1:26" s="237" customFormat="1" ht="20.100000000000001" customHeight="1" x14ac:dyDescent="0.2">
      <c r="A17" s="240">
        <v>1537</v>
      </c>
      <c r="B17" s="241" t="s">
        <v>19</v>
      </c>
      <c r="C17" s="242">
        <v>21125</v>
      </c>
      <c r="D17" s="242">
        <v>54253</v>
      </c>
      <c r="E17" s="645">
        <v>33.58</v>
      </c>
      <c r="F17" s="645">
        <v>5.91</v>
      </c>
      <c r="G17" s="646">
        <v>1.56</v>
      </c>
      <c r="H17" s="641">
        <v>79.62</v>
      </c>
      <c r="I17" s="641">
        <v>114.32</v>
      </c>
      <c r="J17" s="641">
        <v>110.71</v>
      </c>
      <c r="K17" s="724">
        <v>58.34</v>
      </c>
      <c r="L17" s="724">
        <v>81.72</v>
      </c>
      <c r="M17" s="724">
        <v>74.36</v>
      </c>
      <c r="N17" s="724">
        <v>82.38</v>
      </c>
      <c r="O17" s="724">
        <v>85.95</v>
      </c>
      <c r="P17" s="724">
        <v>89.74</v>
      </c>
      <c r="Q17" s="724">
        <v>105.19</v>
      </c>
      <c r="R17" s="724">
        <v>85.37</v>
      </c>
      <c r="S17" s="724">
        <v>59.62</v>
      </c>
      <c r="T17" s="724">
        <v>85.61</v>
      </c>
      <c r="U17" s="239"/>
      <c r="V17" s="236"/>
      <c r="W17" s="236"/>
      <c r="X17" s="236"/>
      <c r="Y17" s="236"/>
      <c r="Z17" s="236"/>
    </row>
    <row r="18" spans="1:26" s="237" customFormat="1" ht="20.100000000000001" customHeight="1" x14ac:dyDescent="0.2">
      <c r="A18" s="240">
        <v>1087</v>
      </c>
      <c r="B18" s="241" t="s">
        <v>200</v>
      </c>
      <c r="C18" s="242">
        <v>32747</v>
      </c>
      <c r="D18" s="242">
        <v>67709</v>
      </c>
      <c r="E18" s="645">
        <v>42.36</v>
      </c>
      <c r="F18" s="645">
        <v>22.72</v>
      </c>
      <c r="G18" s="646">
        <v>1.07</v>
      </c>
      <c r="H18" s="641">
        <v>91.12</v>
      </c>
      <c r="I18" s="641">
        <v>90.72</v>
      </c>
      <c r="J18" s="641">
        <v>84.55</v>
      </c>
      <c r="K18" s="724">
        <v>51.93</v>
      </c>
      <c r="L18" s="724">
        <v>65.63</v>
      </c>
      <c r="M18" s="724">
        <v>73.569999999999993</v>
      </c>
      <c r="N18" s="724">
        <v>83.19</v>
      </c>
      <c r="O18" s="724">
        <v>79.42</v>
      </c>
      <c r="P18" s="724">
        <v>81.459999999999994</v>
      </c>
      <c r="Q18" s="724">
        <v>85.55</v>
      </c>
      <c r="R18" s="724">
        <v>80.2</v>
      </c>
      <c r="S18" s="724">
        <v>66.41</v>
      </c>
      <c r="T18" s="724">
        <v>77.81</v>
      </c>
      <c r="U18" s="239"/>
      <c r="V18" s="236"/>
      <c r="W18" s="236"/>
      <c r="X18" s="236"/>
      <c r="Y18" s="236"/>
      <c r="Z18" s="236"/>
    </row>
    <row r="19" spans="1:26" s="237" customFormat="1" ht="20.100000000000001" customHeight="1" x14ac:dyDescent="0.2">
      <c r="A19" s="240">
        <v>1466</v>
      </c>
      <c r="B19" s="241" t="s">
        <v>358</v>
      </c>
      <c r="C19" s="242">
        <v>6109</v>
      </c>
      <c r="D19" s="242">
        <v>8989</v>
      </c>
      <c r="E19" s="645">
        <v>32.17</v>
      </c>
      <c r="F19" s="645">
        <v>0.3</v>
      </c>
      <c r="G19" s="646">
        <v>0.45</v>
      </c>
      <c r="H19" s="641">
        <v>89.39</v>
      </c>
      <c r="I19" s="641">
        <v>84.9</v>
      </c>
      <c r="J19" s="641">
        <v>71.53</v>
      </c>
      <c r="K19" s="724">
        <v>77.239999999999995</v>
      </c>
      <c r="L19" s="724">
        <v>94.59</v>
      </c>
      <c r="M19" s="724">
        <v>87.11</v>
      </c>
      <c r="N19" s="724">
        <v>90.92</v>
      </c>
      <c r="O19" s="724">
        <v>93.82</v>
      </c>
      <c r="P19" s="724">
        <v>88.18</v>
      </c>
      <c r="Q19" s="724">
        <v>90.44</v>
      </c>
      <c r="R19" s="724">
        <v>90.03</v>
      </c>
      <c r="S19" s="724">
        <v>86.01</v>
      </c>
      <c r="T19" s="724">
        <v>86.74</v>
      </c>
      <c r="U19" s="239"/>
      <c r="V19" s="236"/>
      <c r="W19" s="236"/>
      <c r="X19" s="236"/>
      <c r="Y19" s="236"/>
      <c r="Z19" s="236"/>
    </row>
    <row r="20" spans="1:26" s="237" customFormat="1" ht="20.100000000000001" customHeight="1" x14ac:dyDescent="0.2">
      <c r="A20" s="240">
        <v>1149</v>
      </c>
      <c r="B20" s="241" t="s">
        <v>20</v>
      </c>
      <c r="C20" s="242">
        <v>90442</v>
      </c>
      <c r="D20" s="242">
        <v>197621</v>
      </c>
      <c r="E20" s="645">
        <v>37.42</v>
      </c>
      <c r="F20" s="645">
        <v>14.84</v>
      </c>
      <c r="G20" s="646">
        <v>1.19</v>
      </c>
      <c r="H20" s="641">
        <v>92.83</v>
      </c>
      <c r="I20" s="641">
        <v>100.96</v>
      </c>
      <c r="J20" s="641">
        <v>94.02</v>
      </c>
      <c r="K20" s="724">
        <v>56.65</v>
      </c>
      <c r="L20" s="724">
        <v>72.290000000000006</v>
      </c>
      <c r="M20" s="724">
        <v>70.56</v>
      </c>
      <c r="N20" s="724">
        <v>76.59</v>
      </c>
      <c r="O20" s="724">
        <v>67.64</v>
      </c>
      <c r="P20" s="724">
        <v>72.989999999999995</v>
      </c>
      <c r="Q20" s="724">
        <v>88.8</v>
      </c>
      <c r="R20" s="724">
        <v>74.31</v>
      </c>
      <c r="S20" s="724">
        <v>79.239999999999995</v>
      </c>
      <c r="T20" s="724">
        <v>79</v>
      </c>
      <c r="U20" s="239"/>
      <c r="V20" s="236"/>
      <c r="W20" s="236"/>
      <c r="X20" s="236"/>
      <c r="Y20" s="236"/>
      <c r="Z20" s="236"/>
    </row>
    <row r="21" spans="1:26" s="1001" customFormat="1" ht="20.100000000000001" customHeight="1" x14ac:dyDescent="0.2">
      <c r="A21" s="1003">
        <v>1506</v>
      </c>
      <c r="B21" s="993" t="s">
        <v>21</v>
      </c>
      <c r="C21" s="994">
        <v>5685</v>
      </c>
      <c r="D21" s="994">
        <v>13872</v>
      </c>
      <c r="E21" s="995">
        <v>31.53</v>
      </c>
      <c r="F21" s="995">
        <v>5.08</v>
      </c>
      <c r="G21" s="996">
        <v>1.44</v>
      </c>
      <c r="H21" s="997">
        <v>86.5</v>
      </c>
      <c r="I21" s="997">
        <v>85.7</v>
      </c>
      <c r="J21" s="997">
        <v>94.18</v>
      </c>
      <c r="K21" s="998">
        <v>108.61</v>
      </c>
      <c r="L21" s="998">
        <v>153.36000000000001</v>
      </c>
      <c r="M21" s="998">
        <v>85.16</v>
      </c>
      <c r="N21" s="998">
        <v>88.05</v>
      </c>
      <c r="O21" s="998">
        <v>77.819999999999993</v>
      </c>
      <c r="P21" s="998">
        <v>95.36</v>
      </c>
      <c r="Q21" s="998">
        <v>96.83</v>
      </c>
      <c r="R21" s="998">
        <v>90.73</v>
      </c>
      <c r="S21" s="998">
        <v>88.77</v>
      </c>
      <c r="T21" s="998">
        <v>92.72</v>
      </c>
      <c r="U21" s="999"/>
      <c r="V21" s="1000"/>
      <c r="W21" s="1000"/>
      <c r="X21" s="1000"/>
      <c r="Y21" s="1000"/>
      <c r="Z21" s="1000"/>
    </row>
    <row r="22" spans="1:26" s="237" customFormat="1" ht="20.100000000000001" customHeight="1" x14ac:dyDescent="0.2">
      <c r="A22" s="240">
        <v>1140</v>
      </c>
      <c r="B22" s="241" t="s">
        <v>96</v>
      </c>
      <c r="C22" s="242">
        <v>77146</v>
      </c>
      <c r="D22" s="242">
        <v>154459</v>
      </c>
      <c r="E22" s="645">
        <v>37.47</v>
      </c>
      <c r="F22" s="645">
        <v>13.06</v>
      </c>
      <c r="G22" s="646">
        <v>1.01</v>
      </c>
      <c r="H22" s="641">
        <v>95.25</v>
      </c>
      <c r="I22" s="641">
        <v>88.49</v>
      </c>
      <c r="J22" s="641">
        <v>99.18</v>
      </c>
      <c r="K22" s="724">
        <v>60.53</v>
      </c>
      <c r="L22" s="724">
        <v>56.45</v>
      </c>
      <c r="M22" s="724">
        <v>65.66</v>
      </c>
      <c r="N22" s="724">
        <v>85.22</v>
      </c>
      <c r="O22" s="724">
        <v>84.32</v>
      </c>
      <c r="P22" s="724">
        <v>76.42</v>
      </c>
      <c r="Q22" s="724">
        <v>97.02</v>
      </c>
      <c r="R22" s="724">
        <v>75.28</v>
      </c>
      <c r="S22" s="724">
        <v>63.49</v>
      </c>
      <c r="T22" s="724">
        <v>78.989999999999995</v>
      </c>
      <c r="U22" s="239"/>
      <c r="V22" s="236"/>
      <c r="W22" s="236"/>
      <c r="X22" s="236"/>
      <c r="Y22" s="236"/>
      <c r="Z22" s="236"/>
    </row>
    <row r="23" spans="1:26" s="237" customFormat="1" ht="20.100000000000001" customHeight="1" x14ac:dyDescent="0.2">
      <c r="A23" s="240">
        <v>1167</v>
      </c>
      <c r="B23" s="241" t="s">
        <v>637</v>
      </c>
      <c r="C23" s="242">
        <v>153064</v>
      </c>
      <c r="D23" s="242">
        <v>293884</v>
      </c>
      <c r="E23" s="645">
        <v>33.76</v>
      </c>
      <c r="F23" s="645">
        <v>9.23</v>
      </c>
      <c r="G23" s="646">
        <v>0.93</v>
      </c>
      <c r="H23" s="641">
        <v>82.9</v>
      </c>
      <c r="I23" s="641">
        <v>81.93</v>
      </c>
      <c r="J23" s="641">
        <v>81.400000000000006</v>
      </c>
      <c r="K23" s="724">
        <v>48.38</v>
      </c>
      <c r="L23" s="724">
        <v>67.099999999999994</v>
      </c>
      <c r="M23" s="724">
        <v>67.53</v>
      </c>
      <c r="N23" s="724">
        <v>65.38</v>
      </c>
      <c r="O23" s="724">
        <v>65.66</v>
      </c>
      <c r="P23" s="724">
        <v>74.06</v>
      </c>
      <c r="Q23" s="724">
        <v>79.62</v>
      </c>
      <c r="R23" s="724">
        <v>85.3</v>
      </c>
      <c r="S23" s="724">
        <v>68.33</v>
      </c>
      <c r="T23" s="724">
        <v>72.28</v>
      </c>
      <c r="U23" s="239"/>
      <c r="V23" s="236"/>
      <c r="W23" s="236"/>
      <c r="X23" s="236"/>
      <c r="Y23" s="236"/>
      <c r="Z23" s="236"/>
    </row>
    <row r="24" spans="1:26" s="237" customFormat="1" ht="20.100000000000001" customHeight="1" x14ac:dyDescent="0.2">
      <c r="A24" s="240">
        <v>1486</v>
      </c>
      <c r="B24" s="241" t="s">
        <v>795</v>
      </c>
      <c r="C24" s="242">
        <v>47575</v>
      </c>
      <c r="D24" s="242">
        <v>112802</v>
      </c>
      <c r="E24" s="645">
        <v>31.9</v>
      </c>
      <c r="F24" s="645">
        <v>7.3</v>
      </c>
      <c r="G24" s="646">
        <v>1.39</v>
      </c>
      <c r="H24" s="641">
        <v>66.84</v>
      </c>
      <c r="I24" s="641">
        <v>123.93</v>
      </c>
      <c r="J24" s="641">
        <v>99.79</v>
      </c>
      <c r="K24" s="724">
        <v>84.57</v>
      </c>
      <c r="L24" s="724">
        <v>72.63</v>
      </c>
      <c r="M24" s="724">
        <v>62.98</v>
      </c>
      <c r="N24" s="724">
        <v>90.64</v>
      </c>
      <c r="O24" s="724">
        <v>83.12</v>
      </c>
      <c r="P24" s="724">
        <v>100.82</v>
      </c>
      <c r="Q24" s="724">
        <v>85.59</v>
      </c>
      <c r="R24" s="724">
        <v>81.38</v>
      </c>
      <c r="S24" s="724">
        <v>77.89</v>
      </c>
      <c r="T24" s="724">
        <v>85.86</v>
      </c>
      <c r="U24" s="239"/>
      <c r="V24" s="236"/>
      <c r="W24" s="236"/>
      <c r="X24" s="236"/>
      <c r="Y24" s="236"/>
      <c r="Z24" s="236"/>
    </row>
    <row r="25" spans="1:26" s="237" customFormat="1" ht="20.100000000000001" customHeight="1" x14ac:dyDescent="0.2">
      <c r="A25" s="240">
        <v>1464</v>
      </c>
      <c r="B25" s="241" t="s">
        <v>97</v>
      </c>
      <c r="C25" s="242">
        <v>1047</v>
      </c>
      <c r="D25" s="242">
        <v>2096</v>
      </c>
      <c r="E25" s="645">
        <v>40.36</v>
      </c>
      <c r="F25" s="645">
        <v>16.61</v>
      </c>
      <c r="G25" s="646">
        <v>0.98</v>
      </c>
      <c r="H25" s="641">
        <v>118.86</v>
      </c>
      <c r="I25" s="641">
        <v>73.84</v>
      </c>
      <c r="J25" s="641">
        <v>95.21</v>
      </c>
      <c r="K25" s="724">
        <v>43.19</v>
      </c>
      <c r="L25" s="724">
        <v>58.14</v>
      </c>
      <c r="M25" s="724">
        <v>57.94</v>
      </c>
      <c r="N25" s="724">
        <v>95.65</v>
      </c>
      <c r="O25" s="724">
        <v>59.31</v>
      </c>
      <c r="P25" s="724">
        <v>99.94</v>
      </c>
      <c r="Q25" s="724">
        <v>111.52</v>
      </c>
      <c r="R25" s="724">
        <v>80.3</v>
      </c>
      <c r="S25" s="724">
        <v>101.24</v>
      </c>
      <c r="T25" s="724">
        <v>82.96</v>
      </c>
      <c r="U25" s="239"/>
      <c r="V25" s="236"/>
      <c r="W25" s="236"/>
      <c r="X25" s="236"/>
      <c r="Y25" s="236"/>
      <c r="Z25" s="236"/>
    </row>
    <row r="26" spans="1:26" s="237" customFormat="1" ht="20.100000000000001" customHeight="1" x14ac:dyDescent="0.2">
      <c r="A26" s="240">
        <v>1592</v>
      </c>
      <c r="B26" s="241" t="s">
        <v>116</v>
      </c>
      <c r="C26" s="242">
        <v>12643</v>
      </c>
      <c r="D26" s="242">
        <v>25736</v>
      </c>
      <c r="E26" s="645">
        <v>29.43</v>
      </c>
      <c r="F26" s="645">
        <v>0.51</v>
      </c>
      <c r="G26" s="646">
        <v>0.9</v>
      </c>
      <c r="H26" s="641">
        <v>76.09</v>
      </c>
      <c r="I26" s="641">
        <v>62.67</v>
      </c>
      <c r="J26" s="641">
        <v>81.66</v>
      </c>
      <c r="K26" s="724">
        <v>94.84</v>
      </c>
      <c r="L26" s="724">
        <v>65.599999999999994</v>
      </c>
      <c r="M26" s="724">
        <v>54.94</v>
      </c>
      <c r="N26" s="724">
        <v>69.17</v>
      </c>
      <c r="O26" s="724">
        <v>75.930000000000007</v>
      </c>
      <c r="P26" s="724">
        <v>72.77</v>
      </c>
      <c r="Q26" s="724">
        <v>98.17</v>
      </c>
      <c r="R26" s="724">
        <v>85.2</v>
      </c>
      <c r="S26" s="724">
        <v>69.25</v>
      </c>
      <c r="T26" s="724">
        <v>75.260000000000005</v>
      </c>
      <c r="U26" s="239"/>
      <c r="V26" s="236"/>
      <c r="W26" s="236"/>
      <c r="X26" s="236"/>
      <c r="Y26" s="236"/>
      <c r="Z26" s="236"/>
    </row>
    <row r="27" spans="1:26" s="237" customFormat="1" ht="9.9499999999999993" customHeight="1" thickBot="1" x14ac:dyDescent="0.25">
      <c r="A27" s="245"/>
      <c r="B27" s="246"/>
      <c r="C27" s="247"/>
      <c r="D27" s="247"/>
      <c r="E27" s="647"/>
      <c r="F27" s="647"/>
      <c r="G27" s="647"/>
      <c r="H27" s="647"/>
      <c r="I27" s="647"/>
      <c r="J27" s="647"/>
      <c r="K27" s="647"/>
      <c r="L27" s="647"/>
      <c r="M27" s="647"/>
      <c r="N27" s="647"/>
      <c r="O27" s="647"/>
      <c r="P27" s="647"/>
      <c r="Q27" s="647"/>
      <c r="R27" s="647"/>
      <c r="S27" s="647"/>
      <c r="T27" s="647"/>
      <c r="U27" s="239"/>
      <c r="V27" s="236"/>
      <c r="W27" s="236"/>
      <c r="X27" s="236"/>
      <c r="Y27" s="236"/>
      <c r="Z27" s="236"/>
    </row>
    <row r="28" spans="1:26" s="237" customFormat="1" ht="20.100000000000001" customHeight="1" thickBot="1" x14ac:dyDescent="0.25">
      <c r="A28" s="1133" t="s">
        <v>232</v>
      </c>
      <c r="B28" s="1134"/>
      <c r="C28" s="249">
        <v>2342238</v>
      </c>
      <c r="D28" s="249">
        <v>4857776</v>
      </c>
      <c r="E28" s="648">
        <v>35.299999999999997</v>
      </c>
      <c r="F28" s="649">
        <v>10.82</v>
      </c>
      <c r="G28" s="648">
        <v>1.07</v>
      </c>
      <c r="H28" s="649">
        <v>85.63</v>
      </c>
      <c r="I28" s="649">
        <v>88.07</v>
      </c>
      <c r="J28" s="649">
        <v>91.1</v>
      </c>
      <c r="K28" s="649">
        <v>49.51</v>
      </c>
      <c r="L28" s="649">
        <v>69.55</v>
      </c>
      <c r="M28" s="649">
        <v>68.37</v>
      </c>
      <c r="N28" s="649">
        <v>81.180000000000007</v>
      </c>
      <c r="O28" s="649">
        <v>69.19</v>
      </c>
      <c r="P28" s="649">
        <v>83.57</v>
      </c>
      <c r="Q28" s="649">
        <v>89.29</v>
      </c>
      <c r="R28" s="649">
        <v>87.35</v>
      </c>
      <c r="S28" s="649">
        <v>75.48</v>
      </c>
      <c r="T28" s="649">
        <v>78.180000000000007</v>
      </c>
      <c r="U28" s="239"/>
      <c r="V28" s="236"/>
      <c r="W28" s="236"/>
      <c r="X28" s="236"/>
      <c r="Y28" s="236"/>
      <c r="Z28" s="236"/>
    </row>
    <row r="29" spans="1:26" s="237" customFormat="1" ht="20.100000000000001" customHeight="1" thickTop="1" x14ac:dyDescent="0.2">
      <c r="A29" s="1131"/>
      <c r="B29" s="1097"/>
      <c r="C29" s="1097"/>
      <c r="D29" s="1097"/>
      <c r="E29" s="1097"/>
      <c r="F29" s="1097"/>
      <c r="G29" s="1097"/>
      <c r="H29" s="1097"/>
      <c r="I29" s="1097"/>
      <c r="J29" s="1097"/>
      <c r="K29" s="1097"/>
      <c r="L29" s="1097"/>
      <c r="M29" s="1097"/>
      <c r="N29" s="1097"/>
      <c r="O29" s="1097"/>
      <c r="P29" s="1097"/>
      <c r="Q29" s="1097"/>
      <c r="R29" s="1097"/>
      <c r="S29" s="1097"/>
      <c r="T29" s="1132"/>
      <c r="U29" s="239"/>
      <c r="V29" s="236"/>
      <c r="W29" s="236"/>
      <c r="X29" s="236"/>
      <c r="Y29" s="236"/>
      <c r="Z29" s="236"/>
    </row>
    <row r="30" spans="1:26" s="237" customFormat="1" ht="20.100000000000001" customHeight="1" x14ac:dyDescent="0.2">
      <c r="A30" s="1127" t="s">
        <v>233</v>
      </c>
      <c r="B30" s="1097"/>
      <c r="C30" s="1097"/>
      <c r="D30" s="1097"/>
      <c r="E30" s="1097"/>
      <c r="F30" s="1097"/>
      <c r="G30" s="1097"/>
      <c r="H30" s="1097"/>
      <c r="I30" s="1097"/>
      <c r="J30" s="1097"/>
      <c r="K30" s="1097"/>
      <c r="L30" s="1097"/>
      <c r="M30" s="1097"/>
      <c r="N30" s="1097"/>
      <c r="O30" s="1097"/>
      <c r="P30" s="1097"/>
      <c r="Q30" s="1097"/>
      <c r="R30" s="1097"/>
      <c r="S30" s="1097"/>
      <c r="T30" s="1132"/>
      <c r="U30" s="239"/>
      <c r="V30" s="236"/>
      <c r="W30" s="236"/>
      <c r="X30" s="236"/>
      <c r="Y30" s="236"/>
      <c r="Z30" s="236"/>
    </row>
    <row r="31" spans="1:26" s="237" customFormat="1" ht="9.9499999999999993" customHeight="1" x14ac:dyDescent="0.2">
      <c r="A31" s="1135"/>
      <c r="B31" s="1129"/>
      <c r="C31" s="1129"/>
      <c r="D31" s="1129"/>
      <c r="E31" s="1129"/>
      <c r="F31" s="1129"/>
      <c r="G31" s="1129"/>
      <c r="H31" s="1129"/>
      <c r="I31" s="1129"/>
      <c r="J31" s="1129"/>
      <c r="K31" s="1129"/>
      <c r="L31" s="1129"/>
      <c r="M31" s="1129"/>
      <c r="N31" s="1129"/>
      <c r="O31" s="1129"/>
      <c r="P31" s="1129"/>
      <c r="Q31" s="1129"/>
      <c r="R31" s="1129"/>
      <c r="S31" s="1129"/>
      <c r="T31" s="1130"/>
      <c r="U31" s="239"/>
      <c r="V31" s="236"/>
      <c r="W31" s="236"/>
      <c r="X31" s="236"/>
      <c r="Y31" s="236"/>
      <c r="Z31" s="236"/>
    </row>
    <row r="32" spans="1:26" s="237" customFormat="1" ht="20.100000000000001" customHeight="1" x14ac:dyDescent="0.2">
      <c r="A32" s="251">
        <v>1005</v>
      </c>
      <c r="B32" s="241" t="s">
        <v>22</v>
      </c>
      <c r="C32" s="242">
        <v>5967</v>
      </c>
      <c r="D32" s="242">
        <v>12225</v>
      </c>
      <c r="E32" s="645">
        <v>39.92</v>
      </c>
      <c r="F32" s="645">
        <v>23.6</v>
      </c>
      <c r="G32" s="646">
        <v>1.04</v>
      </c>
      <c r="H32" s="641">
        <v>103.63</v>
      </c>
      <c r="I32" s="641">
        <v>95.91</v>
      </c>
      <c r="J32" s="641">
        <v>107.74</v>
      </c>
      <c r="K32" s="724">
        <v>69.45</v>
      </c>
      <c r="L32" s="724">
        <v>82.17</v>
      </c>
      <c r="M32" s="724">
        <v>67.03</v>
      </c>
      <c r="N32" s="724">
        <v>75.5</v>
      </c>
      <c r="O32" s="724">
        <v>81.790000000000006</v>
      </c>
      <c r="P32" s="724">
        <v>100.46</v>
      </c>
      <c r="Q32" s="724">
        <v>95.36</v>
      </c>
      <c r="R32" s="724">
        <v>90.24</v>
      </c>
      <c r="S32" s="724">
        <v>69.73</v>
      </c>
      <c r="T32" s="724">
        <v>86.63</v>
      </c>
      <c r="U32" s="239"/>
      <c r="V32" s="236"/>
      <c r="W32" s="236"/>
      <c r="X32" s="236"/>
      <c r="Y32" s="236"/>
      <c r="Z32" s="236"/>
    </row>
    <row r="33" spans="1:26" s="237" customFormat="1" ht="20.100000000000001" customHeight="1" x14ac:dyDescent="0.2">
      <c r="A33" s="251">
        <v>1465</v>
      </c>
      <c r="B33" s="241" t="s">
        <v>538</v>
      </c>
      <c r="C33" s="242">
        <v>1567</v>
      </c>
      <c r="D33" s="242">
        <v>3723</v>
      </c>
      <c r="E33" s="645">
        <v>33.96</v>
      </c>
      <c r="F33" s="645">
        <v>8.07</v>
      </c>
      <c r="G33" s="646">
        <v>1.38</v>
      </c>
      <c r="H33" s="641">
        <v>85.13</v>
      </c>
      <c r="I33" s="641">
        <v>85.8</v>
      </c>
      <c r="J33" s="641">
        <v>102.08</v>
      </c>
      <c r="K33" s="724">
        <v>31.04</v>
      </c>
      <c r="L33" s="724">
        <v>63.74</v>
      </c>
      <c r="M33" s="724">
        <v>54.95</v>
      </c>
      <c r="N33" s="724">
        <v>74.36</v>
      </c>
      <c r="O33" s="724">
        <v>125.39</v>
      </c>
      <c r="P33" s="724">
        <v>80.63</v>
      </c>
      <c r="Q33" s="724">
        <v>92.12</v>
      </c>
      <c r="R33" s="724">
        <v>91.22</v>
      </c>
      <c r="S33" s="724">
        <v>47.73</v>
      </c>
      <c r="T33" s="724">
        <v>77.77</v>
      </c>
      <c r="U33" s="239"/>
      <c r="V33" s="236"/>
      <c r="W33" s="236"/>
      <c r="X33" s="236"/>
      <c r="Y33" s="236"/>
      <c r="Z33" s="236"/>
    </row>
    <row r="34" spans="1:26" s="237" customFormat="1" ht="20.100000000000001" customHeight="1" x14ac:dyDescent="0.2">
      <c r="A34" s="251">
        <v>1012</v>
      </c>
      <c r="B34" s="241" t="s">
        <v>0</v>
      </c>
      <c r="C34" s="242">
        <v>8789</v>
      </c>
      <c r="D34" s="242">
        <v>17937</v>
      </c>
      <c r="E34" s="645">
        <v>42.79</v>
      </c>
      <c r="F34" s="645">
        <v>26.24</v>
      </c>
      <c r="G34" s="646">
        <v>1.05</v>
      </c>
      <c r="H34" s="641">
        <v>119.6</v>
      </c>
      <c r="I34" s="641">
        <v>92.81</v>
      </c>
      <c r="J34" s="641">
        <v>147.04</v>
      </c>
      <c r="K34" s="724">
        <v>60.96</v>
      </c>
      <c r="L34" s="724">
        <v>98.67</v>
      </c>
      <c r="M34" s="724">
        <v>39.69</v>
      </c>
      <c r="N34" s="724">
        <v>83.26</v>
      </c>
      <c r="O34" s="724">
        <v>140.65</v>
      </c>
      <c r="P34" s="724">
        <v>68.94</v>
      </c>
      <c r="Q34" s="724">
        <v>98.85</v>
      </c>
      <c r="R34" s="724">
        <v>111.56</v>
      </c>
      <c r="S34" s="724">
        <v>84.79</v>
      </c>
      <c r="T34" s="724">
        <v>95.56</v>
      </c>
      <c r="U34" s="252"/>
      <c r="V34" s="236"/>
      <c r="W34" s="236"/>
      <c r="X34" s="236"/>
      <c r="Y34" s="236"/>
      <c r="Z34" s="236"/>
    </row>
    <row r="35" spans="1:26" s="237" customFormat="1" ht="20.100000000000001" customHeight="1" x14ac:dyDescent="0.2">
      <c r="A35" s="251">
        <v>1571</v>
      </c>
      <c r="B35" s="241" t="s">
        <v>23</v>
      </c>
      <c r="C35" s="242">
        <v>2501</v>
      </c>
      <c r="D35" s="242">
        <v>4996</v>
      </c>
      <c r="E35" s="645">
        <v>40.880000000000003</v>
      </c>
      <c r="F35" s="645">
        <v>21.55</v>
      </c>
      <c r="G35" s="646">
        <v>1</v>
      </c>
      <c r="H35" s="641">
        <v>114.16</v>
      </c>
      <c r="I35" s="641">
        <v>109.8</v>
      </c>
      <c r="J35" s="641">
        <v>89.18</v>
      </c>
      <c r="K35" s="724">
        <v>68.48</v>
      </c>
      <c r="L35" s="724">
        <v>77.290000000000006</v>
      </c>
      <c r="M35" s="724">
        <v>77.37</v>
      </c>
      <c r="N35" s="724">
        <v>79.540000000000006</v>
      </c>
      <c r="O35" s="724">
        <v>87.24</v>
      </c>
      <c r="P35" s="724">
        <v>88.39</v>
      </c>
      <c r="Q35" s="724">
        <v>142.38999999999999</v>
      </c>
      <c r="R35" s="724">
        <v>97.91</v>
      </c>
      <c r="S35" s="724">
        <v>87.01</v>
      </c>
      <c r="T35" s="724">
        <v>93.23</v>
      </c>
      <c r="U35" s="239"/>
      <c r="V35" s="236"/>
      <c r="W35" s="236"/>
      <c r="X35" s="236"/>
      <c r="Y35" s="236"/>
      <c r="Z35" s="236"/>
    </row>
    <row r="36" spans="1:26" s="237" customFormat="1" ht="20.100000000000001" customHeight="1" x14ac:dyDescent="0.2">
      <c r="A36" s="251">
        <v>1279</v>
      </c>
      <c r="B36" s="241" t="s">
        <v>6</v>
      </c>
      <c r="C36" s="242">
        <v>107563</v>
      </c>
      <c r="D36" s="242">
        <v>219807</v>
      </c>
      <c r="E36" s="645">
        <v>32.049999999999997</v>
      </c>
      <c r="F36" s="645">
        <v>8.7200000000000006</v>
      </c>
      <c r="G36" s="646">
        <v>1.06</v>
      </c>
      <c r="H36" s="641">
        <v>94.44</v>
      </c>
      <c r="I36" s="641">
        <v>91.99</v>
      </c>
      <c r="J36" s="641">
        <v>89.11</v>
      </c>
      <c r="K36" s="724">
        <v>55.51</v>
      </c>
      <c r="L36" s="724">
        <v>68.34</v>
      </c>
      <c r="M36" s="724">
        <v>75.349999999999994</v>
      </c>
      <c r="N36" s="724">
        <v>86.33</v>
      </c>
      <c r="O36" s="724">
        <v>79.2</v>
      </c>
      <c r="P36" s="724">
        <v>79.55</v>
      </c>
      <c r="Q36" s="724">
        <v>85.99</v>
      </c>
      <c r="R36" s="724">
        <v>86.01</v>
      </c>
      <c r="S36" s="724">
        <v>106.28</v>
      </c>
      <c r="T36" s="724">
        <v>83.15</v>
      </c>
      <c r="U36" s="239"/>
      <c r="V36" s="236"/>
      <c r="W36" s="236"/>
      <c r="X36" s="236"/>
      <c r="Y36" s="236"/>
      <c r="Z36" s="236"/>
    </row>
    <row r="37" spans="1:26" s="237" customFormat="1" ht="20.100000000000001" customHeight="1" x14ac:dyDescent="0.2">
      <c r="A37" s="251">
        <v>1507</v>
      </c>
      <c r="B37" s="241" t="s">
        <v>106</v>
      </c>
      <c r="C37" s="242">
        <v>4815</v>
      </c>
      <c r="D37" s="242">
        <v>11066</v>
      </c>
      <c r="E37" s="645">
        <v>33.85</v>
      </c>
      <c r="F37" s="645">
        <v>12.34</v>
      </c>
      <c r="G37" s="646">
        <v>1.29</v>
      </c>
      <c r="H37" s="641">
        <v>123.42</v>
      </c>
      <c r="I37" s="641">
        <v>86.38</v>
      </c>
      <c r="J37" s="641">
        <v>131.96</v>
      </c>
      <c r="K37" s="724">
        <v>82.37</v>
      </c>
      <c r="L37" s="724">
        <v>49.03</v>
      </c>
      <c r="M37" s="724">
        <v>86.54</v>
      </c>
      <c r="N37" s="724">
        <v>74.64</v>
      </c>
      <c r="O37" s="724">
        <v>89.23</v>
      </c>
      <c r="P37" s="724">
        <v>101.48</v>
      </c>
      <c r="Q37" s="724">
        <v>119.35</v>
      </c>
      <c r="R37" s="724">
        <v>98.2</v>
      </c>
      <c r="S37" s="724">
        <v>116.1</v>
      </c>
      <c r="T37" s="724">
        <v>96.07</v>
      </c>
      <c r="U37" s="239"/>
      <c r="V37" s="236"/>
      <c r="W37" s="236"/>
      <c r="X37" s="236"/>
      <c r="Y37" s="236"/>
      <c r="Z37" s="236"/>
    </row>
    <row r="38" spans="1:26" s="237" customFormat="1" ht="20.100000000000001" customHeight="1" x14ac:dyDescent="0.2">
      <c r="A38" s="251">
        <v>1526</v>
      </c>
      <c r="B38" s="241" t="s">
        <v>24</v>
      </c>
      <c r="C38" s="242">
        <v>3224</v>
      </c>
      <c r="D38" s="242">
        <v>8045</v>
      </c>
      <c r="E38" s="645">
        <v>28.12</v>
      </c>
      <c r="F38" s="645">
        <v>2.59</v>
      </c>
      <c r="G38" s="646">
        <v>1.52</v>
      </c>
      <c r="H38" s="641">
        <v>89.09</v>
      </c>
      <c r="I38" s="641">
        <v>106.35</v>
      </c>
      <c r="J38" s="641">
        <v>114.69</v>
      </c>
      <c r="K38" s="724">
        <v>52.57</v>
      </c>
      <c r="L38" s="724">
        <v>83.7</v>
      </c>
      <c r="M38" s="724">
        <v>74.83</v>
      </c>
      <c r="N38" s="724">
        <v>72.67</v>
      </c>
      <c r="O38" s="724">
        <v>72.540000000000006</v>
      </c>
      <c r="P38" s="724">
        <v>84.85</v>
      </c>
      <c r="Q38" s="724">
        <v>81.34</v>
      </c>
      <c r="R38" s="724">
        <v>77.06</v>
      </c>
      <c r="S38" s="724">
        <v>72.239999999999995</v>
      </c>
      <c r="T38" s="724">
        <v>81.88</v>
      </c>
      <c r="U38" s="239"/>
      <c r="V38" s="236"/>
      <c r="W38" s="236"/>
      <c r="X38" s="236"/>
      <c r="Y38" s="236"/>
      <c r="Z38" s="236"/>
    </row>
    <row r="39" spans="1:26" s="237" customFormat="1" ht="20.100000000000001" customHeight="1" x14ac:dyDescent="0.2">
      <c r="A39" s="251">
        <v>1237</v>
      </c>
      <c r="B39" s="241" t="s">
        <v>204</v>
      </c>
      <c r="C39" s="242">
        <v>1716</v>
      </c>
      <c r="D39" s="242">
        <v>3402</v>
      </c>
      <c r="E39" s="645">
        <v>47.02</v>
      </c>
      <c r="F39" s="645">
        <v>31.9</v>
      </c>
      <c r="G39" s="646">
        <v>0.96</v>
      </c>
      <c r="H39" s="641">
        <v>117.84</v>
      </c>
      <c r="I39" s="641">
        <v>139.36000000000001</v>
      </c>
      <c r="J39" s="641">
        <v>130.07</v>
      </c>
      <c r="K39" s="724">
        <v>57.06</v>
      </c>
      <c r="L39" s="724">
        <v>71.900000000000006</v>
      </c>
      <c r="M39" s="724">
        <v>90.48</v>
      </c>
      <c r="N39" s="724">
        <v>121.2</v>
      </c>
      <c r="O39" s="724">
        <v>137.25</v>
      </c>
      <c r="P39" s="724">
        <v>132.78</v>
      </c>
      <c r="Q39" s="724">
        <v>110.23</v>
      </c>
      <c r="R39" s="724">
        <v>100.66</v>
      </c>
      <c r="S39" s="724">
        <v>79.06</v>
      </c>
      <c r="T39" s="724">
        <v>106.89</v>
      </c>
      <c r="U39" s="239"/>
      <c r="V39" s="236"/>
      <c r="W39" s="236"/>
      <c r="X39" s="236"/>
      <c r="Y39" s="236"/>
      <c r="Z39" s="236"/>
    </row>
    <row r="40" spans="1:26" s="237" customFormat="1" ht="30.95" customHeight="1" x14ac:dyDescent="0.2">
      <c r="A40" s="251">
        <v>1590</v>
      </c>
      <c r="B40" s="241" t="s">
        <v>98</v>
      </c>
      <c r="C40" s="242">
        <v>4424</v>
      </c>
      <c r="D40" s="242">
        <v>11760</v>
      </c>
      <c r="E40" s="645">
        <v>27.77</v>
      </c>
      <c r="F40" s="645">
        <v>1.88</v>
      </c>
      <c r="G40" s="646">
        <v>1.68</v>
      </c>
      <c r="H40" s="641">
        <v>112.42</v>
      </c>
      <c r="I40" s="641">
        <v>91.25</v>
      </c>
      <c r="J40" s="641">
        <v>87.17</v>
      </c>
      <c r="K40" s="724">
        <v>63.84</v>
      </c>
      <c r="L40" s="724">
        <v>63.38</v>
      </c>
      <c r="M40" s="724">
        <v>75.88</v>
      </c>
      <c r="N40" s="724">
        <v>71.42</v>
      </c>
      <c r="O40" s="724">
        <v>87.21</v>
      </c>
      <c r="P40" s="724">
        <v>70.040000000000006</v>
      </c>
      <c r="Q40" s="724">
        <v>82.66</v>
      </c>
      <c r="R40" s="724">
        <v>94.31</v>
      </c>
      <c r="S40" s="724">
        <v>84.87</v>
      </c>
      <c r="T40" s="724">
        <v>81.569999999999993</v>
      </c>
      <c r="U40" s="239"/>
      <c r="V40" s="236"/>
      <c r="W40" s="236"/>
      <c r="X40" s="236"/>
      <c r="Y40" s="236"/>
      <c r="Z40" s="236"/>
    </row>
    <row r="41" spans="1:26" s="237" customFormat="1" ht="30.95" customHeight="1" x14ac:dyDescent="0.2">
      <c r="A41" s="251">
        <v>1043</v>
      </c>
      <c r="B41" s="241" t="s">
        <v>105</v>
      </c>
      <c r="C41" s="242">
        <v>26303</v>
      </c>
      <c r="D41" s="242">
        <v>48303</v>
      </c>
      <c r="E41" s="645">
        <v>31.48</v>
      </c>
      <c r="F41" s="645">
        <v>6.8</v>
      </c>
      <c r="G41" s="646">
        <v>0.85</v>
      </c>
      <c r="H41" s="641">
        <v>79.17</v>
      </c>
      <c r="I41" s="641">
        <v>89.2</v>
      </c>
      <c r="J41" s="641">
        <v>85.79</v>
      </c>
      <c r="K41" s="724">
        <v>59.82</v>
      </c>
      <c r="L41" s="724">
        <v>70.180000000000007</v>
      </c>
      <c r="M41" s="724">
        <v>61.14</v>
      </c>
      <c r="N41" s="724">
        <v>74.69</v>
      </c>
      <c r="O41" s="724">
        <v>75.11</v>
      </c>
      <c r="P41" s="724">
        <v>78.099999999999994</v>
      </c>
      <c r="Q41" s="724">
        <v>83.2</v>
      </c>
      <c r="R41" s="724">
        <v>79.319999999999993</v>
      </c>
      <c r="S41" s="724">
        <v>76.75</v>
      </c>
      <c r="T41" s="724">
        <v>76.03</v>
      </c>
      <c r="U41" s="239"/>
      <c r="V41" s="236"/>
      <c r="W41" s="236"/>
      <c r="X41" s="236"/>
      <c r="Y41" s="236"/>
      <c r="Z41" s="236"/>
    </row>
    <row r="42" spans="1:26" s="237" customFormat="1" ht="20.100000000000001" customHeight="1" x14ac:dyDescent="0.2">
      <c r="A42" s="251">
        <v>1068</v>
      </c>
      <c r="B42" s="241" t="s">
        <v>25</v>
      </c>
      <c r="C42" s="242">
        <v>4820</v>
      </c>
      <c r="D42" s="242">
        <v>9144</v>
      </c>
      <c r="E42" s="645">
        <v>49.76</v>
      </c>
      <c r="F42" s="645">
        <v>33.85</v>
      </c>
      <c r="G42" s="646">
        <v>0.89</v>
      </c>
      <c r="H42" s="641">
        <v>102.24</v>
      </c>
      <c r="I42" s="641">
        <v>107.66</v>
      </c>
      <c r="J42" s="641">
        <v>112.9</v>
      </c>
      <c r="K42" s="724">
        <v>92.27</v>
      </c>
      <c r="L42" s="724">
        <v>71.22</v>
      </c>
      <c r="M42" s="724">
        <v>87.26</v>
      </c>
      <c r="N42" s="724">
        <v>75.23</v>
      </c>
      <c r="O42" s="724">
        <v>78.92</v>
      </c>
      <c r="P42" s="724">
        <v>123.84</v>
      </c>
      <c r="Q42" s="724">
        <v>87.96</v>
      </c>
      <c r="R42" s="724">
        <v>108.65</v>
      </c>
      <c r="S42" s="724">
        <v>80.709999999999994</v>
      </c>
      <c r="T42" s="724">
        <v>94.09</v>
      </c>
      <c r="U42" s="239"/>
      <c r="V42" s="236"/>
      <c r="W42" s="236"/>
      <c r="X42" s="236"/>
      <c r="Y42" s="236"/>
      <c r="Z42" s="236"/>
    </row>
    <row r="43" spans="1:26" s="237" customFormat="1" ht="20.100000000000001" customHeight="1" x14ac:dyDescent="0.2">
      <c r="A43" s="251">
        <v>1572</v>
      </c>
      <c r="B43" s="241" t="s">
        <v>26</v>
      </c>
      <c r="C43" s="242">
        <v>3444</v>
      </c>
      <c r="D43" s="242">
        <v>6762</v>
      </c>
      <c r="E43" s="645">
        <v>40.549999999999997</v>
      </c>
      <c r="F43" s="645">
        <v>18.170000000000002</v>
      </c>
      <c r="G43" s="646">
        <v>0.96</v>
      </c>
      <c r="H43" s="641">
        <v>75.31</v>
      </c>
      <c r="I43" s="641">
        <v>69.38</v>
      </c>
      <c r="J43" s="641">
        <v>70.58</v>
      </c>
      <c r="K43" s="724">
        <v>40.28</v>
      </c>
      <c r="L43" s="724">
        <v>49.82</v>
      </c>
      <c r="M43" s="724">
        <v>51.07</v>
      </c>
      <c r="N43" s="724">
        <v>74.87</v>
      </c>
      <c r="O43" s="724">
        <v>70.599999999999994</v>
      </c>
      <c r="P43" s="724">
        <v>75.06</v>
      </c>
      <c r="Q43" s="724">
        <v>94.58</v>
      </c>
      <c r="R43" s="724">
        <v>91.61</v>
      </c>
      <c r="S43" s="724">
        <v>92.33</v>
      </c>
      <c r="T43" s="724">
        <v>71.27</v>
      </c>
      <c r="U43" s="239"/>
      <c r="V43" s="236"/>
      <c r="W43" s="236"/>
      <c r="X43" s="236"/>
      <c r="Y43" s="236"/>
      <c r="Z43" s="236"/>
    </row>
    <row r="44" spans="1:26" s="237" customFormat="1" ht="20.100000000000001" customHeight="1" x14ac:dyDescent="0.2">
      <c r="A44" s="251">
        <v>1271</v>
      </c>
      <c r="B44" s="241" t="s">
        <v>114</v>
      </c>
      <c r="C44" s="242">
        <v>1786</v>
      </c>
      <c r="D44" s="242">
        <v>4159</v>
      </c>
      <c r="E44" s="645">
        <v>26.92</v>
      </c>
      <c r="F44" s="645">
        <v>0.39</v>
      </c>
      <c r="G44" s="646">
        <v>1.34</v>
      </c>
      <c r="H44" s="641">
        <v>79.86</v>
      </c>
      <c r="I44" s="641">
        <v>83.35</v>
      </c>
      <c r="J44" s="641">
        <v>81.63</v>
      </c>
      <c r="K44" s="724">
        <v>80.67</v>
      </c>
      <c r="L44" s="724">
        <v>82.4</v>
      </c>
      <c r="M44" s="724">
        <v>81.430000000000007</v>
      </c>
      <c r="N44" s="724">
        <v>81.5</v>
      </c>
      <c r="O44" s="724">
        <v>81.25</v>
      </c>
      <c r="P44" s="724">
        <v>80.92</v>
      </c>
      <c r="Q44" s="724">
        <v>81.88</v>
      </c>
      <c r="R44" s="724">
        <v>81.48</v>
      </c>
      <c r="S44" s="724">
        <v>82.09</v>
      </c>
      <c r="T44" s="724">
        <v>81.540000000000006</v>
      </c>
      <c r="U44" s="239"/>
      <c r="V44" s="236"/>
      <c r="W44" s="236"/>
      <c r="X44" s="236"/>
      <c r="Y44" s="236"/>
      <c r="Z44" s="236"/>
    </row>
    <row r="45" spans="1:26" s="237" customFormat="1" ht="20.100000000000001" customHeight="1" x14ac:dyDescent="0.2">
      <c r="A45" s="251">
        <v>1086</v>
      </c>
      <c r="B45" s="241" t="s">
        <v>639</v>
      </c>
      <c r="C45" s="242">
        <v>10954</v>
      </c>
      <c r="D45" s="242">
        <v>18202</v>
      </c>
      <c r="E45" s="645">
        <v>30.68</v>
      </c>
      <c r="F45" s="645">
        <v>1.95</v>
      </c>
      <c r="G45" s="646">
        <v>0.63</v>
      </c>
      <c r="H45" s="641">
        <v>27.99</v>
      </c>
      <c r="I45" s="641">
        <v>32.35</v>
      </c>
      <c r="J45" s="641">
        <v>33.369999999999997</v>
      </c>
      <c r="K45" s="724">
        <v>35.14</v>
      </c>
      <c r="L45" s="724">
        <v>36.99</v>
      </c>
      <c r="M45" s="724">
        <v>23.25</v>
      </c>
      <c r="N45" s="724">
        <v>72.56</v>
      </c>
      <c r="O45" s="724">
        <v>35.15</v>
      </c>
      <c r="P45" s="724">
        <v>98.37</v>
      </c>
      <c r="Q45" s="724">
        <v>76.47</v>
      </c>
      <c r="R45" s="724">
        <v>72.31</v>
      </c>
      <c r="S45" s="724">
        <v>76.260000000000005</v>
      </c>
      <c r="T45" s="724">
        <v>48.09</v>
      </c>
      <c r="U45" s="239"/>
      <c r="V45" s="236"/>
      <c r="W45" s="236"/>
      <c r="X45" s="236"/>
      <c r="Y45" s="236"/>
      <c r="Z45" s="236"/>
    </row>
    <row r="46" spans="1:26" s="237" customFormat="1" ht="20.100000000000001" customHeight="1" x14ac:dyDescent="0.2">
      <c r="A46" s="251">
        <v>1253</v>
      </c>
      <c r="B46" s="241" t="s">
        <v>483</v>
      </c>
      <c r="C46" s="242">
        <v>8017</v>
      </c>
      <c r="D46" s="242">
        <v>24910</v>
      </c>
      <c r="E46" s="645">
        <v>26.11</v>
      </c>
      <c r="F46" s="645">
        <v>1.31</v>
      </c>
      <c r="G46" s="646">
        <v>2.1</v>
      </c>
      <c r="H46" s="641">
        <v>92.36</v>
      </c>
      <c r="I46" s="641">
        <v>101.99</v>
      </c>
      <c r="J46" s="641">
        <v>124.89</v>
      </c>
      <c r="K46" s="724">
        <v>47.11</v>
      </c>
      <c r="L46" s="724">
        <v>104.16</v>
      </c>
      <c r="M46" s="724">
        <v>56.58</v>
      </c>
      <c r="N46" s="724">
        <v>69.83</v>
      </c>
      <c r="O46" s="724">
        <v>107.72</v>
      </c>
      <c r="P46" s="724">
        <v>91.07</v>
      </c>
      <c r="Q46" s="724">
        <v>83.46</v>
      </c>
      <c r="R46" s="724">
        <v>108.87</v>
      </c>
      <c r="S46" s="724">
        <v>67.78</v>
      </c>
      <c r="T46" s="724">
        <v>88.02</v>
      </c>
      <c r="U46" s="239"/>
      <c r="V46" s="236"/>
      <c r="W46" s="236"/>
      <c r="X46" s="236"/>
      <c r="Y46" s="236"/>
      <c r="Z46" s="236"/>
    </row>
    <row r="47" spans="1:26" s="237" customFormat="1" ht="30.95" customHeight="1" x14ac:dyDescent="0.2">
      <c r="A47" s="251">
        <v>1270</v>
      </c>
      <c r="B47" s="241" t="s">
        <v>486</v>
      </c>
      <c r="C47" s="242">
        <v>2617</v>
      </c>
      <c r="D47" s="242">
        <v>5263</v>
      </c>
      <c r="E47" s="645">
        <v>35.380000000000003</v>
      </c>
      <c r="F47" s="645">
        <v>5.67</v>
      </c>
      <c r="G47" s="646">
        <v>1.02</v>
      </c>
      <c r="H47" s="641">
        <v>165.73</v>
      </c>
      <c r="I47" s="641">
        <v>127.53</v>
      </c>
      <c r="J47" s="641">
        <v>126.55</v>
      </c>
      <c r="K47" s="724">
        <v>52.12</v>
      </c>
      <c r="L47" s="724">
        <v>166.68</v>
      </c>
      <c r="M47" s="724">
        <v>115.13</v>
      </c>
      <c r="N47" s="724">
        <v>77.69</v>
      </c>
      <c r="O47" s="724">
        <v>81.86</v>
      </c>
      <c r="P47" s="724">
        <v>100.52</v>
      </c>
      <c r="Q47" s="724">
        <v>104.48</v>
      </c>
      <c r="R47" s="724">
        <v>101.22</v>
      </c>
      <c r="S47" s="724">
        <v>105.78</v>
      </c>
      <c r="T47" s="724">
        <v>111.19</v>
      </c>
      <c r="U47" s="239"/>
      <c r="V47" s="236"/>
      <c r="W47" s="236"/>
      <c r="X47" s="236"/>
      <c r="Y47" s="236"/>
      <c r="Z47" s="236"/>
    </row>
    <row r="48" spans="1:26" s="237" customFormat="1" ht="30.95" customHeight="1" x14ac:dyDescent="0.2">
      <c r="A48" s="251">
        <v>1598</v>
      </c>
      <c r="B48" s="241" t="s">
        <v>139</v>
      </c>
      <c r="C48" s="242">
        <v>737796</v>
      </c>
      <c r="D48" s="242">
        <v>1924569</v>
      </c>
      <c r="E48" s="645">
        <v>31.1</v>
      </c>
      <c r="F48" s="645">
        <v>6.67</v>
      </c>
      <c r="G48" s="646">
        <v>1.62</v>
      </c>
      <c r="H48" s="641">
        <v>93.49</v>
      </c>
      <c r="I48" s="641">
        <v>90.02</v>
      </c>
      <c r="J48" s="641">
        <v>96.33</v>
      </c>
      <c r="K48" s="724">
        <v>65.150000000000006</v>
      </c>
      <c r="L48" s="724">
        <v>71.64</v>
      </c>
      <c r="M48" s="724">
        <v>76.66</v>
      </c>
      <c r="N48" s="724">
        <v>101.4</v>
      </c>
      <c r="O48" s="724">
        <v>80.349999999999994</v>
      </c>
      <c r="P48" s="724">
        <v>89.13</v>
      </c>
      <c r="Q48" s="724">
        <v>86.12</v>
      </c>
      <c r="R48" s="724">
        <v>79.88</v>
      </c>
      <c r="S48" s="724">
        <v>86.69</v>
      </c>
      <c r="T48" s="724">
        <v>84.73</v>
      </c>
      <c r="U48" s="239"/>
      <c r="V48" s="236"/>
      <c r="W48" s="236"/>
      <c r="X48" s="236"/>
      <c r="Y48" s="236"/>
      <c r="Z48" s="236"/>
    </row>
    <row r="49" spans="1:26" s="237" customFormat="1" ht="20.100000000000001" customHeight="1" x14ac:dyDescent="0.2">
      <c r="A49" s="761">
        <v>1523</v>
      </c>
      <c r="B49" s="511" t="s">
        <v>28</v>
      </c>
      <c r="C49" s="512">
        <v>496</v>
      </c>
      <c r="D49" s="512">
        <v>1095</v>
      </c>
      <c r="E49" s="650">
        <v>0</v>
      </c>
      <c r="F49" s="650">
        <v>0</v>
      </c>
      <c r="G49" s="651">
        <v>0</v>
      </c>
      <c r="H49" s="725">
        <v>53.31</v>
      </c>
      <c r="I49" s="725">
        <v>104.35</v>
      </c>
      <c r="J49" s="725">
        <v>130.46</v>
      </c>
      <c r="K49" s="726">
        <v>53.89</v>
      </c>
      <c r="L49" s="726">
        <v>58.83</v>
      </c>
      <c r="M49" s="726">
        <v>73.45</v>
      </c>
      <c r="N49" s="726" t="e">
        <v>#DIV/0!</v>
      </c>
      <c r="O49" s="726" t="e">
        <v>#DIV/0!</v>
      </c>
      <c r="P49" s="726" t="e">
        <v>#DIV/0!</v>
      </c>
      <c r="Q49" s="726" t="e">
        <v>#DIV/0!</v>
      </c>
      <c r="R49" s="726" t="e">
        <v>#DIV/0!</v>
      </c>
      <c r="S49" s="726" t="e">
        <v>#DIV/0!</v>
      </c>
      <c r="T49" s="726">
        <v>78.819999999999993</v>
      </c>
      <c r="U49" s="239"/>
      <c r="V49" s="236"/>
      <c r="W49" s="236"/>
      <c r="X49" s="236"/>
      <c r="Y49" s="236"/>
      <c r="Z49" s="236"/>
    </row>
    <row r="50" spans="1:26" s="237" customFormat="1" ht="20.100000000000001" customHeight="1" x14ac:dyDescent="0.2">
      <c r="A50" s="251">
        <v>1566</v>
      </c>
      <c r="B50" s="241" t="s">
        <v>357</v>
      </c>
      <c r="C50" s="242">
        <v>3805</v>
      </c>
      <c r="D50" s="242">
        <v>6066</v>
      </c>
      <c r="E50" s="645">
        <v>28.27</v>
      </c>
      <c r="F50" s="645">
        <v>2.2999999999999998</v>
      </c>
      <c r="G50" s="646">
        <v>0.59</v>
      </c>
      <c r="H50" s="641">
        <v>56.1</v>
      </c>
      <c r="I50" s="641">
        <v>79.88</v>
      </c>
      <c r="J50" s="641">
        <v>132.94</v>
      </c>
      <c r="K50" s="724">
        <v>78.69</v>
      </c>
      <c r="L50" s="724">
        <v>59.4</v>
      </c>
      <c r="M50" s="724">
        <v>77.45</v>
      </c>
      <c r="N50" s="724">
        <v>48.31</v>
      </c>
      <c r="O50" s="724">
        <v>77.760000000000005</v>
      </c>
      <c r="P50" s="724">
        <v>123.52</v>
      </c>
      <c r="Q50" s="724">
        <v>107.18</v>
      </c>
      <c r="R50" s="724">
        <v>23.27</v>
      </c>
      <c r="S50" s="724">
        <v>53.5</v>
      </c>
      <c r="T50" s="724">
        <v>76.650000000000006</v>
      </c>
      <c r="U50" s="239"/>
      <c r="V50" s="236"/>
      <c r="W50" s="236"/>
      <c r="X50" s="236"/>
      <c r="Y50" s="236"/>
      <c r="Z50" s="236"/>
    </row>
    <row r="51" spans="1:26" s="237" customFormat="1" ht="20.100000000000001" customHeight="1" x14ac:dyDescent="0.2">
      <c r="A51" s="251">
        <v>1591</v>
      </c>
      <c r="B51" s="241" t="s">
        <v>110</v>
      </c>
      <c r="C51" s="242">
        <v>12742</v>
      </c>
      <c r="D51" s="242">
        <v>26584</v>
      </c>
      <c r="E51" s="645">
        <v>30.95</v>
      </c>
      <c r="F51" s="645">
        <v>2.0699999999999998</v>
      </c>
      <c r="G51" s="646">
        <v>1.0900000000000001</v>
      </c>
      <c r="H51" s="641">
        <v>94.49</v>
      </c>
      <c r="I51" s="641">
        <v>96.99</v>
      </c>
      <c r="J51" s="641">
        <v>97.17</v>
      </c>
      <c r="K51" s="724">
        <v>97.63</v>
      </c>
      <c r="L51" s="724">
        <v>97.44</v>
      </c>
      <c r="M51" s="724">
        <v>97.68</v>
      </c>
      <c r="N51" s="724">
        <v>97.31</v>
      </c>
      <c r="O51" s="724">
        <v>97.04</v>
      </c>
      <c r="P51" s="724">
        <v>96.93</v>
      </c>
      <c r="Q51" s="724">
        <v>97.33</v>
      </c>
      <c r="R51" s="724">
        <v>97.21</v>
      </c>
      <c r="S51" s="724">
        <v>100.71</v>
      </c>
      <c r="T51" s="724">
        <v>97.33</v>
      </c>
      <c r="U51" s="239"/>
      <c r="V51" s="236"/>
      <c r="W51" s="236"/>
      <c r="X51" s="236"/>
      <c r="Y51" s="236"/>
      <c r="Z51" s="236"/>
    </row>
    <row r="52" spans="1:26" s="237" customFormat="1" ht="20.100000000000001" customHeight="1" x14ac:dyDescent="0.2">
      <c r="A52" s="251">
        <v>1559</v>
      </c>
      <c r="B52" s="241" t="s">
        <v>638</v>
      </c>
      <c r="C52" s="242">
        <v>7149</v>
      </c>
      <c r="D52" s="242">
        <v>16444</v>
      </c>
      <c r="E52" s="645">
        <v>30.11</v>
      </c>
      <c r="F52" s="645">
        <v>3.83</v>
      </c>
      <c r="G52" s="646">
        <v>1.31</v>
      </c>
      <c r="H52" s="641">
        <v>85.93</v>
      </c>
      <c r="I52" s="641">
        <v>102.91</v>
      </c>
      <c r="J52" s="641">
        <v>83.67</v>
      </c>
      <c r="K52" s="724">
        <v>45.37</v>
      </c>
      <c r="L52" s="724">
        <v>89.16</v>
      </c>
      <c r="M52" s="724">
        <v>86.26</v>
      </c>
      <c r="N52" s="724">
        <v>98.31</v>
      </c>
      <c r="O52" s="724">
        <v>74.760000000000005</v>
      </c>
      <c r="P52" s="724">
        <v>38.369999999999997</v>
      </c>
      <c r="Q52" s="724">
        <v>87.02</v>
      </c>
      <c r="R52" s="724">
        <v>89.8</v>
      </c>
      <c r="S52" s="724">
        <v>70.13</v>
      </c>
      <c r="T52" s="724">
        <v>79.42</v>
      </c>
      <c r="U52" s="239"/>
      <c r="V52" s="236"/>
      <c r="W52" s="236"/>
      <c r="X52" s="236"/>
      <c r="Y52" s="236"/>
      <c r="Z52" s="236"/>
    </row>
    <row r="53" spans="1:26" s="237" customFormat="1" ht="20.100000000000001" customHeight="1" x14ac:dyDescent="0.2">
      <c r="A53" s="251">
        <v>1145</v>
      </c>
      <c r="B53" s="241" t="s">
        <v>207</v>
      </c>
      <c r="C53" s="242">
        <v>88145</v>
      </c>
      <c r="D53" s="242">
        <v>219725</v>
      </c>
      <c r="E53" s="645">
        <v>29.33</v>
      </c>
      <c r="F53" s="645">
        <v>4.87</v>
      </c>
      <c r="G53" s="646">
        <v>1.5</v>
      </c>
      <c r="H53" s="641">
        <v>76.77</v>
      </c>
      <c r="I53" s="641">
        <v>80.39</v>
      </c>
      <c r="J53" s="641">
        <v>85.5</v>
      </c>
      <c r="K53" s="724">
        <v>46.88</v>
      </c>
      <c r="L53" s="724">
        <v>60.73</v>
      </c>
      <c r="M53" s="724">
        <v>77.5</v>
      </c>
      <c r="N53" s="724">
        <v>78.59</v>
      </c>
      <c r="O53" s="724">
        <v>74.069999999999993</v>
      </c>
      <c r="P53" s="724">
        <v>87.12</v>
      </c>
      <c r="Q53" s="724">
        <v>83.9</v>
      </c>
      <c r="R53" s="724">
        <v>75.88</v>
      </c>
      <c r="S53" s="724">
        <v>84.83</v>
      </c>
      <c r="T53" s="724">
        <v>76.03</v>
      </c>
      <c r="U53" s="239"/>
      <c r="V53" s="236"/>
      <c r="W53" s="236"/>
      <c r="X53" s="236"/>
      <c r="Y53" s="236"/>
      <c r="Z53" s="236"/>
    </row>
    <row r="54" spans="1:26" s="237" customFormat="1" ht="20.100000000000001" customHeight="1" x14ac:dyDescent="0.2">
      <c r="A54" s="251">
        <v>1197</v>
      </c>
      <c r="B54" s="241" t="s">
        <v>29</v>
      </c>
      <c r="C54" s="242">
        <v>6040</v>
      </c>
      <c r="D54" s="242">
        <v>12926</v>
      </c>
      <c r="E54" s="645">
        <v>32</v>
      </c>
      <c r="F54" s="645">
        <v>7.79</v>
      </c>
      <c r="G54" s="646">
        <v>1.1299999999999999</v>
      </c>
      <c r="H54" s="641">
        <v>95.58</v>
      </c>
      <c r="I54" s="641">
        <v>102.15</v>
      </c>
      <c r="J54" s="641">
        <v>52.99</v>
      </c>
      <c r="K54" s="724">
        <v>48.72</v>
      </c>
      <c r="L54" s="724">
        <v>69.69</v>
      </c>
      <c r="M54" s="724">
        <v>61.43</v>
      </c>
      <c r="N54" s="724">
        <v>75.650000000000006</v>
      </c>
      <c r="O54" s="724">
        <v>98.46</v>
      </c>
      <c r="P54" s="724">
        <v>79.05</v>
      </c>
      <c r="Q54" s="724">
        <v>101.79</v>
      </c>
      <c r="R54" s="724">
        <v>86.44</v>
      </c>
      <c r="S54" s="724">
        <v>99.56</v>
      </c>
      <c r="T54" s="724">
        <v>80.83</v>
      </c>
      <c r="U54" s="239"/>
      <c r="V54" s="236"/>
      <c r="W54" s="236"/>
      <c r="X54" s="236"/>
      <c r="Y54" s="236"/>
      <c r="Z54" s="236"/>
    </row>
    <row r="55" spans="1:26" s="237" customFormat="1" ht="20.100000000000001" customHeight="1" x14ac:dyDescent="0.2">
      <c r="A55" s="251">
        <v>1599</v>
      </c>
      <c r="B55" s="241" t="s">
        <v>140</v>
      </c>
      <c r="C55" s="242">
        <v>11568</v>
      </c>
      <c r="D55" s="242">
        <v>15121</v>
      </c>
      <c r="E55" s="645">
        <v>37.93</v>
      </c>
      <c r="F55" s="645">
        <v>0.1</v>
      </c>
      <c r="G55" s="646">
        <v>0.31</v>
      </c>
      <c r="H55" s="641">
        <v>117.78</v>
      </c>
      <c r="I55" s="641">
        <v>43.5</v>
      </c>
      <c r="J55" s="641">
        <v>85.06</v>
      </c>
      <c r="K55" s="724">
        <v>68.66</v>
      </c>
      <c r="L55" s="724">
        <v>68.59</v>
      </c>
      <c r="M55" s="724">
        <v>52.5</v>
      </c>
      <c r="N55" s="724">
        <v>96.55</v>
      </c>
      <c r="O55" s="724">
        <v>111.14</v>
      </c>
      <c r="P55" s="724">
        <v>77.7</v>
      </c>
      <c r="Q55" s="724">
        <v>93.58</v>
      </c>
      <c r="R55" s="724">
        <v>68</v>
      </c>
      <c r="S55" s="724">
        <v>12.43</v>
      </c>
      <c r="T55" s="724">
        <v>74.84</v>
      </c>
      <c r="U55" s="239"/>
      <c r="V55" s="236"/>
      <c r="W55" s="236"/>
      <c r="X55" s="236"/>
      <c r="Y55" s="236"/>
      <c r="Z55" s="236"/>
    </row>
    <row r="56" spans="1:26" s="237" customFormat="1" ht="20.100000000000001" customHeight="1" x14ac:dyDescent="0.2">
      <c r="A56" s="251">
        <v>1547</v>
      </c>
      <c r="B56" s="241" t="s">
        <v>99</v>
      </c>
      <c r="C56" s="242">
        <v>4670</v>
      </c>
      <c r="D56" s="242">
        <v>11289</v>
      </c>
      <c r="E56" s="645">
        <v>33.049999999999997</v>
      </c>
      <c r="F56" s="645">
        <v>6.2</v>
      </c>
      <c r="G56" s="646">
        <v>1.42</v>
      </c>
      <c r="H56" s="641">
        <v>101.76</v>
      </c>
      <c r="I56" s="641">
        <v>94.85</v>
      </c>
      <c r="J56" s="641">
        <v>108.74</v>
      </c>
      <c r="K56" s="724">
        <v>45.82</v>
      </c>
      <c r="L56" s="724">
        <v>81.61</v>
      </c>
      <c r="M56" s="724">
        <v>80.260000000000005</v>
      </c>
      <c r="N56" s="724">
        <v>76.2</v>
      </c>
      <c r="O56" s="724">
        <v>84.28</v>
      </c>
      <c r="P56" s="724">
        <v>81.61</v>
      </c>
      <c r="Q56" s="724">
        <v>105.04</v>
      </c>
      <c r="R56" s="724">
        <v>90.38</v>
      </c>
      <c r="S56" s="724">
        <v>83.03</v>
      </c>
      <c r="T56" s="724">
        <v>86.13</v>
      </c>
      <c r="U56" s="239"/>
      <c r="V56" s="236"/>
      <c r="W56" s="236"/>
      <c r="X56" s="236"/>
      <c r="Y56" s="236"/>
      <c r="Z56" s="236"/>
    </row>
    <row r="57" spans="1:26" s="237" customFormat="1" ht="20.100000000000001" customHeight="1" x14ac:dyDescent="0.2">
      <c r="A57" s="251">
        <v>1495</v>
      </c>
      <c r="B57" s="241" t="s">
        <v>10</v>
      </c>
      <c r="C57" s="242">
        <v>12254</v>
      </c>
      <c r="D57" s="242">
        <v>20719</v>
      </c>
      <c r="E57" s="645">
        <v>31.6</v>
      </c>
      <c r="F57" s="645">
        <v>1.65</v>
      </c>
      <c r="G57" s="646">
        <v>0.7</v>
      </c>
      <c r="H57" s="641">
        <v>75.84</v>
      </c>
      <c r="I57" s="641">
        <v>103.89</v>
      </c>
      <c r="J57" s="641">
        <v>98.81</v>
      </c>
      <c r="K57" s="724">
        <v>65.400000000000006</v>
      </c>
      <c r="L57" s="724">
        <v>84.08</v>
      </c>
      <c r="M57" s="724">
        <v>70.59</v>
      </c>
      <c r="N57" s="724">
        <v>77.63</v>
      </c>
      <c r="O57" s="724">
        <v>92.67</v>
      </c>
      <c r="P57" s="724">
        <v>74.5</v>
      </c>
      <c r="Q57" s="724">
        <v>99.12</v>
      </c>
      <c r="R57" s="724">
        <v>71.77</v>
      </c>
      <c r="S57" s="724">
        <v>88.28</v>
      </c>
      <c r="T57" s="724">
        <v>83.55</v>
      </c>
      <c r="U57" s="239"/>
      <c r="V57" s="236"/>
      <c r="W57" s="236"/>
      <c r="X57" s="236"/>
      <c r="Y57" s="236"/>
      <c r="Z57" s="236"/>
    </row>
    <row r="58" spans="1:26" s="237" customFormat="1" ht="20.100000000000001" customHeight="1" x14ac:dyDescent="0.2">
      <c r="A58" s="251">
        <v>1039</v>
      </c>
      <c r="B58" s="241" t="s">
        <v>203</v>
      </c>
      <c r="C58" s="242">
        <v>4105</v>
      </c>
      <c r="D58" s="242">
        <v>10191</v>
      </c>
      <c r="E58" s="645">
        <v>29.37</v>
      </c>
      <c r="F58" s="645">
        <v>6.01</v>
      </c>
      <c r="G58" s="646">
        <v>1.48</v>
      </c>
      <c r="H58" s="641">
        <v>115.29</v>
      </c>
      <c r="I58" s="641">
        <v>91.01</v>
      </c>
      <c r="J58" s="641">
        <v>113.27</v>
      </c>
      <c r="K58" s="724">
        <v>77.45</v>
      </c>
      <c r="L58" s="724">
        <v>60.01</v>
      </c>
      <c r="M58" s="724">
        <v>73.290000000000006</v>
      </c>
      <c r="N58" s="724">
        <v>68.69</v>
      </c>
      <c r="O58" s="724">
        <v>82.27</v>
      </c>
      <c r="P58" s="724">
        <v>91.42</v>
      </c>
      <c r="Q58" s="724">
        <v>115.89</v>
      </c>
      <c r="R58" s="724">
        <v>83.65</v>
      </c>
      <c r="S58" s="724">
        <v>90.02</v>
      </c>
      <c r="T58" s="724">
        <v>88.39</v>
      </c>
      <c r="U58" s="239"/>
      <c r="V58" s="236"/>
      <c r="W58" s="236"/>
      <c r="X58" s="236"/>
      <c r="Y58" s="236"/>
      <c r="Z58" s="236"/>
    </row>
    <row r="59" spans="1:26" s="237" customFormat="1" ht="20.100000000000001" customHeight="1" x14ac:dyDescent="0.2">
      <c r="A59" s="251">
        <v>1548</v>
      </c>
      <c r="B59" s="241" t="s">
        <v>73</v>
      </c>
      <c r="C59" s="242">
        <v>13240</v>
      </c>
      <c r="D59" s="242">
        <v>25544</v>
      </c>
      <c r="E59" s="645">
        <v>37.5</v>
      </c>
      <c r="F59" s="645">
        <v>10.84</v>
      </c>
      <c r="G59" s="646">
        <v>0.92</v>
      </c>
      <c r="H59" s="641">
        <v>92.64</v>
      </c>
      <c r="I59" s="641">
        <v>88.14</v>
      </c>
      <c r="J59" s="641">
        <v>88.48</v>
      </c>
      <c r="K59" s="724">
        <v>68.02</v>
      </c>
      <c r="L59" s="724">
        <v>123.14</v>
      </c>
      <c r="M59" s="724">
        <v>540.09</v>
      </c>
      <c r="N59" s="724">
        <v>933.9</v>
      </c>
      <c r="O59" s="724">
        <v>748.03</v>
      </c>
      <c r="P59" s="724">
        <v>939.17</v>
      </c>
      <c r="Q59" s="724">
        <v>1232.3800000000001</v>
      </c>
      <c r="R59" s="724">
        <v>88.19</v>
      </c>
      <c r="S59" s="724">
        <v>454.91</v>
      </c>
      <c r="T59" s="724">
        <v>146.08000000000001</v>
      </c>
      <c r="U59" s="239"/>
      <c r="V59" s="236"/>
      <c r="W59" s="236"/>
      <c r="X59" s="236"/>
      <c r="Y59" s="236"/>
      <c r="Z59" s="236"/>
    </row>
    <row r="60" spans="1:26" s="1001" customFormat="1" ht="20.100000000000001" customHeight="1" x14ac:dyDescent="0.2">
      <c r="A60" s="992">
        <v>1600</v>
      </c>
      <c r="B60" s="1002" t="s">
        <v>178</v>
      </c>
      <c r="C60" s="994">
        <v>18394</v>
      </c>
      <c r="D60" s="994">
        <v>39260</v>
      </c>
      <c r="E60" s="995">
        <v>36.49</v>
      </c>
      <c r="F60" s="995">
        <v>13.15</v>
      </c>
      <c r="G60" s="996">
        <v>1.1299999999999999</v>
      </c>
      <c r="H60" s="997">
        <v>94.09</v>
      </c>
      <c r="I60" s="997">
        <v>100.69</v>
      </c>
      <c r="J60" s="997">
        <v>91.57</v>
      </c>
      <c r="K60" s="998">
        <v>119</v>
      </c>
      <c r="L60" s="998">
        <v>135.15</v>
      </c>
      <c r="M60" s="998">
        <v>153.19</v>
      </c>
      <c r="N60" s="998">
        <v>76.150000000000006</v>
      </c>
      <c r="O60" s="998">
        <v>82.35</v>
      </c>
      <c r="P60" s="998">
        <v>81.63</v>
      </c>
      <c r="Q60" s="998">
        <v>81.849999999999994</v>
      </c>
      <c r="R60" s="998">
        <v>82.17</v>
      </c>
      <c r="S60" s="998">
        <v>63.31</v>
      </c>
      <c r="T60" s="998">
        <v>91.65</v>
      </c>
      <c r="U60" s="999"/>
      <c r="V60" s="1000"/>
      <c r="W60" s="1000"/>
      <c r="X60" s="1000"/>
      <c r="Y60" s="1000"/>
      <c r="Z60" s="1000"/>
    </row>
    <row r="61" spans="1:26" s="237" customFormat="1" ht="20.100000000000001" customHeight="1" x14ac:dyDescent="0.2">
      <c r="A61" s="251">
        <v>1241</v>
      </c>
      <c r="B61" s="241" t="s">
        <v>74</v>
      </c>
      <c r="C61" s="242">
        <v>3558</v>
      </c>
      <c r="D61" s="242">
        <v>7430</v>
      </c>
      <c r="E61" s="645">
        <v>26.54</v>
      </c>
      <c r="F61" s="645">
        <v>1.45</v>
      </c>
      <c r="G61" s="646">
        <v>1.1000000000000001</v>
      </c>
      <c r="H61" s="641">
        <v>68.89</v>
      </c>
      <c r="I61" s="641">
        <v>68.72</v>
      </c>
      <c r="J61" s="641">
        <v>71.819999999999993</v>
      </c>
      <c r="K61" s="724">
        <v>27.8</v>
      </c>
      <c r="L61" s="724">
        <v>68.2</v>
      </c>
      <c r="M61" s="724">
        <v>78.650000000000006</v>
      </c>
      <c r="N61" s="724">
        <v>86.12</v>
      </c>
      <c r="O61" s="724">
        <v>87.02</v>
      </c>
      <c r="P61" s="724">
        <v>93.49</v>
      </c>
      <c r="Q61" s="724">
        <v>104.4</v>
      </c>
      <c r="R61" s="724">
        <v>101.49</v>
      </c>
      <c r="S61" s="724">
        <v>108.5</v>
      </c>
      <c r="T61" s="724">
        <v>80.47</v>
      </c>
      <c r="U61" s="239"/>
      <c r="V61" s="236"/>
      <c r="W61" s="236"/>
      <c r="X61" s="236"/>
      <c r="Y61" s="236"/>
      <c r="Z61" s="236"/>
    </row>
    <row r="62" spans="1:26" s="237" customFormat="1" ht="20.100000000000001" customHeight="1" x14ac:dyDescent="0.2">
      <c r="A62" s="251">
        <v>1469</v>
      </c>
      <c r="B62" s="241" t="s">
        <v>4</v>
      </c>
      <c r="C62" s="242">
        <v>27083</v>
      </c>
      <c r="D62" s="242">
        <v>48641</v>
      </c>
      <c r="E62" s="645">
        <v>34.35</v>
      </c>
      <c r="F62" s="645">
        <v>10.89</v>
      </c>
      <c r="G62" s="646">
        <v>0.8</v>
      </c>
      <c r="H62" s="641">
        <v>109.07</v>
      </c>
      <c r="I62" s="641">
        <v>95.44</v>
      </c>
      <c r="J62" s="641">
        <v>105.88</v>
      </c>
      <c r="K62" s="724">
        <v>57.91</v>
      </c>
      <c r="L62" s="724">
        <v>65.86</v>
      </c>
      <c r="M62" s="724">
        <v>90.32</v>
      </c>
      <c r="N62" s="724">
        <v>90.86</v>
      </c>
      <c r="O62" s="724">
        <v>75.75</v>
      </c>
      <c r="P62" s="724">
        <v>77.81</v>
      </c>
      <c r="Q62" s="724">
        <v>85.25</v>
      </c>
      <c r="R62" s="724">
        <v>69.94</v>
      </c>
      <c r="S62" s="724">
        <v>89.42</v>
      </c>
      <c r="T62" s="724">
        <v>84.17</v>
      </c>
      <c r="U62" s="239"/>
      <c r="V62" s="236"/>
      <c r="W62" s="236"/>
      <c r="X62" s="236"/>
      <c r="Y62" s="236"/>
      <c r="Z62" s="236"/>
    </row>
    <row r="63" spans="1:26" s="237" customFormat="1" ht="20.100000000000001" customHeight="1" x14ac:dyDescent="0.2">
      <c r="A63" s="251">
        <v>1584</v>
      </c>
      <c r="B63" s="241" t="s">
        <v>100</v>
      </c>
      <c r="C63" s="242">
        <v>17298</v>
      </c>
      <c r="D63" s="242">
        <v>35593</v>
      </c>
      <c r="E63" s="645">
        <v>31.27</v>
      </c>
      <c r="F63" s="645">
        <v>5.25</v>
      </c>
      <c r="G63" s="646">
        <v>1.04</v>
      </c>
      <c r="H63" s="641">
        <v>86.32</v>
      </c>
      <c r="I63" s="641">
        <v>116.53</v>
      </c>
      <c r="J63" s="641">
        <v>116.66</v>
      </c>
      <c r="K63" s="724">
        <v>39.22</v>
      </c>
      <c r="L63" s="724">
        <v>49.66</v>
      </c>
      <c r="M63" s="724">
        <v>98.17</v>
      </c>
      <c r="N63" s="724">
        <v>90.19</v>
      </c>
      <c r="O63" s="724">
        <v>88.29</v>
      </c>
      <c r="P63" s="724">
        <v>82.77</v>
      </c>
      <c r="Q63" s="724">
        <v>97.84</v>
      </c>
      <c r="R63" s="724">
        <v>92.14</v>
      </c>
      <c r="S63" s="724">
        <v>77.53</v>
      </c>
      <c r="T63" s="724">
        <v>86.09</v>
      </c>
      <c r="U63" s="239"/>
      <c r="V63" s="236"/>
      <c r="W63" s="236"/>
      <c r="X63" s="236"/>
      <c r="Y63" s="236"/>
      <c r="Z63" s="236"/>
    </row>
    <row r="64" spans="1:26" s="237" customFormat="1" ht="20.100000000000001" customHeight="1" x14ac:dyDescent="0.2">
      <c r="A64" s="251">
        <v>1214</v>
      </c>
      <c r="B64" s="241" t="s">
        <v>205</v>
      </c>
      <c r="C64" s="242">
        <v>18033</v>
      </c>
      <c r="D64" s="242">
        <v>30992</v>
      </c>
      <c r="E64" s="645">
        <v>34.869999999999997</v>
      </c>
      <c r="F64" s="645">
        <v>10.66</v>
      </c>
      <c r="G64" s="646">
        <v>0.72</v>
      </c>
      <c r="H64" s="641">
        <v>75.25</v>
      </c>
      <c r="I64" s="641">
        <v>118.09</v>
      </c>
      <c r="J64" s="641">
        <v>82.7</v>
      </c>
      <c r="K64" s="724">
        <v>87.41</v>
      </c>
      <c r="L64" s="724">
        <v>67.92</v>
      </c>
      <c r="M64" s="724">
        <v>56.78</v>
      </c>
      <c r="N64" s="724">
        <v>85.54</v>
      </c>
      <c r="O64" s="724">
        <v>96.68</v>
      </c>
      <c r="P64" s="724">
        <v>75.2</v>
      </c>
      <c r="Q64" s="724">
        <v>93.19</v>
      </c>
      <c r="R64" s="724">
        <v>105.51</v>
      </c>
      <c r="S64" s="724">
        <v>62.42</v>
      </c>
      <c r="T64" s="724">
        <v>83.93</v>
      </c>
      <c r="U64" s="239"/>
      <c r="V64" s="236"/>
      <c r="W64" s="236"/>
      <c r="X64" s="236"/>
      <c r="Y64" s="236"/>
      <c r="Z64" s="236"/>
    </row>
    <row r="65" spans="1:26" s="237" customFormat="1" ht="20.100000000000001" customHeight="1" x14ac:dyDescent="0.2">
      <c r="A65" s="251">
        <v>1441</v>
      </c>
      <c r="B65" s="241" t="s">
        <v>75</v>
      </c>
      <c r="C65" s="242">
        <v>2507</v>
      </c>
      <c r="D65" s="242">
        <v>4721</v>
      </c>
      <c r="E65" s="645">
        <v>50.83</v>
      </c>
      <c r="F65" s="645">
        <v>33.450000000000003</v>
      </c>
      <c r="G65" s="646">
        <v>0.87</v>
      </c>
      <c r="H65" s="641">
        <v>101.27</v>
      </c>
      <c r="I65" s="641">
        <v>93.71</v>
      </c>
      <c r="J65" s="641">
        <v>121.54</v>
      </c>
      <c r="K65" s="724">
        <v>68.36</v>
      </c>
      <c r="L65" s="724">
        <v>51.25</v>
      </c>
      <c r="M65" s="724">
        <v>71.88</v>
      </c>
      <c r="N65" s="724">
        <v>85.01</v>
      </c>
      <c r="O65" s="724">
        <v>85.88</v>
      </c>
      <c r="P65" s="724">
        <v>76.599999999999994</v>
      </c>
      <c r="Q65" s="724">
        <v>100.94</v>
      </c>
      <c r="R65" s="724">
        <v>79.569999999999993</v>
      </c>
      <c r="S65" s="724">
        <v>90.49</v>
      </c>
      <c r="T65" s="724">
        <v>85.6</v>
      </c>
      <c r="U65" s="239"/>
      <c r="V65" s="236"/>
      <c r="W65" s="236"/>
      <c r="X65" s="236"/>
      <c r="Y65" s="236"/>
      <c r="Z65" s="236"/>
    </row>
    <row r="66" spans="1:26" s="1001" customFormat="1" ht="20.100000000000001" customHeight="1" x14ac:dyDescent="0.2">
      <c r="A66" s="992">
        <v>1186</v>
      </c>
      <c r="B66" s="993" t="s">
        <v>7</v>
      </c>
      <c r="C66" s="994">
        <v>1389</v>
      </c>
      <c r="D66" s="994">
        <v>2969</v>
      </c>
      <c r="E66" s="995">
        <v>32.99</v>
      </c>
      <c r="F66" s="995">
        <v>9.25</v>
      </c>
      <c r="G66" s="996">
        <v>1.17</v>
      </c>
      <c r="H66" s="997">
        <v>95.33</v>
      </c>
      <c r="I66" s="997">
        <v>101.72</v>
      </c>
      <c r="J66" s="997">
        <v>89.19</v>
      </c>
      <c r="K66" s="998">
        <v>51.18</v>
      </c>
      <c r="L66" s="998">
        <v>64.319999999999993</v>
      </c>
      <c r="M66" s="998">
        <v>54340.33</v>
      </c>
      <c r="N66" s="998">
        <v>111.04</v>
      </c>
      <c r="O66" s="998">
        <v>98.66</v>
      </c>
      <c r="P66" s="998">
        <v>86.54</v>
      </c>
      <c r="Q66" s="998">
        <v>80.03</v>
      </c>
      <c r="R66" s="998">
        <v>79.489999999999995</v>
      </c>
      <c r="S66" s="998">
        <v>56.12</v>
      </c>
      <c r="T66" s="998">
        <v>89.17</v>
      </c>
      <c r="U66" s="999"/>
      <c r="V66" s="1000"/>
      <c r="W66" s="1000"/>
      <c r="X66" s="1000"/>
      <c r="Y66" s="1000"/>
      <c r="Z66" s="1000"/>
    </row>
    <row r="67" spans="1:26" s="237" customFormat="1" ht="20.100000000000001" customHeight="1" x14ac:dyDescent="0.2">
      <c r="A67" s="251">
        <v>1563</v>
      </c>
      <c r="B67" s="241" t="s">
        <v>64</v>
      </c>
      <c r="C67" s="242">
        <v>7396</v>
      </c>
      <c r="D67" s="242">
        <v>15291</v>
      </c>
      <c r="E67" s="645">
        <v>31.05</v>
      </c>
      <c r="F67" s="645">
        <v>4.46</v>
      </c>
      <c r="G67" s="646">
        <v>1.08</v>
      </c>
      <c r="H67" s="641">
        <v>97.93</v>
      </c>
      <c r="I67" s="641">
        <v>92.11</v>
      </c>
      <c r="J67" s="641">
        <v>98.5</v>
      </c>
      <c r="K67" s="724">
        <v>50.15</v>
      </c>
      <c r="L67" s="724">
        <v>71.38</v>
      </c>
      <c r="M67" s="724">
        <v>67.56</v>
      </c>
      <c r="N67" s="724">
        <v>81.34</v>
      </c>
      <c r="O67" s="724">
        <v>83.77</v>
      </c>
      <c r="P67" s="724">
        <v>84.35</v>
      </c>
      <c r="Q67" s="724">
        <v>86.08</v>
      </c>
      <c r="R67" s="724">
        <v>92.13</v>
      </c>
      <c r="S67" s="724">
        <v>80.180000000000007</v>
      </c>
      <c r="T67" s="724">
        <v>82.13</v>
      </c>
      <c r="U67" s="239"/>
      <c r="V67" s="236"/>
      <c r="W67" s="236"/>
      <c r="X67" s="236"/>
      <c r="Y67" s="236"/>
      <c r="Z67" s="236"/>
    </row>
    <row r="68" spans="1:26" s="237" customFormat="1" ht="20.100000000000001" customHeight="1" x14ac:dyDescent="0.2">
      <c r="A68" s="251">
        <v>1583</v>
      </c>
      <c r="B68" s="241" t="s">
        <v>101</v>
      </c>
      <c r="C68" s="242">
        <v>51672</v>
      </c>
      <c r="D68" s="242">
        <v>90532</v>
      </c>
      <c r="E68" s="645">
        <v>31.13</v>
      </c>
      <c r="F68" s="645">
        <v>1.43</v>
      </c>
      <c r="G68" s="646">
        <v>0.77</v>
      </c>
      <c r="H68" s="641">
        <v>88.47</v>
      </c>
      <c r="I68" s="641">
        <v>91.09</v>
      </c>
      <c r="J68" s="641">
        <v>93.04</v>
      </c>
      <c r="K68" s="724">
        <v>67.81</v>
      </c>
      <c r="L68" s="724">
        <v>70.3</v>
      </c>
      <c r="M68" s="724">
        <v>87.03</v>
      </c>
      <c r="N68" s="724">
        <v>87.78</v>
      </c>
      <c r="O68" s="724">
        <v>94.57</v>
      </c>
      <c r="P68" s="724">
        <v>88.91</v>
      </c>
      <c r="Q68" s="724">
        <v>92.32</v>
      </c>
      <c r="R68" s="724">
        <v>95.48</v>
      </c>
      <c r="S68" s="724">
        <v>56.82</v>
      </c>
      <c r="T68" s="724">
        <v>84.43</v>
      </c>
      <c r="U68" s="239"/>
      <c r="V68" s="236"/>
      <c r="W68" s="236"/>
      <c r="X68" s="236"/>
      <c r="Y68" s="236"/>
      <c r="Z68" s="236"/>
    </row>
    <row r="69" spans="1:26" s="237" customFormat="1" ht="20.100000000000001" customHeight="1" x14ac:dyDescent="0.2">
      <c r="A69" s="251">
        <v>1194</v>
      </c>
      <c r="B69" s="241" t="s">
        <v>76</v>
      </c>
      <c r="C69" s="242">
        <v>35667</v>
      </c>
      <c r="D69" s="242">
        <v>74630</v>
      </c>
      <c r="E69" s="645">
        <v>40.090000000000003</v>
      </c>
      <c r="F69" s="645">
        <v>17.05</v>
      </c>
      <c r="G69" s="646">
        <v>1.0900000000000001</v>
      </c>
      <c r="H69" s="641">
        <v>94.22</v>
      </c>
      <c r="I69" s="641">
        <v>93.1</v>
      </c>
      <c r="J69" s="641">
        <v>98.81</v>
      </c>
      <c r="K69" s="724">
        <v>64.95</v>
      </c>
      <c r="L69" s="724">
        <v>78.099999999999994</v>
      </c>
      <c r="M69" s="724">
        <v>67.430000000000007</v>
      </c>
      <c r="N69" s="724">
        <v>70.459999999999994</v>
      </c>
      <c r="O69" s="724">
        <v>79.25</v>
      </c>
      <c r="P69" s="724">
        <v>96.64</v>
      </c>
      <c r="Q69" s="724">
        <v>88.81</v>
      </c>
      <c r="R69" s="724">
        <v>77.5</v>
      </c>
      <c r="S69" s="724">
        <v>77.56</v>
      </c>
      <c r="T69" s="724">
        <v>82.21</v>
      </c>
      <c r="U69" s="239"/>
      <c r="V69" s="236"/>
      <c r="W69" s="236"/>
      <c r="X69" s="236"/>
      <c r="Y69" s="236"/>
      <c r="Z69" s="236"/>
    </row>
    <row r="70" spans="1:26" s="237" customFormat="1" ht="20.100000000000001" customHeight="1" x14ac:dyDescent="0.2">
      <c r="A70" s="251">
        <v>1516</v>
      </c>
      <c r="B70" s="241" t="s">
        <v>77</v>
      </c>
      <c r="C70" s="242">
        <v>3445</v>
      </c>
      <c r="D70" s="242">
        <v>6918</v>
      </c>
      <c r="E70" s="645">
        <v>37.49</v>
      </c>
      <c r="F70" s="645">
        <v>14.44</v>
      </c>
      <c r="G70" s="646">
        <v>1</v>
      </c>
      <c r="H70" s="641">
        <v>95.24</v>
      </c>
      <c r="I70" s="641">
        <v>92.05</v>
      </c>
      <c r="J70" s="641">
        <v>106.48</v>
      </c>
      <c r="K70" s="724">
        <v>38.78</v>
      </c>
      <c r="L70" s="724">
        <v>58.48</v>
      </c>
      <c r="M70" s="724">
        <v>77.489999999999995</v>
      </c>
      <c r="N70" s="724">
        <v>83.84</v>
      </c>
      <c r="O70" s="724">
        <v>73.05</v>
      </c>
      <c r="P70" s="724">
        <v>117.25</v>
      </c>
      <c r="Q70" s="724">
        <v>97.82</v>
      </c>
      <c r="R70" s="724">
        <v>89.47</v>
      </c>
      <c r="S70" s="724">
        <v>100.04</v>
      </c>
      <c r="T70" s="724">
        <v>85.35</v>
      </c>
      <c r="U70" s="239"/>
      <c r="V70" s="236"/>
      <c r="W70" s="236"/>
      <c r="X70" s="236"/>
      <c r="Y70" s="236"/>
      <c r="Z70" s="236"/>
    </row>
    <row r="71" spans="1:26" s="237" customFormat="1" ht="20.100000000000001" customHeight="1" x14ac:dyDescent="0.2">
      <c r="A71" s="251">
        <v>1201</v>
      </c>
      <c r="B71" s="241" t="s">
        <v>78</v>
      </c>
      <c r="C71" s="242">
        <v>3407</v>
      </c>
      <c r="D71" s="242">
        <v>9007</v>
      </c>
      <c r="E71" s="645">
        <v>31.4</v>
      </c>
      <c r="F71" s="645">
        <v>5.96</v>
      </c>
      <c r="G71" s="646">
        <v>1.63</v>
      </c>
      <c r="H71" s="641">
        <v>44.84</v>
      </c>
      <c r="I71" s="641">
        <v>110.29</v>
      </c>
      <c r="J71" s="641">
        <v>74.650000000000006</v>
      </c>
      <c r="K71" s="724">
        <v>48.29</v>
      </c>
      <c r="L71" s="724">
        <v>74.22</v>
      </c>
      <c r="M71" s="724">
        <v>57.7</v>
      </c>
      <c r="N71" s="724">
        <v>63.11</v>
      </c>
      <c r="O71" s="724">
        <v>92</v>
      </c>
      <c r="P71" s="724">
        <v>70.16</v>
      </c>
      <c r="Q71" s="724">
        <v>80.819999999999993</v>
      </c>
      <c r="R71" s="724">
        <v>72.19</v>
      </c>
      <c r="S71" s="724">
        <v>112.97</v>
      </c>
      <c r="T71" s="724">
        <v>75.180000000000007</v>
      </c>
      <c r="U71" s="239"/>
      <c r="V71" s="236"/>
      <c r="W71" s="236"/>
      <c r="X71" s="236"/>
      <c r="Y71" s="236"/>
      <c r="Z71" s="236"/>
    </row>
    <row r="72" spans="1:26" s="1001" customFormat="1" ht="20.100000000000001" customHeight="1" x14ac:dyDescent="0.2">
      <c r="A72" s="992">
        <v>1430</v>
      </c>
      <c r="B72" s="993" t="s">
        <v>79</v>
      </c>
      <c r="C72" s="994">
        <v>20961</v>
      </c>
      <c r="D72" s="994">
        <v>47023</v>
      </c>
      <c r="E72" s="995">
        <v>30.93</v>
      </c>
      <c r="F72" s="995">
        <v>6.26</v>
      </c>
      <c r="G72" s="996">
        <v>1.25</v>
      </c>
      <c r="H72" s="997">
        <v>101.42</v>
      </c>
      <c r="I72" s="997">
        <v>100.9</v>
      </c>
      <c r="J72" s="997">
        <v>102.92</v>
      </c>
      <c r="K72" s="998">
        <v>49.65</v>
      </c>
      <c r="L72" s="998">
        <v>86.66</v>
      </c>
      <c r="M72" s="998">
        <v>71.7</v>
      </c>
      <c r="N72" s="998">
        <v>90.3</v>
      </c>
      <c r="O72" s="998">
        <v>77.599999999999994</v>
      </c>
      <c r="P72" s="998">
        <v>87.53</v>
      </c>
      <c r="Q72" s="998">
        <v>93.05</v>
      </c>
      <c r="R72" s="998">
        <v>-80010.91</v>
      </c>
      <c r="S72" s="998">
        <v>72.959999999999994</v>
      </c>
      <c r="T72" s="998">
        <v>92.27</v>
      </c>
      <c r="U72" s="999"/>
      <c r="V72" s="1000"/>
      <c r="W72" s="1000"/>
      <c r="X72" s="1000"/>
      <c r="Y72" s="1000"/>
      <c r="Z72" s="1000"/>
    </row>
    <row r="73" spans="1:26" s="237" customFormat="1" ht="20.100000000000001" customHeight="1" x14ac:dyDescent="0.2">
      <c r="A73" s="251">
        <v>1176</v>
      </c>
      <c r="B73" s="241" t="s">
        <v>102</v>
      </c>
      <c r="C73" s="242">
        <v>12507</v>
      </c>
      <c r="D73" s="242">
        <v>21938</v>
      </c>
      <c r="E73" s="645">
        <v>30.65</v>
      </c>
      <c r="F73" s="645">
        <v>3</v>
      </c>
      <c r="G73" s="646">
        <v>0.76</v>
      </c>
      <c r="H73" s="641">
        <v>98.57</v>
      </c>
      <c r="I73" s="641">
        <v>102.96</v>
      </c>
      <c r="J73" s="641">
        <v>103.53</v>
      </c>
      <c r="K73" s="724">
        <v>39.08</v>
      </c>
      <c r="L73" s="724">
        <v>77</v>
      </c>
      <c r="M73" s="724">
        <v>106.45</v>
      </c>
      <c r="N73" s="724">
        <v>69.06</v>
      </c>
      <c r="O73" s="724">
        <v>73.28</v>
      </c>
      <c r="P73" s="724">
        <v>73.930000000000007</v>
      </c>
      <c r="Q73" s="724">
        <v>84.82</v>
      </c>
      <c r="R73" s="724">
        <v>86.84</v>
      </c>
      <c r="S73" s="724">
        <v>74.540000000000006</v>
      </c>
      <c r="T73" s="724">
        <v>82.49</v>
      </c>
      <c r="U73" s="239"/>
      <c r="V73" s="236"/>
      <c r="W73" s="236"/>
      <c r="X73" s="236"/>
      <c r="Y73" s="236"/>
      <c r="Z73" s="236"/>
    </row>
    <row r="74" spans="1:26" s="237" customFormat="1" ht="20.100000000000001" customHeight="1" x14ac:dyDescent="0.2">
      <c r="A74" s="251">
        <v>1013</v>
      </c>
      <c r="B74" s="241" t="s">
        <v>1</v>
      </c>
      <c r="C74" s="242">
        <v>1209</v>
      </c>
      <c r="D74" s="242">
        <v>2450</v>
      </c>
      <c r="E74" s="645">
        <v>40.409999999999997</v>
      </c>
      <c r="F74" s="645">
        <v>18.29</v>
      </c>
      <c r="G74" s="646">
        <v>1.03</v>
      </c>
      <c r="H74" s="641">
        <v>77.19</v>
      </c>
      <c r="I74" s="641">
        <v>96.07</v>
      </c>
      <c r="J74" s="641">
        <v>89.62</v>
      </c>
      <c r="K74" s="724">
        <v>51.13</v>
      </c>
      <c r="L74" s="724">
        <v>71.739999999999995</v>
      </c>
      <c r="M74" s="724">
        <v>83.18</v>
      </c>
      <c r="N74" s="724">
        <v>60.53</v>
      </c>
      <c r="O74" s="724">
        <v>49.77</v>
      </c>
      <c r="P74" s="724">
        <v>62.3</v>
      </c>
      <c r="Q74" s="724">
        <v>83.34</v>
      </c>
      <c r="R74" s="724">
        <v>66.010000000000005</v>
      </c>
      <c r="S74" s="724">
        <v>68.09</v>
      </c>
      <c r="T74" s="724">
        <v>71.61</v>
      </c>
      <c r="U74" s="239"/>
      <c r="V74" s="236"/>
      <c r="W74" s="236"/>
      <c r="X74" s="236"/>
      <c r="Y74" s="236"/>
      <c r="Z74" s="236"/>
    </row>
    <row r="75" spans="1:26" s="237" customFormat="1" ht="36.75" customHeight="1" x14ac:dyDescent="0.2">
      <c r="A75" s="251">
        <v>1209</v>
      </c>
      <c r="B75" s="241" t="s">
        <v>485</v>
      </c>
      <c r="C75" s="242">
        <v>11714</v>
      </c>
      <c r="D75" s="242">
        <v>24177</v>
      </c>
      <c r="E75" s="645">
        <v>30.58</v>
      </c>
      <c r="F75" s="645">
        <v>5.54</v>
      </c>
      <c r="G75" s="646">
        <v>1.07</v>
      </c>
      <c r="H75" s="641">
        <v>92.4</v>
      </c>
      <c r="I75" s="641">
        <v>88.02</v>
      </c>
      <c r="J75" s="641">
        <v>102.56</v>
      </c>
      <c r="K75" s="724">
        <v>51.8</v>
      </c>
      <c r="L75" s="724">
        <v>76</v>
      </c>
      <c r="M75" s="724">
        <v>62.67</v>
      </c>
      <c r="N75" s="724">
        <v>71.959999999999994</v>
      </c>
      <c r="O75" s="724">
        <v>114.12</v>
      </c>
      <c r="P75" s="724">
        <v>77.47</v>
      </c>
      <c r="Q75" s="724">
        <v>75.45</v>
      </c>
      <c r="R75" s="724">
        <v>93.73</v>
      </c>
      <c r="S75" s="724">
        <v>70.150000000000006</v>
      </c>
      <c r="T75" s="724">
        <v>81.34</v>
      </c>
      <c r="U75" s="239"/>
      <c r="V75" s="236"/>
      <c r="W75" s="236"/>
      <c r="X75" s="236"/>
      <c r="Y75" s="236"/>
      <c r="Z75" s="236"/>
    </row>
    <row r="76" spans="1:26" s="237" customFormat="1" ht="20.100000000000001" customHeight="1" x14ac:dyDescent="0.2">
      <c r="A76" s="251">
        <v>1424</v>
      </c>
      <c r="B76" s="241" t="s">
        <v>80</v>
      </c>
      <c r="C76" s="242">
        <v>4329</v>
      </c>
      <c r="D76" s="242">
        <v>9491</v>
      </c>
      <c r="E76" s="645">
        <v>36.36</v>
      </c>
      <c r="F76" s="645">
        <v>13.92</v>
      </c>
      <c r="G76" s="646">
        <v>1.19</v>
      </c>
      <c r="H76" s="641">
        <v>84.94</v>
      </c>
      <c r="I76" s="641">
        <v>69.06</v>
      </c>
      <c r="J76" s="641">
        <v>106.44</v>
      </c>
      <c r="K76" s="724">
        <v>67.06</v>
      </c>
      <c r="L76" s="724">
        <v>40.57</v>
      </c>
      <c r="M76" s="724">
        <v>83.63</v>
      </c>
      <c r="N76" s="724">
        <v>64.64</v>
      </c>
      <c r="O76" s="724">
        <v>93.51</v>
      </c>
      <c r="P76" s="724">
        <v>94.65</v>
      </c>
      <c r="Q76" s="724">
        <v>101.83</v>
      </c>
      <c r="R76" s="724">
        <v>76.69</v>
      </c>
      <c r="S76" s="724">
        <v>86.23</v>
      </c>
      <c r="T76" s="724">
        <v>80.73</v>
      </c>
      <c r="U76" s="239"/>
      <c r="V76" s="236"/>
      <c r="W76" s="236"/>
      <c r="X76" s="236"/>
      <c r="Y76" s="236"/>
      <c r="Z76" s="236"/>
    </row>
    <row r="77" spans="1:26" s="237" customFormat="1" ht="20.100000000000001" customHeight="1" x14ac:dyDescent="0.2">
      <c r="A77" s="251">
        <v>1038</v>
      </c>
      <c r="B77" s="241" t="s">
        <v>8</v>
      </c>
      <c r="C77" s="242">
        <v>34520</v>
      </c>
      <c r="D77" s="242">
        <v>75547</v>
      </c>
      <c r="E77" s="645">
        <v>32.85</v>
      </c>
      <c r="F77" s="645">
        <v>4.28</v>
      </c>
      <c r="G77" s="646">
        <v>1.19</v>
      </c>
      <c r="H77" s="641">
        <v>111.33</v>
      </c>
      <c r="I77" s="641">
        <v>101.37</v>
      </c>
      <c r="J77" s="641">
        <v>100.43</v>
      </c>
      <c r="K77" s="724">
        <v>89.99</v>
      </c>
      <c r="L77" s="724">
        <v>55.14</v>
      </c>
      <c r="M77" s="724">
        <v>84.73</v>
      </c>
      <c r="N77" s="724">
        <v>94.72</v>
      </c>
      <c r="O77" s="724">
        <v>100.79</v>
      </c>
      <c r="P77" s="724">
        <v>113.88</v>
      </c>
      <c r="Q77" s="724">
        <v>78.349999999999994</v>
      </c>
      <c r="R77" s="724">
        <v>138.05000000000001</v>
      </c>
      <c r="S77" s="724">
        <v>43.84</v>
      </c>
      <c r="T77" s="724">
        <v>92.74</v>
      </c>
      <c r="U77" s="239"/>
      <c r="V77" s="236"/>
      <c r="W77" s="236"/>
      <c r="X77" s="236"/>
      <c r="Y77" s="236"/>
      <c r="Z77" s="236"/>
    </row>
    <row r="78" spans="1:26" s="237" customFormat="1" ht="20.100000000000001" customHeight="1" x14ac:dyDescent="0.2">
      <c r="A78" s="251">
        <v>1234</v>
      </c>
      <c r="B78" s="241" t="s">
        <v>81</v>
      </c>
      <c r="C78" s="242">
        <v>29229</v>
      </c>
      <c r="D78" s="242">
        <v>77655</v>
      </c>
      <c r="E78" s="645">
        <v>31.63</v>
      </c>
      <c r="F78" s="645">
        <v>6.67</v>
      </c>
      <c r="G78" s="646">
        <v>1.66</v>
      </c>
      <c r="H78" s="641">
        <v>104.13</v>
      </c>
      <c r="I78" s="641">
        <v>99.65</v>
      </c>
      <c r="J78" s="641">
        <v>104.38</v>
      </c>
      <c r="K78" s="724">
        <v>57.4</v>
      </c>
      <c r="L78" s="724">
        <v>83.84</v>
      </c>
      <c r="M78" s="724">
        <v>77.28</v>
      </c>
      <c r="N78" s="724">
        <v>94.09</v>
      </c>
      <c r="O78" s="724">
        <v>79.62</v>
      </c>
      <c r="P78" s="724">
        <v>88.89</v>
      </c>
      <c r="Q78" s="724">
        <v>112.44</v>
      </c>
      <c r="R78" s="724">
        <v>84.17</v>
      </c>
      <c r="S78" s="724">
        <v>92.6</v>
      </c>
      <c r="T78" s="724">
        <v>89.83</v>
      </c>
      <c r="U78" s="239"/>
      <c r="V78" s="236"/>
      <c r="W78" s="236"/>
      <c r="X78" s="236"/>
      <c r="Y78" s="236"/>
      <c r="Z78" s="236"/>
    </row>
    <row r="79" spans="1:26" s="237" customFormat="1" ht="20.100000000000001" customHeight="1" x14ac:dyDescent="0.2">
      <c r="A79" s="251">
        <v>1531</v>
      </c>
      <c r="B79" s="241" t="s">
        <v>94</v>
      </c>
      <c r="C79" s="242">
        <v>1084</v>
      </c>
      <c r="D79" s="242">
        <v>2369</v>
      </c>
      <c r="E79" s="645">
        <v>43.66</v>
      </c>
      <c r="F79" s="645">
        <v>23.84</v>
      </c>
      <c r="G79" s="646">
        <v>1.18</v>
      </c>
      <c r="H79" s="641">
        <v>93.71</v>
      </c>
      <c r="I79" s="641">
        <v>119.65</v>
      </c>
      <c r="J79" s="641">
        <v>104.13</v>
      </c>
      <c r="K79" s="724">
        <v>82.22</v>
      </c>
      <c r="L79" s="724">
        <v>67.39</v>
      </c>
      <c r="M79" s="724">
        <v>73.86</v>
      </c>
      <c r="N79" s="724">
        <v>48.93</v>
      </c>
      <c r="O79" s="724">
        <v>106.85</v>
      </c>
      <c r="P79" s="724">
        <v>79.239999999999995</v>
      </c>
      <c r="Q79" s="724">
        <v>75.64</v>
      </c>
      <c r="R79" s="724">
        <v>95.39</v>
      </c>
      <c r="S79" s="724">
        <v>113.48</v>
      </c>
      <c r="T79" s="724">
        <v>88.41</v>
      </c>
      <c r="U79" s="239"/>
      <c r="V79" s="236"/>
      <c r="W79" s="236"/>
      <c r="X79" s="236"/>
      <c r="Y79" s="236"/>
      <c r="Z79" s="236"/>
    </row>
    <row r="80" spans="1:26" s="237" customFormat="1" ht="20.100000000000001" customHeight="1" x14ac:dyDescent="0.2">
      <c r="A80" s="251">
        <v>1568</v>
      </c>
      <c r="B80" s="241" t="s">
        <v>484</v>
      </c>
      <c r="C80" s="242">
        <v>15799</v>
      </c>
      <c r="D80" s="242">
        <v>30735</v>
      </c>
      <c r="E80" s="645">
        <v>33.89</v>
      </c>
      <c r="F80" s="645">
        <v>3.9</v>
      </c>
      <c r="G80" s="646">
        <v>0.95</v>
      </c>
      <c r="H80" s="641">
        <v>112.6</v>
      </c>
      <c r="I80" s="641">
        <v>108.37</v>
      </c>
      <c r="J80" s="641">
        <v>123.78</v>
      </c>
      <c r="K80" s="724">
        <v>65.81</v>
      </c>
      <c r="L80" s="724">
        <v>76</v>
      </c>
      <c r="M80" s="724">
        <v>89.42</v>
      </c>
      <c r="N80" s="724">
        <v>102.65</v>
      </c>
      <c r="O80" s="724">
        <v>80.510000000000005</v>
      </c>
      <c r="P80" s="724">
        <v>84.92</v>
      </c>
      <c r="Q80" s="724">
        <v>100.08</v>
      </c>
      <c r="R80" s="724">
        <v>98.66</v>
      </c>
      <c r="S80" s="724">
        <v>84</v>
      </c>
      <c r="T80" s="724">
        <v>93.92</v>
      </c>
      <c r="U80" s="239"/>
      <c r="V80" s="236"/>
      <c r="W80" s="236"/>
      <c r="X80" s="236"/>
      <c r="Y80" s="236"/>
      <c r="Z80" s="236"/>
    </row>
    <row r="81" spans="1:26" s="237" customFormat="1" ht="36.75" customHeight="1" x14ac:dyDescent="0.2">
      <c r="A81" s="251">
        <v>1580</v>
      </c>
      <c r="B81" s="241" t="s">
        <v>9</v>
      </c>
      <c r="C81" s="242">
        <v>175728</v>
      </c>
      <c r="D81" s="242">
        <v>504758</v>
      </c>
      <c r="E81" s="645">
        <v>28.27</v>
      </c>
      <c r="F81" s="645">
        <v>3.37</v>
      </c>
      <c r="G81" s="646">
        <v>1.88</v>
      </c>
      <c r="H81" s="641">
        <v>115.96</v>
      </c>
      <c r="I81" s="641">
        <v>103.32</v>
      </c>
      <c r="J81" s="641">
        <v>109.01</v>
      </c>
      <c r="K81" s="724">
        <v>64.010000000000005</v>
      </c>
      <c r="L81" s="724">
        <v>79.58</v>
      </c>
      <c r="M81" s="724">
        <v>72.77</v>
      </c>
      <c r="N81" s="724">
        <v>92.11</v>
      </c>
      <c r="O81" s="724">
        <v>85.15</v>
      </c>
      <c r="P81" s="724">
        <v>99.87</v>
      </c>
      <c r="Q81" s="724">
        <v>103.63</v>
      </c>
      <c r="R81" s="724">
        <v>79.010000000000005</v>
      </c>
      <c r="S81" s="724">
        <v>86.58</v>
      </c>
      <c r="T81" s="724">
        <v>90.53</v>
      </c>
      <c r="U81" s="239"/>
      <c r="V81" s="236"/>
      <c r="W81" s="236"/>
      <c r="X81" s="236"/>
      <c r="Y81" s="236"/>
      <c r="Z81" s="236"/>
    </row>
    <row r="82" spans="1:26" s="237" customFormat="1" ht="20.100000000000001" customHeight="1" x14ac:dyDescent="0.2">
      <c r="A82" s="251">
        <v>1578</v>
      </c>
      <c r="B82" s="241" t="s">
        <v>487</v>
      </c>
      <c r="C82" s="242">
        <v>3070</v>
      </c>
      <c r="D82" s="242">
        <v>6722</v>
      </c>
      <c r="E82" s="645">
        <v>32.590000000000003</v>
      </c>
      <c r="F82" s="645">
        <v>7.8</v>
      </c>
      <c r="G82" s="646">
        <v>1.19</v>
      </c>
      <c r="H82" s="641">
        <v>92.23</v>
      </c>
      <c r="I82" s="641">
        <v>89.71</v>
      </c>
      <c r="J82" s="641">
        <v>82.13</v>
      </c>
      <c r="K82" s="724">
        <v>31.7</v>
      </c>
      <c r="L82" s="724">
        <v>67.38</v>
      </c>
      <c r="M82" s="724">
        <v>62.43</v>
      </c>
      <c r="N82" s="724">
        <v>70.849999999999994</v>
      </c>
      <c r="O82" s="724">
        <v>72.63</v>
      </c>
      <c r="P82" s="724">
        <v>73.37</v>
      </c>
      <c r="Q82" s="724">
        <v>107.51</v>
      </c>
      <c r="R82" s="724">
        <v>97.59</v>
      </c>
      <c r="S82" s="724">
        <v>97.19</v>
      </c>
      <c r="T82" s="724">
        <v>78.55</v>
      </c>
      <c r="U82" s="239"/>
      <c r="V82" s="236"/>
      <c r="W82" s="236"/>
      <c r="X82" s="236"/>
      <c r="Y82" s="236"/>
      <c r="Z82" s="236"/>
    </row>
    <row r="83" spans="1:26" s="237" customFormat="1" ht="20.100000000000001" customHeight="1" x14ac:dyDescent="0.2">
      <c r="A83" s="251">
        <v>1544</v>
      </c>
      <c r="B83" s="241" t="s">
        <v>85</v>
      </c>
      <c r="C83" s="242">
        <v>4598</v>
      </c>
      <c r="D83" s="242">
        <v>9794</v>
      </c>
      <c r="E83" s="645">
        <v>39.89</v>
      </c>
      <c r="F83" s="645">
        <v>17.61</v>
      </c>
      <c r="G83" s="646">
        <v>1.1299999999999999</v>
      </c>
      <c r="H83" s="641">
        <v>73.31</v>
      </c>
      <c r="I83" s="641">
        <v>85.59</v>
      </c>
      <c r="J83" s="641">
        <v>117.13</v>
      </c>
      <c r="K83" s="724">
        <v>65.44</v>
      </c>
      <c r="L83" s="724">
        <v>70.63</v>
      </c>
      <c r="M83" s="724">
        <v>66.89</v>
      </c>
      <c r="N83" s="724">
        <v>74.239999999999995</v>
      </c>
      <c r="O83" s="724">
        <v>88.53</v>
      </c>
      <c r="P83" s="724">
        <v>83</v>
      </c>
      <c r="Q83" s="724">
        <v>102.09</v>
      </c>
      <c r="R83" s="724">
        <v>94.68</v>
      </c>
      <c r="S83" s="724">
        <v>79.14</v>
      </c>
      <c r="T83" s="724">
        <v>83.2</v>
      </c>
      <c r="U83" s="239"/>
      <c r="V83" s="236"/>
      <c r="W83" s="236"/>
      <c r="X83" s="236"/>
      <c r="Y83" s="236"/>
      <c r="Z83" s="236"/>
    </row>
    <row r="84" spans="1:26" s="237" customFormat="1" ht="20.100000000000001" customHeight="1" x14ac:dyDescent="0.2">
      <c r="A84" s="251">
        <v>1582</v>
      </c>
      <c r="B84" s="241" t="s">
        <v>103</v>
      </c>
      <c r="C84" s="242">
        <v>20798</v>
      </c>
      <c r="D84" s="242">
        <v>31978</v>
      </c>
      <c r="E84" s="645">
        <v>56.04</v>
      </c>
      <c r="F84" s="645">
        <v>47.08</v>
      </c>
      <c r="G84" s="646">
        <v>0.53</v>
      </c>
      <c r="H84" s="641">
        <v>93.23</v>
      </c>
      <c r="I84" s="641">
        <v>78.27</v>
      </c>
      <c r="J84" s="641">
        <v>92.23</v>
      </c>
      <c r="K84" s="724">
        <v>78.06</v>
      </c>
      <c r="L84" s="724">
        <v>90.05</v>
      </c>
      <c r="M84" s="724">
        <v>67.2</v>
      </c>
      <c r="N84" s="724">
        <v>76.44</v>
      </c>
      <c r="O84" s="724">
        <v>74.739999999999995</v>
      </c>
      <c r="P84" s="724">
        <v>83.95</v>
      </c>
      <c r="Q84" s="724">
        <v>81.55</v>
      </c>
      <c r="R84" s="724">
        <v>87.1</v>
      </c>
      <c r="S84" s="724">
        <v>70.959999999999994</v>
      </c>
      <c r="T84" s="724">
        <v>81.23</v>
      </c>
      <c r="U84" s="239"/>
      <c r="V84" s="236"/>
      <c r="W84" s="236"/>
      <c r="X84" s="236"/>
      <c r="Y84" s="236"/>
      <c r="Z84" s="236"/>
    </row>
    <row r="85" spans="1:26" s="1001" customFormat="1" ht="20.100000000000001" customHeight="1" x14ac:dyDescent="0.2">
      <c r="A85" s="992">
        <v>1579</v>
      </c>
      <c r="B85" s="993" t="s">
        <v>193</v>
      </c>
      <c r="C85" s="994">
        <v>5026</v>
      </c>
      <c r="D85" s="994">
        <v>11093</v>
      </c>
      <c r="E85" s="995">
        <v>27.62</v>
      </c>
      <c r="F85" s="995">
        <v>1.99</v>
      </c>
      <c r="G85" s="996">
        <v>1.21</v>
      </c>
      <c r="H85" s="997">
        <v>81.180000000000007</v>
      </c>
      <c r="I85" s="997">
        <v>70.739999999999995</v>
      </c>
      <c r="J85" s="997">
        <v>88.62</v>
      </c>
      <c r="K85" s="998">
        <v>27.5</v>
      </c>
      <c r="L85" s="998">
        <v>71.09</v>
      </c>
      <c r="M85" s="998">
        <v>-394.35</v>
      </c>
      <c r="N85" s="998">
        <v>7094.26</v>
      </c>
      <c r="O85" s="998">
        <v>11773.12</v>
      </c>
      <c r="P85" s="998">
        <v>93.53</v>
      </c>
      <c r="Q85" s="998">
        <v>82.32</v>
      </c>
      <c r="R85" s="998">
        <v>68.14</v>
      </c>
      <c r="S85" s="998">
        <v>131.49</v>
      </c>
      <c r="T85" s="998">
        <v>108.3</v>
      </c>
      <c r="U85" s="999"/>
      <c r="V85" s="1000"/>
      <c r="W85" s="1000"/>
      <c r="X85" s="1000"/>
      <c r="Y85" s="1000"/>
      <c r="Z85" s="1000"/>
    </row>
    <row r="86" spans="1:26" s="237" customFormat="1" ht="20.100000000000001" customHeight="1" x14ac:dyDescent="0.2">
      <c r="A86" s="251">
        <v>1597</v>
      </c>
      <c r="B86" s="241" t="s">
        <v>196</v>
      </c>
      <c r="C86" s="242">
        <v>38915</v>
      </c>
      <c r="D86" s="242">
        <v>75724</v>
      </c>
      <c r="E86" s="645">
        <v>29.9</v>
      </c>
      <c r="F86" s="645">
        <v>0.61</v>
      </c>
      <c r="G86" s="646">
        <v>0.96</v>
      </c>
      <c r="H86" s="641">
        <v>75.040000000000006</v>
      </c>
      <c r="I86" s="641">
        <v>80.819999999999993</v>
      </c>
      <c r="J86" s="641">
        <v>81.72</v>
      </c>
      <c r="K86" s="724">
        <v>60.96</v>
      </c>
      <c r="L86" s="724">
        <v>65.900000000000006</v>
      </c>
      <c r="M86" s="724">
        <v>73.11</v>
      </c>
      <c r="N86" s="724">
        <v>81.040000000000006</v>
      </c>
      <c r="O86" s="724">
        <v>76.69</v>
      </c>
      <c r="P86" s="724">
        <v>95.83</v>
      </c>
      <c r="Q86" s="724">
        <v>84.56</v>
      </c>
      <c r="R86" s="724">
        <v>79.31</v>
      </c>
      <c r="S86" s="724">
        <v>86.81</v>
      </c>
      <c r="T86" s="724">
        <v>78.41</v>
      </c>
      <c r="U86" s="239"/>
      <c r="V86" s="236"/>
      <c r="W86" s="236"/>
      <c r="X86" s="236"/>
      <c r="Y86" s="236"/>
      <c r="Z86" s="236"/>
    </row>
    <row r="87" spans="1:26" s="237" customFormat="1" ht="30.95" customHeight="1" x14ac:dyDescent="0.2">
      <c r="A87" s="251">
        <v>1520</v>
      </c>
      <c r="B87" s="241" t="s">
        <v>2</v>
      </c>
      <c r="C87" s="242">
        <v>3451</v>
      </c>
      <c r="D87" s="242">
        <v>6848</v>
      </c>
      <c r="E87" s="645">
        <v>42.05</v>
      </c>
      <c r="F87" s="645">
        <v>21.25</v>
      </c>
      <c r="G87" s="646">
        <v>0.98</v>
      </c>
      <c r="H87" s="641">
        <v>95.25</v>
      </c>
      <c r="I87" s="641">
        <v>101.36</v>
      </c>
      <c r="J87" s="641">
        <v>84.81</v>
      </c>
      <c r="K87" s="724">
        <v>38</v>
      </c>
      <c r="L87" s="724">
        <v>72.27</v>
      </c>
      <c r="M87" s="724">
        <v>69.84</v>
      </c>
      <c r="N87" s="724">
        <v>78.739999999999995</v>
      </c>
      <c r="O87" s="724">
        <v>105.93</v>
      </c>
      <c r="P87" s="724">
        <v>70.900000000000006</v>
      </c>
      <c r="Q87" s="724">
        <v>81.36</v>
      </c>
      <c r="R87" s="724">
        <v>80.13</v>
      </c>
      <c r="S87" s="724">
        <v>91.29</v>
      </c>
      <c r="T87" s="724">
        <v>80.83</v>
      </c>
      <c r="U87" s="239"/>
      <c r="V87" s="236"/>
      <c r="W87" s="236"/>
      <c r="X87" s="236"/>
      <c r="Y87" s="236"/>
      <c r="Z87" s="236"/>
    </row>
    <row r="88" spans="1:26" s="237" customFormat="1" ht="20.100000000000001" customHeight="1" x14ac:dyDescent="0.2">
      <c r="A88" s="251">
        <v>1291</v>
      </c>
      <c r="B88" s="241" t="s">
        <v>104</v>
      </c>
      <c r="C88" s="242">
        <v>9572</v>
      </c>
      <c r="D88" s="242">
        <v>24646</v>
      </c>
      <c r="E88" s="645">
        <v>29.01</v>
      </c>
      <c r="F88" s="645">
        <v>4.8600000000000003</v>
      </c>
      <c r="G88" s="646">
        <v>1.6</v>
      </c>
      <c r="H88" s="641">
        <v>73.010000000000005</v>
      </c>
      <c r="I88" s="641">
        <v>103.31</v>
      </c>
      <c r="J88" s="641">
        <v>79.77</v>
      </c>
      <c r="K88" s="724">
        <v>98.57</v>
      </c>
      <c r="L88" s="724">
        <v>73.06</v>
      </c>
      <c r="M88" s="724">
        <v>66.67</v>
      </c>
      <c r="N88" s="724">
        <v>67.84</v>
      </c>
      <c r="O88" s="724">
        <v>82.76</v>
      </c>
      <c r="P88" s="724">
        <v>100.26</v>
      </c>
      <c r="Q88" s="724">
        <v>102.81</v>
      </c>
      <c r="R88" s="724">
        <v>76.39</v>
      </c>
      <c r="S88" s="724">
        <v>56.47</v>
      </c>
      <c r="T88" s="724">
        <v>81.680000000000007</v>
      </c>
      <c r="U88" s="239"/>
      <c r="V88" s="236"/>
      <c r="W88" s="236"/>
      <c r="X88" s="236"/>
      <c r="Y88" s="236"/>
      <c r="Z88" s="236"/>
    </row>
    <row r="89" spans="1:26" s="237" customFormat="1" ht="20.100000000000001" customHeight="1" x14ac:dyDescent="0.2">
      <c r="A89" s="251">
        <v>1293</v>
      </c>
      <c r="B89" s="241" t="s">
        <v>82</v>
      </c>
      <c r="C89" s="242">
        <v>9774</v>
      </c>
      <c r="D89" s="242">
        <v>17994</v>
      </c>
      <c r="E89" s="645">
        <v>32.29</v>
      </c>
      <c r="F89" s="645">
        <v>7.08</v>
      </c>
      <c r="G89" s="646">
        <v>0.84</v>
      </c>
      <c r="H89" s="641">
        <v>99.38</v>
      </c>
      <c r="I89" s="641">
        <v>113.06</v>
      </c>
      <c r="J89" s="641">
        <v>126.89</v>
      </c>
      <c r="K89" s="724">
        <v>91.64</v>
      </c>
      <c r="L89" s="724">
        <v>98.44</v>
      </c>
      <c r="M89" s="724">
        <v>51.78</v>
      </c>
      <c r="N89" s="724">
        <v>90.56</v>
      </c>
      <c r="O89" s="724">
        <v>76.319999999999993</v>
      </c>
      <c r="P89" s="724">
        <v>95.92</v>
      </c>
      <c r="Q89" s="724">
        <v>80.489999999999995</v>
      </c>
      <c r="R89" s="724">
        <v>84.28</v>
      </c>
      <c r="S89" s="724">
        <v>93.03</v>
      </c>
      <c r="T89" s="724">
        <v>91.85</v>
      </c>
      <c r="U89" s="239"/>
      <c r="V89" s="236"/>
      <c r="W89" s="236"/>
      <c r="X89" s="236"/>
      <c r="Y89" s="236"/>
      <c r="Z89" s="236"/>
    </row>
    <row r="90" spans="1:26" s="237" customFormat="1" ht="9.9499999999999993" customHeight="1" thickBot="1" x14ac:dyDescent="0.25">
      <c r="A90" s="245"/>
      <c r="B90" s="254"/>
      <c r="C90" s="255"/>
      <c r="D90" s="255"/>
      <c r="E90" s="647"/>
      <c r="F90" s="652"/>
      <c r="G90" s="647"/>
      <c r="H90" s="647"/>
      <c r="I90" s="647"/>
      <c r="J90" s="647"/>
      <c r="K90" s="647"/>
      <c r="L90" s="647"/>
      <c r="M90" s="647"/>
      <c r="N90" s="647"/>
      <c r="O90" s="647"/>
      <c r="P90" s="647"/>
      <c r="Q90" s="647"/>
      <c r="R90" s="647"/>
      <c r="S90" s="647"/>
      <c r="T90" s="647"/>
      <c r="U90" s="239"/>
      <c r="V90" s="236"/>
      <c r="W90" s="236"/>
      <c r="X90" s="236"/>
      <c r="Y90" s="236"/>
      <c r="Z90" s="236"/>
    </row>
    <row r="91" spans="1:26" s="237" customFormat="1" ht="20.100000000000001" customHeight="1" thickBot="1" x14ac:dyDescent="0.25">
      <c r="A91" s="1133" t="s">
        <v>234</v>
      </c>
      <c r="B91" s="1134"/>
      <c r="C91" s="257">
        <v>1692650</v>
      </c>
      <c r="D91" s="257">
        <v>4046903</v>
      </c>
      <c r="E91" s="648">
        <v>31.47</v>
      </c>
      <c r="F91" s="649">
        <v>6.77</v>
      </c>
      <c r="G91" s="648">
        <v>1.4</v>
      </c>
      <c r="H91" s="649">
        <v>95.63</v>
      </c>
      <c r="I91" s="649">
        <v>92.82</v>
      </c>
      <c r="J91" s="649">
        <v>97.85</v>
      </c>
      <c r="K91" s="649">
        <v>63.31</v>
      </c>
      <c r="L91" s="649">
        <v>72.930000000000007</v>
      </c>
      <c r="M91" s="649">
        <v>76.33</v>
      </c>
      <c r="N91" s="649">
        <v>93.72</v>
      </c>
      <c r="O91" s="649">
        <v>82.78</v>
      </c>
      <c r="P91" s="649">
        <v>89.97</v>
      </c>
      <c r="Q91" s="649">
        <v>90.53</v>
      </c>
      <c r="R91" s="649">
        <v>83.59</v>
      </c>
      <c r="S91" s="649">
        <v>85.27</v>
      </c>
      <c r="T91" s="649">
        <v>85.38</v>
      </c>
      <c r="U91" s="239"/>
      <c r="V91" s="236"/>
      <c r="W91" s="236"/>
      <c r="X91" s="236"/>
      <c r="Y91" s="236"/>
      <c r="Z91" s="236"/>
    </row>
    <row r="92" spans="1:26" s="237" customFormat="1" ht="20.100000000000001" customHeight="1" thickTop="1" thickBot="1" x14ac:dyDescent="0.25">
      <c r="A92" s="1136"/>
      <c r="B92" s="1137"/>
      <c r="C92" s="1137"/>
      <c r="D92" s="1137"/>
      <c r="E92" s="1137"/>
      <c r="F92" s="1137"/>
      <c r="G92" s="1137"/>
      <c r="H92" s="1137"/>
      <c r="I92" s="1137"/>
      <c r="J92" s="1137"/>
      <c r="K92" s="1137"/>
      <c r="L92" s="1137"/>
      <c r="M92" s="1137"/>
      <c r="N92" s="1137"/>
      <c r="O92" s="1137"/>
      <c r="P92" s="1137"/>
      <c r="Q92" s="1137"/>
      <c r="R92" s="1137"/>
      <c r="S92" s="1137"/>
      <c r="T92" s="1138"/>
      <c r="U92" s="258"/>
      <c r="V92" s="236"/>
      <c r="W92" s="236"/>
      <c r="X92" s="236"/>
      <c r="Y92" s="236"/>
      <c r="Z92" s="236"/>
    </row>
    <row r="93" spans="1:26" s="237" customFormat="1" ht="20.100000000000001" customHeight="1" thickBot="1" x14ac:dyDescent="0.25">
      <c r="A93" s="1133" t="s">
        <v>235</v>
      </c>
      <c r="B93" s="1134"/>
      <c r="C93" s="257">
        <v>4034888</v>
      </c>
      <c r="D93" s="257">
        <v>8904679</v>
      </c>
      <c r="E93" s="648">
        <v>33.549999999999997</v>
      </c>
      <c r="F93" s="649">
        <v>8.9700000000000006</v>
      </c>
      <c r="G93" s="648">
        <v>1.21</v>
      </c>
      <c r="H93" s="649">
        <v>90.02</v>
      </c>
      <c r="I93" s="649">
        <v>90.16</v>
      </c>
      <c r="J93" s="649">
        <v>94.08</v>
      </c>
      <c r="K93" s="649">
        <v>55.63</v>
      </c>
      <c r="L93" s="649">
        <v>71.05</v>
      </c>
      <c r="M93" s="649">
        <v>71.89</v>
      </c>
      <c r="N93" s="649">
        <v>86.76</v>
      </c>
      <c r="O93" s="649">
        <v>75.239999999999995</v>
      </c>
      <c r="P93" s="649">
        <v>86.42</v>
      </c>
      <c r="Q93" s="649">
        <v>89.85</v>
      </c>
      <c r="R93" s="649">
        <v>85.67</v>
      </c>
      <c r="S93" s="649">
        <v>79.87</v>
      </c>
      <c r="T93" s="649">
        <v>81.38</v>
      </c>
      <c r="U93" s="239"/>
      <c r="V93" s="236"/>
      <c r="W93" s="236"/>
      <c r="X93" s="236"/>
      <c r="Y93" s="236"/>
      <c r="Z93" s="236"/>
    </row>
    <row r="94" spans="1:26" s="237" customFormat="1" ht="20.100000000000001" customHeight="1" thickTop="1" thickBot="1" x14ac:dyDescent="0.25">
      <c r="A94" s="1139"/>
      <c r="B94" s="1140"/>
      <c r="C94" s="1140"/>
      <c r="D94" s="1140"/>
      <c r="E94" s="1140"/>
      <c r="F94" s="1140"/>
      <c r="G94" s="1140"/>
      <c r="H94" s="1140"/>
      <c r="I94" s="1140"/>
      <c r="J94" s="1140"/>
      <c r="K94" s="1140"/>
      <c r="L94" s="1140"/>
      <c r="M94" s="1140"/>
      <c r="N94" s="1140"/>
      <c r="O94" s="1140"/>
      <c r="P94" s="1140"/>
      <c r="Q94" s="1140"/>
      <c r="R94" s="1140"/>
      <c r="S94" s="1140"/>
      <c r="T94" s="1141"/>
      <c r="U94" s="259"/>
      <c r="V94" s="236"/>
      <c r="W94" s="236"/>
      <c r="X94" s="236"/>
      <c r="Y94" s="236"/>
      <c r="Z94" s="236"/>
    </row>
    <row r="95" spans="1:26" s="237" customFormat="1" ht="20.100000000000001" customHeight="1" thickTop="1" x14ac:dyDescent="0.2">
      <c r="A95" s="1118"/>
      <c r="B95" s="1097"/>
      <c r="C95" s="1097"/>
      <c r="D95" s="1097"/>
      <c r="E95" s="1097"/>
      <c r="F95" s="1097"/>
      <c r="G95" s="1097"/>
      <c r="H95" s="1097"/>
      <c r="I95" s="1097"/>
      <c r="J95" s="1097"/>
      <c r="K95" s="1097"/>
      <c r="L95" s="1097"/>
      <c r="M95" s="1097"/>
      <c r="N95" s="1097"/>
      <c r="O95" s="1097"/>
      <c r="P95" s="1097"/>
      <c r="Q95" s="1097"/>
      <c r="R95" s="1097"/>
      <c r="S95" s="1097"/>
      <c r="T95" s="1097"/>
      <c r="U95" s="252"/>
      <c r="V95" s="236"/>
      <c r="W95" s="236"/>
      <c r="X95" s="236"/>
      <c r="Y95" s="236"/>
      <c r="Z95" s="236"/>
    </row>
    <row r="96" spans="1:26" s="237" customFormat="1" ht="20.100000000000001" customHeight="1" x14ac:dyDescent="0.2">
      <c r="A96" s="260" t="s">
        <v>223</v>
      </c>
      <c r="B96" s="252"/>
      <c r="C96" s="252"/>
      <c r="D96" s="252"/>
      <c r="E96" s="252"/>
      <c r="F96" s="252"/>
      <c r="G96" s="252"/>
      <c r="H96" s="259"/>
      <c r="I96" s="259"/>
      <c r="J96" s="239"/>
      <c r="K96" s="252"/>
      <c r="L96" s="252"/>
      <c r="M96" s="252"/>
      <c r="N96" s="252"/>
      <c r="O96" s="252"/>
      <c r="P96" s="252"/>
      <c r="Q96" s="252"/>
      <c r="R96" s="252"/>
      <c r="S96" s="252"/>
      <c r="T96" s="239"/>
      <c r="U96" s="252"/>
      <c r="V96" s="236"/>
      <c r="W96" s="236"/>
      <c r="X96" s="236"/>
      <c r="Y96" s="236"/>
      <c r="Z96" s="236"/>
    </row>
    <row r="97" spans="1:26" s="237" customFormat="1" ht="20.100000000000001" customHeight="1" x14ac:dyDescent="0.2">
      <c r="A97" s="1097" t="s">
        <v>426</v>
      </c>
      <c r="B97" s="1097"/>
      <c r="C97" s="1097"/>
      <c r="D97" s="1097"/>
      <c r="E97" s="1097"/>
      <c r="F97" s="1097"/>
      <c r="G97" s="1097"/>
      <c r="H97" s="1097"/>
      <c r="I97" s="1097"/>
      <c r="J97" s="1097"/>
      <c r="K97" s="1097"/>
      <c r="L97" s="1097"/>
      <c r="M97" s="1097"/>
      <c r="N97" s="1097"/>
      <c r="O97" s="1097"/>
      <c r="P97" s="1097"/>
      <c r="Q97" s="1097"/>
      <c r="R97" s="1097"/>
      <c r="S97" s="1097"/>
      <c r="T97" s="1097"/>
      <c r="U97" s="252"/>
      <c r="V97" s="236"/>
      <c r="W97" s="236"/>
      <c r="X97" s="236"/>
      <c r="Y97" s="236"/>
      <c r="Z97" s="236"/>
    </row>
    <row r="98" spans="1:26" s="237" customFormat="1" ht="20.100000000000001" customHeight="1" x14ac:dyDescent="0.2">
      <c r="A98" s="1118"/>
      <c r="B98" s="1097"/>
      <c r="C98" s="1097"/>
      <c r="D98" s="1097"/>
      <c r="E98" s="1097"/>
      <c r="F98" s="1097"/>
      <c r="G98" s="1097"/>
      <c r="H98" s="1097"/>
      <c r="I98" s="1097"/>
      <c r="J98" s="1097"/>
      <c r="K98" s="1097"/>
      <c r="L98" s="1097"/>
      <c r="M98" s="1097"/>
      <c r="N98" s="1097"/>
      <c r="O98" s="1097"/>
      <c r="P98" s="1097"/>
      <c r="Q98" s="1097"/>
      <c r="R98" s="1097"/>
      <c r="S98" s="1097"/>
      <c r="T98" s="1097"/>
      <c r="U98" s="252"/>
      <c r="V98" s="236"/>
      <c r="W98" s="236"/>
      <c r="X98" s="236"/>
      <c r="Y98" s="236"/>
      <c r="Z98" s="236"/>
    </row>
    <row r="99" spans="1:26" s="237" customFormat="1" ht="20.100000000000001" customHeight="1" x14ac:dyDescent="0.2">
      <c r="A99" s="1117" t="s">
        <v>779</v>
      </c>
      <c r="B99" s="1117"/>
      <c r="C99" s="1117"/>
      <c r="D99" s="1117"/>
      <c r="E99" s="1117"/>
      <c r="F99" s="1117"/>
      <c r="G99" s="1117"/>
      <c r="H99" s="1117"/>
      <c r="I99" s="1117"/>
      <c r="J99" s="1117"/>
      <c r="K99" s="1117"/>
      <c r="L99" s="1117"/>
      <c r="M99" s="1117"/>
      <c r="N99" s="1117"/>
      <c r="O99" s="1117"/>
      <c r="P99" s="1117"/>
      <c r="Q99" s="1117"/>
      <c r="R99" s="1117"/>
      <c r="S99" s="1117"/>
      <c r="T99" s="1117"/>
      <c r="U99" s="252"/>
      <c r="V99" s="236"/>
      <c r="W99" s="236"/>
      <c r="X99" s="236"/>
      <c r="Y99" s="236"/>
      <c r="Z99" s="236"/>
    </row>
    <row r="100" spans="1:26" s="237" customFormat="1" ht="20.100000000000001" customHeight="1" x14ac:dyDescent="0.2">
      <c r="A100" s="1117" t="s">
        <v>813</v>
      </c>
      <c r="B100" s="1117"/>
      <c r="C100" s="1117"/>
      <c r="D100" s="1117"/>
      <c r="E100" s="1117"/>
      <c r="F100" s="1117"/>
      <c r="G100" s="1117"/>
      <c r="H100" s="1117"/>
      <c r="I100" s="1117"/>
      <c r="J100" s="1117"/>
      <c r="K100" s="1117"/>
      <c r="L100" s="1117"/>
      <c r="M100" s="1117"/>
      <c r="N100" s="1117"/>
      <c r="O100" s="1117"/>
      <c r="P100" s="1117"/>
      <c r="Q100" s="1117"/>
      <c r="R100" s="1117"/>
      <c r="S100" s="1117"/>
      <c r="T100" s="1117"/>
      <c r="U100" s="252"/>
      <c r="V100" s="236"/>
      <c r="W100" s="236"/>
      <c r="X100" s="236"/>
      <c r="Y100" s="236"/>
      <c r="Z100" s="236"/>
    </row>
    <row r="101" spans="1:26" ht="20.100000000000001" customHeight="1" x14ac:dyDescent="0.2">
      <c r="A101" s="223" t="s">
        <v>744</v>
      </c>
    </row>
    <row r="102" spans="1:26" ht="20.100000000000001" customHeight="1" x14ac:dyDescent="0.2">
      <c r="A102" s="223" t="s">
        <v>748</v>
      </c>
    </row>
    <row r="103" spans="1:26" ht="20.100000000000001" customHeight="1" x14ac:dyDescent="0.2">
      <c r="A103" s="223" t="s">
        <v>749</v>
      </c>
    </row>
    <row r="104" spans="1:26" ht="20.100000000000001" customHeight="1" x14ac:dyDescent="0.2">
      <c r="A104" s="223" t="s">
        <v>750</v>
      </c>
    </row>
    <row r="105" spans="1:26" ht="20.100000000000001" customHeight="1" x14ac:dyDescent="0.2">
      <c r="A105" s="223" t="s">
        <v>746</v>
      </c>
    </row>
    <row r="106" spans="1:26" ht="20.100000000000001" customHeight="1" x14ac:dyDescent="0.2">
      <c r="A106" s="223" t="s">
        <v>745</v>
      </c>
    </row>
  </sheetData>
  <mergeCells count="21">
    <mergeCell ref="A99:T99"/>
    <mergeCell ref="A100:T100"/>
    <mergeCell ref="A91:B91"/>
    <mergeCell ref="A92:T92"/>
    <mergeCell ref="A93:B93"/>
    <mergeCell ref="A94:T94"/>
    <mergeCell ref="A95:T95"/>
    <mergeCell ref="A97:T97"/>
    <mergeCell ref="A98:T98"/>
    <mergeCell ref="A31:T31"/>
    <mergeCell ref="A1:U2"/>
    <mergeCell ref="A4:A5"/>
    <mergeCell ref="B4:B5"/>
    <mergeCell ref="C4:C5"/>
    <mergeCell ref="D4:D5"/>
    <mergeCell ref="A6:T6"/>
    <mergeCell ref="A7:T7"/>
    <mergeCell ref="A8:T8"/>
    <mergeCell ref="A28:B28"/>
    <mergeCell ref="A29:T29"/>
    <mergeCell ref="A30:T30"/>
  </mergeCells>
  <printOptions gridLines="1"/>
  <pageMargins left="0.74803149606299213" right="0.74803149606299213" top="0.98425196850393704" bottom="0.98425196850393704" header="0.51181102362204722" footer="0.51181102362204722"/>
  <pageSetup paperSize="8" scale="43" fitToHeight="0" orientation="landscape" r:id="rId1"/>
  <headerFooter alignWithMargins="0">
    <oddFooter>&amp;C&amp;A&amp;RPage &amp;P</oddFooter>
  </headerFooter>
  <rowBreaks count="16" manualBreakCount="16">
    <brk id="151" max="27" man="1"/>
    <brk id="230" max="27" man="1"/>
    <brk id="309" max="27" man="1"/>
    <brk id="456" max="27" man="1"/>
    <brk id="535" max="27" man="1"/>
    <brk id="614" max="27" man="1"/>
    <brk id="693" max="27" man="1"/>
    <brk id="772" max="27" man="1"/>
    <brk id="851" max="27" man="1"/>
    <brk id="930" max="27" man="1"/>
    <brk id="1009" max="27" man="1"/>
    <brk id="1088" max="27" man="1"/>
    <brk id="1167" max="27" man="1"/>
    <brk id="1246" max="27" man="1"/>
    <brk id="1325" max="27" man="1"/>
    <brk id="1404" max="27"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16194-B0EB-4044-A619-484BB780519C}">
  <dimension ref="A1:AK157"/>
  <sheetViews>
    <sheetView view="pageBreakPreview" zoomScale="50" zoomScaleNormal="100" zoomScaleSheetLayoutView="50" workbookViewId="0">
      <pane xSplit="2" ySplit="10" topLeftCell="G11" activePane="bottomRight" state="frozen"/>
      <selection activeCell="D4" sqref="D4:D6"/>
      <selection pane="topRight" activeCell="D4" sqref="D4:D6"/>
      <selection pane="bottomLeft" activeCell="D4" sqref="D4:D6"/>
      <selection pane="bottomRight" activeCell="W1" sqref="W1:AK2"/>
    </sheetView>
  </sheetViews>
  <sheetFormatPr defaultColWidth="9.140625" defaultRowHeight="20.100000000000001" customHeight="1" x14ac:dyDescent="0.3"/>
  <cols>
    <col min="1" max="1" width="7" style="287" customWidth="1"/>
    <col min="2" max="2" width="45.7109375" style="287" customWidth="1"/>
    <col min="3" max="3" width="14.42578125" style="311" customWidth="1"/>
    <col min="4" max="4" width="15.7109375" style="678" customWidth="1"/>
    <col min="5" max="5" width="11.7109375" style="311" customWidth="1"/>
    <col min="6" max="6" width="17.85546875" style="678" customWidth="1"/>
    <col min="7" max="7" width="15.28515625" style="311" customWidth="1"/>
    <col min="8" max="8" width="17.85546875" style="678" customWidth="1"/>
    <col min="9" max="9" width="11.7109375" style="311" customWidth="1"/>
    <col min="10" max="10" width="17.85546875" style="678" customWidth="1"/>
    <col min="11" max="11" width="15" style="311" customWidth="1"/>
    <col min="12" max="12" width="17.85546875" style="678" customWidth="1"/>
    <col min="13" max="13" width="11.7109375" style="311" customWidth="1"/>
    <col min="14" max="14" width="17.85546875" style="678" customWidth="1"/>
    <col min="15" max="15" width="14.28515625" style="311" customWidth="1"/>
    <col min="16" max="16" width="17.85546875" style="678" customWidth="1"/>
    <col min="17" max="17" width="11.7109375" style="311" customWidth="1"/>
    <col min="18" max="18" width="17.85546875" style="678" customWidth="1"/>
    <col min="19" max="19" width="11.7109375" style="311" customWidth="1"/>
    <col min="20" max="20" width="17.85546875" style="678" customWidth="1"/>
    <col min="21" max="21" width="11.7109375" style="311" customWidth="1"/>
    <col min="22" max="22" width="17.85546875" style="678" customWidth="1"/>
    <col min="23" max="23" width="14.85546875" style="311" customWidth="1"/>
    <col min="24" max="24" width="17.85546875" style="678" customWidth="1"/>
    <col min="25" max="25" width="11.7109375" style="311" customWidth="1"/>
    <col min="26" max="26" width="17.85546875" style="678" customWidth="1"/>
    <col min="27" max="27" width="11.7109375" style="311" customWidth="1"/>
    <col min="28" max="28" width="17.85546875" style="678" customWidth="1"/>
    <col min="29" max="29" width="11.7109375" style="311" customWidth="1"/>
    <col min="30" max="30" width="17.85546875" style="678" customWidth="1"/>
    <col min="31" max="31" width="17.7109375" style="311" customWidth="1"/>
    <col min="32" max="32" width="17.85546875" style="678" customWidth="1"/>
    <col min="33" max="33" width="15" style="311" customWidth="1"/>
    <col min="34" max="34" width="17.85546875" style="678" customWidth="1"/>
    <col min="35" max="35" width="13.140625" style="311" customWidth="1"/>
    <col min="36" max="36" width="22.42578125" style="311" customWidth="1"/>
    <col min="37" max="37" width="5.140625" style="316" bestFit="1" customWidth="1"/>
    <col min="38" max="16384" width="9.140625" style="287"/>
  </cols>
  <sheetData>
    <row r="1" spans="1:37" ht="20.100000000000001" customHeight="1" x14ac:dyDescent="0.3">
      <c r="A1" s="1120" t="s">
        <v>1577</v>
      </c>
      <c r="B1" s="1176"/>
      <c r="C1" s="1176"/>
      <c r="D1" s="1176"/>
      <c r="E1" s="1176"/>
      <c r="F1" s="1176"/>
      <c r="G1" s="1176"/>
      <c r="H1" s="1176"/>
      <c r="I1" s="1176"/>
      <c r="J1" s="1176"/>
      <c r="K1" s="1176"/>
      <c r="L1" s="1176"/>
      <c r="M1" s="1176"/>
      <c r="N1" s="1176"/>
      <c r="O1" s="1176"/>
      <c r="P1" s="1176"/>
      <c r="Q1" s="1176"/>
      <c r="R1" s="1176"/>
      <c r="S1" s="1176"/>
      <c r="T1" s="1176"/>
      <c r="U1" s="1176"/>
      <c r="V1" s="1176"/>
      <c r="W1" s="1193" t="s">
        <v>1577</v>
      </c>
      <c r="X1" s="1194"/>
      <c r="Y1" s="1194"/>
      <c r="Z1" s="1194"/>
      <c r="AA1" s="1194"/>
      <c r="AB1" s="1194"/>
      <c r="AC1" s="1194"/>
      <c r="AD1" s="1194"/>
      <c r="AE1" s="1194"/>
      <c r="AF1" s="1194"/>
      <c r="AG1" s="1194"/>
      <c r="AH1" s="1194"/>
      <c r="AI1" s="1194"/>
      <c r="AJ1" s="1194"/>
      <c r="AK1" s="1194"/>
    </row>
    <row r="2" spans="1:37" ht="20.100000000000001" customHeight="1" x14ac:dyDescent="0.3">
      <c r="A2" s="1176"/>
      <c r="B2" s="1176"/>
      <c r="C2" s="1176"/>
      <c r="D2" s="1176"/>
      <c r="E2" s="1176"/>
      <c r="F2" s="1176"/>
      <c r="G2" s="1176"/>
      <c r="H2" s="1176"/>
      <c r="I2" s="1176"/>
      <c r="J2" s="1176"/>
      <c r="K2" s="1176"/>
      <c r="L2" s="1176"/>
      <c r="M2" s="1176"/>
      <c r="N2" s="1176"/>
      <c r="O2" s="1176"/>
      <c r="P2" s="1176"/>
      <c r="Q2" s="1176"/>
      <c r="R2" s="1176"/>
      <c r="S2" s="1176"/>
      <c r="T2" s="1176"/>
      <c r="U2" s="1176"/>
      <c r="V2" s="1176"/>
      <c r="W2" s="1194"/>
      <c r="X2" s="1194"/>
      <c r="Y2" s="1194"/>
      <c r="Z2" s="1194"/>
      <c r="AA2" s="1194"/>
      <c r="AB2" s="1194"/>
      <c r="AC2" s="1194"/>
      <c r="AD2" s="1194"/>
      <c r="AE2" s="1194"/>
      <c r="AF2" s="1194"/>
      <c r="AG2" s="1194"/>
      <c r="AH2" s="1194"/>
      <c r="AI2" s="1194"/>
      <c r="AJ2" s="1194"/>
      <c r="AK2" s="1194"/>
    </row>
    <row r="3" spans="1:37" s="291" customFormat="1" ht="9.9499999999999993" customHeight="1" x14ac:dyDescent="0.3">
      <c r="A3" s="288"/>
      <c r="B3" s="289"/>
      <c r="C3" s="740"/>
      <c r="D3" s="673"/>
      <c r="E3" s="743"/>
      <c r="F3" s="673"/>
      <c r="G3" s="743"/>
      <c r="H3" s="745"/>
      <c r="I3" s="740"/>
      <c r="J3" s="673"/>
      <c r="K3" s="740"/>
      <c r="L3" s="673"/>
      <c r="M3" s="740"/>
      <c r="N3" s="745"/>
      <c r="O3" s="740"/>
      <c r="P3" s="673"/>
      <c r="Q3" s="743"/>
      <c r="R3" s="673"/>
      <c r="S3" s="740"/>
      <c r="T3" s="673"/>
      <c r="U3" s="740"/>
      <c r="V3" s="745"/>
      <c r="W3" s="740"/>
      <c r="X3" s="673"/>
      <c r="Y3" s="743"/>
      <c r="Z3" s="673"/>
      <c r="AA3" s="740"/>
      <c r="AB3" s="673"/>
      <c r="AC3" s="743"/>
      <c r="AD3" s="673"/>
      <c r="AE3" s="743"/>
      <c r="AF3" s="745"/>
      <c r="AG3" s="740"/>
      <c r="AH3" s="673"/>
      <c r="AI3" s="740"/>
      <c r="AJ3" s="740"/>
      <c r="AK3" s="290"/>
    </row>
    <row r="4" spans="1:37" s="232" customFormat="1" ht="51.75" customHeight="1" x14ac:dyDescent="0.2">
      <c r="A4" s="1121" t="s">
        <v>225</v>
      </c>
      <c r="B4" s="1123" t="s">
        <v>226</v>
      </c>
      <c r="C4" s="1147" t="s">
        <v>584</v>
      </c>
      <c r="D4" s="1171"/>
      <c r="E4" s="1171"/>
      <c r="F4" s="1148"/>
      <c r="G4" s="1147" t="s">
        <v>588</v>
      </c>
      <c r="H4" s="1171"/>
      <c r="I4" s="1171"/>
      <c r="J4" s="1148"/>
      <c r="K4" s="1147" t="s">
        <v>589</v>
      </c>
      <c r="L4" s="1171"/>
      <c r="M4" s="1171"/>
      <c r="N4" s="1148"/>
      <c r="O4" s="1147" t="s">
        <v>590</v>
      </c>
      <c r="P4" s="1171"/>
      <c r="Q4" s="1171"/>
      <c r="R4" s="1148"/>
      <c r="S4" s="1147" t="s">
        <v>591</v>
      </c>
      <c r="T4" s="1171"/>
      <c r="U4" s="1171"/>
      <c r="V4" s="1148"/>
      <c r="W4" s="1147" t="s">
        <v>596</v>
      </c>
      <c r="X4" s="1171"/>
      <c r="Y4" s="1171"/>
      <c r="Z4" s="1148"/>
      <c r="AA4" s="1147" t="s">
        <v>592</v>
      </c>
      <c r="AB4" s="1171"/>
      <c r="AC4" s="1171"/>
      <c r="AD4" s="1148"/>
      <c r="AE4" s="1171" t="s">
        <v>593</v>
      </c>
      <c r="AF4" s="1171"/>
      <c r="AG4" s="1171"/>
      <c r="AH4" s="1171"/>
      <c r="AI4" s="1148"/>
      <c r="AJ4" s="746" t="s">
        <v>594</v>
      </c>
      <c r="AK4" s="292"/>
    </row>
    <row r="5" spans="1:37" s="232" customFormat="1" ht="20.100000000000001" customHeight="1" x14ac:dyDescent="0.2">
      <c r="A5" s="1085"/>
      <c r="B5" s="1161"/>
      <c r="C5" s="737" t="s">
        <v>585</v>
      </c>
      <c r="D5" s="1244" t="s">
        <v>586</v>
      </c>
      <c r="E5" s="737" t="s">
        <v>587</v>
      </c>
      <c r="F5" s="1244" t="s">
        <v>586</v>
      </c>
      <c r="G5" s="737" t="s">
        <v>585</v>
      </c>
      <c r="H5" s="1244" t="s">
        <v>586</v>
      </c>
      <c r="I5" s="737" t="s">
        <v>587</v>
      </c>
      <c r="J5" s="1244" t="s">
        <v>586</v>
      </c>
      <c r="K5" s="737" t="s">
        <v>585</v>
      </c>
      <c r="L5" s="1244" t="s">
        <v>586</v>
      </c>
      <c r="M5" s="737" t="s">
        <v>587</v>
      </c>
      <c r="N5" s="1244" t="s">
        <v>586</v>
      </c>
      <c r="O5" s="737" t="s">
        <v>585</v>
      </c>
      <c r="P5" s="1244" t="s">
        <v>586</v>
      </c>
      <c r="Q5" s="737" t="s">
        <v>587</v>
      </c>
      <c r="R5" s="1244" t="s">
        <v>586</v>
      </c>
      <c r="S5" s="737" t="s">
        <v>585</v>
      </c>
      <c r="T5" s="1244" t="s">
        <v>586</v>
      </c>
      <c r="U5" s="737" t="s">
        <v>587</v>
      </c>
      <c r="V5" s="1244" t="s">
        <v>586</v>
      </c>
      <c r="W5" s="737" t="s">
        <v>585</v>
      </c>
      <c r="X5" s="1244" t="s">
        <v>586</v>
      </c>
      <c r="Y5" s="737" t="s">
        <v>587</v>
      </c>
      <c r="Z5" s="1244" t="s">
        <v>586</v>
      </c>
      <c r="AA5" s="737" t="s">
        <v>585</v>
      </c>
      <c r="AB5" s="1244" t="s">
        <v>586</v>
      </c>
      <c r="AC5" s="737" t="s">
        <v>587</v>
      </c>
      <c r="AD5" s="1244" t="s">
        <v>586</v>
      </c>
      <c r="AE5" s="737" t="s">
        <v>585</v>
      </c>
      <c r="AF5" s="1244" t="s">
        <v>595</v>
      </c>
      <c r="AG5" s="737" t="s">
        <v>587</v>
      </c>
      <c r="AH5" s="1244" t="s">
        <v>595</v>
      </c>
      <c r="AI5" s="737" t="s">
        <v>354</v>
      </c>
      <c r="AJ5" s="737" t="s">
        <v>354</v>
      </c>
      <c r="AK5" s="292"/>
    </row>
    <row r="6" spans="1:37" s="232" customFormat="1" ht="20.100000000000001" customHeight="1" x14ac:dyDescent="0.2">
      <c r="A6" s="1085"/>
      <c r="B6" s="1161"/>
      <c r="C6" s="741"/>
      <c r="D6" s="1237"/>
      <c r="E6" s="741"/>
      <c r="F6" s="1237"/>
      <c r="G6" s="741"/>
      <c r="H6" s="1237"/>
      <c r="I6" s="741"/>
      <c r="J6" s="1237"/>
      <c r="K6" s="741"/>
      <c r="L6" s="1237"/>
      <c r="M6" s="741"/>
      <c r="N6" s="1237"/>
      <c r="O6" s="741"/>
      <c r="P6" s="1237"/>
      <c r="Q6" s="741"/>
      <c r="R6" s="1237"/>
      <c r="S6" s="741"/>
      <c r="T6" s="1237"/>
      <c r="U6" s="741"/>
      <c r="V6" s="1237"/>
      <c r="W6" s="741"/>
      <c r="X6" s="1237"/>
      <c r="Y6" s="741"/>
      <c r="Z6" s="1237"/>
      <c r="AA6" s="741"/>
      <c r="AB6" s="1237"/>
      <c r="AC6" s="741"/>
      <c r="AD6" s="1237"/>
      <c r="AE6" s="741"/>
      <c r="AF6" s="1314"/>
      <c r="AG6" s="741"/>
      <c r="AH6" s="1314"/>
      <c r="AI6" s="741"/>
      <c r="AJ6" s="741"/>
      <c r="AK6" s="292"/>
    </row>
    <row r="7" spans="1:37" s="309" customFormat="1" ht="20.100000000000001" customHeight="1" thickBot="1" x14ac:dyDescent="0.35">
      <c r="A7" s="1020"/>
      <c r="B7" s="1172"/>
      <c r="C7" s="742" t="s">
        <v>15</v>
      </c>
      <c r="D7" s="1313"/>
      <c r="E7" s="742" t="s">
        <v>15</v>
      </c>
      <c r="F7" s="1313"/>
      <c r="G7" s="742" t="s">
        <v>15</v>
      </c>
      <c r="H7" s="1313"/>
      <c r="I7" s="742" t="s">
        <v>15</v>
      </c>
      <c r="J7" s="1313"/>
      <c r="K7" s="742" t="s">
        <v>15</v>
      </c>
      <c r="L7" s="1313"/>
      <c r="M7" s="742" t="s">
        <v>15</v>
      </c>
      <c r="N7" s="1313"/>
      <c r="O7" s="742" t="s">
        <v>15</v>
      </c>
      <c r="P7" s="1313"/>
      <c r="Q7" s="742" t="s">
        <v>15</v>
      </c>
      <c r="R7" s="1313"/>
      <c r="S7" s="742" t="s">
        <v>15</v>
      </c>
      <c r="T7" s="1313"/>
      <c r="U7" s="742" t="s">
        <v>15</v>
      </c>
      <c r="V7" s="1313"/>
      <c r="W7" s="742" t="s">
        <v>15</v>
      </c>
      <c r="X7" s="1313"/>
      <c r="Y7" s="742" t="s">
        <v>15</v>
      </c>
      <c r="Z7" s="1313"/>
      <c r="AA7" s="742" t="s">
        <v>15</v>
      </c>
      <c r="AB7" s="1313"/>
      <c r="AC7" s="742" t="s">
        <v>15</v>
      </c>
      <c r="AD7" s="1313"/>
      <c r="AE7" s="742" t="s">
        <v>15</v>
      </c>
      <c r="AF7" s="1315"/>
      <c r="AG7" s="742" t="s">
        <v>15</v>
      </c>
      <c r="AH7" s="1315"/>
      <c r="AI7" s="742" t="s">
        <v>15</v>
      </c>
      <c r="AJ7" s="742" t="s">
        <v>15</v>
      </c>
      <c r="AK7" s="292"/>
    </row>
    <row r="8" spans="1:37" ht="20.100000000000001" customHeight="1" thickTop="1" x14ac:dyDescent="0.3">
      <c r="A8" s="1124"/>
      <c r="B8" s="1187"/>
      <c r="C8" s="1187"/>
      <c r="D8" s="1187"/>
      <c r="E8" s="1187"/>
      <c r="F8" s="1187"/>
      <c r="G8" s="1187"/>
      <c r="H8" s="1187"/>
      <c r="I8" s="1187"/>
      <c r="J8" s="1187"/>
      <c r="K8" s="1187"/>
      <c r="L8" s="1187"/>
      <c r="M8" s="1187"/>
      <c r="N8" s="1187"/>
      <c r="O8" s="1187"/>
      <c r="P8" s="1187"/>
      <c r="Q8" s="1187"/>
      <c r="R8" s="1187"/>
      <c r="S8" s="1187"/>
      <c r="T8" s="1187"/>
      <c r="U8" s="1187"/>
      <c r="V8" s="1187"/>
      <c r="W8" s="1187"/>
      <c r="X8" s="1187"/>
      <c r="Y8" s="1187"/>
      <c r="Z8" s="1187"/>
      <c r="AA8" s="1187"/>
      <c r="AB8" s="1187"/>
      <c r="AC8" s="1187"/>
      <c r="AD8" s="1187"/>
      <c r="AE8" s="1187"/>
      <c r="AF8" s="1187"/>
      <c r="AG8" s="1187"/>
      <c r="AH8" s="1187"/>
      <c r="AI8" s="1187"/>
      <c r="AJ8" s="1187"/>
      <c r="AK8" s="292"/>
    </row>
    <row r="9" spans="1:37" ht="20.100000000000001" customHeight="1" x14ac:dyDescent="0.3">
      <c r="A9" s="1127" t="s">
        <v>231</v>
      </c>
      <c r="B9" s="1159"/>
      <c r="C9" s="1159"/>
      <c r="D9" s="1159"/>
      <c r="E9" s="1159"/>
      <c r="F9" s="1159"/>
      <c r="G9" s="1159"/>
      <c r="H9" s="1159"/>
      <c r="I9" s="1159"/>
      <c r="J9" s="1159"/>
      <c r="K9" s="1159"/>
      <c r="L9" s="1159"/>
      <c r="M9" s="1159"/>
      <c r="N9" s="1159"/>
      <c r="O9" s="1159"/>
      <c r="P9" s="1159"/>
      <c r="Q9" s="1159"/>
      <c r="R9" s="1159"/>
      <c r="S9" s="1159"/>
      <c r="T9" s="1159"/>
      <c r="U9" s="1159"/>
      <c r="V9" s="1159"/>
      <c r="W9" s="1159"/>
      <c r="X9" s="1159"/>
      <c r="Y9" s="1159"/>
      <c r="Z9" s="1159"/>
      <c r="AA9" s="1159"/>
      <c r="AB9" s="1159"/>
      <c r="AC9" s="1159"/>
      <c r="AD9" s="1159"/>
      <c r="AE9" s="1159"/>
      <c r="AF9" s="1159"/>
      <c r="AG9" s="1159"/>
      <c r="AH9" s="1159"/>
      <c r="AI9" s="1159"/>
      <c r="AJ9" s="1159"/>
      <c r="AK9" s="292"/>
    </row>
    <row r="10" spans="1:37" ht="9.9499999999999993" customHeight="1" x14ac:dyDescent="0.3">
      <c r="A10" s="1135"/>
      <c r="B10" s="1181"/>
      <c r="C10" s="1181"/>
      <c r="D10" s="1181"/>
      <c r="E10" s="1181"/>
      <c r="F10" s="1181"/>
      <c r="G10" s="1181"/>
      <c r="H10" s="1181"/>
      <c r="I10" s="1181"/>
      <c r="J10" s="1181"/>
      <c r="K10" s="1181"/>
      <c r="L10" s="1181"/>
      <c r="M10" s="1181"/>
      <c r="N10" s="1181"/>
      <c r="O10" s="1181"/>
      <c r="P10" s="1181"/>
      <c r="Q10" s="1181"/>
      <c r="R10" s="1181"/>
      <c r="S10" s="1181"/>
      <c r="T10" s="1181"/>
      <c r="U10" s="1181"/>
      <c r="V10" s="1181"/>
      <c r="W10" s="1181"/>
      <c r="X10" s="1181"/>
      <c r="Y10" s="1181"/>
      <c r="Z10" s="1181"/>
      <c r="AA10" s="1181"/>
      <c r="AB10" s="1181"/>
      <c r="AC10" s="1181"/>
      <c r="AD10" s="1181"/>
      <c r="AE10" s="1181"/>
      <c r="AF10" s="1181"/>
      <c r="AG10" s="1181"/>
      <c r="AH10" s="1181"/>
      <c r="AI10" s="1181"/>
      <c r="AJ10" s="1181"/>
      <c r="AK10" s="292"/>
    </row>
    <row r="11" spans="1:37" ht="20.100000000000001" customHeight="1" x14ac:dyDescent="0.3">
      <c r="A11" s="240">
        <v>1252</v>
      </c>
      <c r="B11" s="241" t="s">
        <v>93</v>
      </c>
      <c r="C11" s="38">
        <v>990269000</v>
      </c>
      <c r="D11" s="528">
        <v>22.85</v>
      </c>
      <c r="E11" s="38">
        <v>21674000</v>
      </c>
      <c r="F11" s="528">
        <v>0.5</v>
      </c>
      <c r="G11" s="38">
        <v>1343038000</v>
      </c>
      <c r="H11" s="528">
        <v>30.98</v>
      </c>
      <c r="I11" s="38">
        <v>91306000</v>
      </c>
      <c r="J11" s="528">
        <v>2.11</v>
      </c>
      <c r="K11" s="38">
        <v>154959000</v>
      </c>
      <c r="L11" s="528">
        <v>3.57</v>
      </c>
      <c r="M11" s="38">
        <v>0</v>
      </c>
      <c r="N11" s="528">
        <v>0</v>
      </c>
      <c r="O11" s="38">
        <v>864285000</v>
      </c>
      <c r="P11" s="528">
        <v>19.940000000000001</v>
      </c>
      <c r="Q11" s="38">
        <v>0</v>
      </c>
      <c r="R11" s="528">
        <v>0</v>
      </c>
      <c r="S11" s="38">
        <v>0</v>
      </c>
      <c r="T11" s="528">
        <v>0</v>
      </c>
      <c r="U11" s="38">
        <v>0</v>
      </c>
      <c r="V11" s="528">
        <v>0</v>
      </c>
      <c r="W11" s="38">
        <v>905024000</v>
      </c>
      <c r="X11" s="528">
        <v>20.88</v>
      </c>
      <c r="Y11" s="38">
        <v>0</v>
      </c>
      <c r="Z11" s="528">
        <v>0</v>
      </c>
      <c r="AA11" s="38">
        <v>107872000</v>
      </c>
      <c r="AB11" s="528">
        <v>2.4900000000000002</v>
      </c>
      <c r="AC11" s="38">
        <v>0</v>
      </c>
      <c r="AD11" s="528">
        <v>0</v>
      </c>
      <c r="AE11" s="38">
        <v>3460423000</v>
      </c>
      <c r="AF11" s="528">
        <v>96.84</v>
      </c>
      <c r="AG11" s="38">
        <v>112980000</v>
      </c>
      <c r="AH11" s="528">
        <v>3.16</v>
      </c>
      <c r="AI11" s="38">
        <v>3573403000</v>
      </c>
      <c r="AJ11" s="38">
        <v>4334562000</v>
      </c>
      <c r="AK11" s="239" t="s">
        <v>197</v>
      </c>
    </row>
    <row r="12" spans="1:37" ht="20.100000000000001" customHeight="1" x14ac:dyDescent="0.3">
      <c r="A12" s="240">
        <v>1512</v>
      </c>
      <c r="B12" s="241" t="s">
        <v>201</v>
      </c>
      <c r="C12" s="38">
        <v>2094991000</v>
      </c>
      <c r="D12" s="528">
        <v>22.67</v>
      </c>
      <c r="E12" s="38">
        <v>5942000</v>
      </c>
      <c r="F12" s="528">
        <v>0.06</v>
      </c>
      <c r="G12" s="38">
        <v>3616173000</v>
      </c>
      <c r="H12" s="528">
        <v>39.130000000000003</v>
      </c>
      <c r="I12" s="38">
        <v>2879000</v>
      </c>
      <c r="J12" s="528">
        <v>0.03</v>
      </c>
      <c r="K12" s="38">
        <v>700115000</v>
      </c>
      <c r="L12" s="528">
        <v>7.58</v>
      </c>
      <c r="M12" s="38">
        <v>0</v>
      </c>
      <c r="N12" s="528">
        <v>0</v>
      </c>
      <c r="O12" s="38">
        <v>2641407000</v>
      </c>
      <c r="P12" s="528">
        <v>28.58</v>
      </c>
      <c r="Q12" s="38">
        <v>0</v>
      </c>
      <c r="R12" s="528">
        <v>0</v>
      </c>
      <c r="S12" s="38">
        <v>25137000</v>
      </c>
      <c r="T12" s="528">
        <v>0.27</v>
      </c>
      <c r="U12" s="38">
        <v>0</v>
      </c>
      <c r="V12" s="528">
        <v>0</v>
      </c>
      <c r="W12" s="38">
        <v>407330000</v>
      </c>
      <c r="X12" s="528">
        <v>4.41</v>
      </c>
      <c r="Y12" s="38">
        <v>0</v>
      </c>
      <c r="Z12" s="528">
        <v>0</v>
      </c>
      <c r="AA12" s="38">
        <v>5058000</v>
      </c>
      <c r="AB12" s="528">
        <v>0.05</v>
      </c>
      <c r="AC12" s="38">
        <v>0</v>
      </c>
      <c r="AD12" s="528">
        <v>0</v>
      </c>
      <c r="AE12" s="38">
        <v>9082881000</v>
      </c>
      <c r="AF12" s="528">
        <v>99.9</v>
      </c>
      <c r="AG12" s="38">
        <v>8821000</v>
      </c>
      <c r="AH12" s="528">
        <v>0.1</v>
      </c>
      <c r="AI12" s="38">
        <v>9091702000</v>
      </c>
      <c r="AJ12" s="38">
        <v>9241096000</v>
      </c>
      <c r="AK12" s="239" t="s">
        <v>197</v>
      </c>
    </row>
    <row r="13" spans="1:37" ht="20.100000000000001" customHeight="1" x14ac:dyDescent="0.3">
      <c r="A13" s="240">
        <v>1034</v>
      </c>
      <c r="B13" s="241" t="s">
        <v>16</v>
      </c>
      <c r="C13" s="38">
        <v>56590000</v>
      </c>
      <c r="D13" s="528">
        <v>25.68</v>
      </c>
      <c r="E13" s="38">
        <v>0</v>
      </c>
      <c r="F13" s="528">
        <v>0</v>
      </c>
      <c r="G13" s="38">
        <v>145279000</v>
      </c>
      <c r="H13" s="528">
        <v>65.930000000000007</v>
      </c>
      <c r="I13" s="38">
        <v>0</v>
      </c>
      <c r="J13" s="528">
        <v>0</v>
      </c>
      <c r="K13" s="38">
        <v>8313000</v>
      </c>
      <c r="L13" s="528">
        <v>3.77</v>
      </c>
      <c r="M13" s="38">
        <v>0</v>
      </c>
      <c r="N13" s="528">
        <v>0</v>
      </c>
      <c r="O13" s="38">
        <v>11086000</v>
      </c>
      <c r="P13" s="528">
        <v>5.03</v>
      </c>
      <c r="Q13" s="38">
        <v>0</v>
      </c>
      <c r="R13" s="528">
        <v>0</v>
      </c>
      <c r="S13" s="38">
        <v>0</v>
      </c>
      <c r="T13" s="528">
        <v>0</v>
      </c>
      <c r="U13" s="38">
        <v>0</v>
      </c>
      <c r="V13" s="528">
        <v>0</v>
      </c>
      <c r="W13" s="38">
        <v>0</v>
      </c>
      <c r="X13" s="528">
        <v>0</v>
      </c>
      <c r="Y13" s="38">
        <v>0</v>
      </c>
      <c r="Z13" s="528">
        <v>0</v>
      </c>
      <c r="AA13" s="38">
        <v>4659000</v>
      </c>
      <c r="AB13" s="528">
        <v>2.11</v>
      </c>
      <c r="AC13" s="38">
        <v>0</v>
      </c>
      <c r="AD13" s="528">
        <v>0</v>
      </c>
      <c r="AE13" s="38">
        <v>225927000</v>
      </c>
      <c r="AF13" s="528">
        <v>100</v>
      </c>
      <c r="AG13" s="38">
        <v>0</v>
      </c>
      <c r="AH13" s="528">
        <v>0</v>
      </c>
      <c r="AI13" s="38">
        <v>225928000</v>
      </c>
      <c r="AJ13" s="38">
        <v>220344000</v>
      </c>
      <c r="AK13" s="239" t="s">
        <v>197</v>
      </c>
    </row>
    <row r="14" spans="1:37" ht="20.100000000000001" customHeight="1" x14ac:dyDescent="0.3">
      <c r="A14" s="240">
        <v>1491</v>
      </c>
      <c r="B14" s="241" t="s">
        <v>199</v>
      </c>
      <c r="C14" s="38">
        <v>165467000</v>
      </c>
      <c r="D14" s="528">
        <v>32.950000000000003</v>
      </c>
      <c r="E14" s="38">
        <v>878000</v>
      </c>
      <c r="F14" s="528">
        <v>0.17</v>
      </c>
      <c r="G14" s="38">
        <v>201925000</v>
      </c>
      <c r="H14" s="528">
        <v>40.200000000000003</v>
      </c>
      <c r="I14" s="38">
        <v>7494000</v>
      </c>
      <c r="J14" s="528">
        <v>1.49</v>
      </c>
      <c r="K14" s="38">
        <v>11249000</v>
      </c>
      <c r="L14" s="528">
        <v>2.2400000000000002</v>
      </c>
      <c r="M14" s="38">
        <v>0</v>
      </c>
      <c r="N14" s="528">
        <v>0</v>
      </c>
      <c r="O14" s="38">
        <v>106575000</v>
      </c>
      <c r="P14" s="528">
        <v>21.22</v>
      </c>
      <c r="Q14" s="38">
        <v>0</v>
      </c>
      <c r="R14" s="528">
        <v>0</v>
      </c>
      <c r="S14" s="38">
        <v>363000</v>
      </c>
      <c r="T14" s="528">
        <v>7.0000000000000007E-2</v>
      </c>
      <c r="U14" s="38">
        <v>0</v>
      </c>
      <c r="V14" s="528">
        <v>0</v>
      </c>
      <c r="W14" s="38">
        <v>110660000</v>
      </c>
      <c r="X14" s="528">
        <v>22.03</v>
      </c>
      <c r="Y14" s="38">
        <v>0</v>
      </c>
      <c r="Z14" s="528">
        <v>0</v>
      </c>
      <c r="AA14" s="38">
        <v>473000</v>
      </c>
      <c r="AB14" s="528">
        <v>0.09</v>
      </c>
      <c r="AC14" s="38">
        <v>0</v>
      </c>
      <c r="AD14" s="528">
        <v>0</v>
      </c>
      <c r="AE14" s="38">
        <v>486052000</v>
      </c>
      <c r="AF14" s="528">
        <v>98.31</v>
      </c>
      <c r="AG14" s="38">
        <v>8372000</v>
      </c>
      <c r="AH14" s="528">
        <v>1.69</v>
      </c>
      <c r="AI14" s="38">
        <v>494423000</v>
      </c>
      <c r="AJ14" s="38">
        <v>502247000</v>
      </c>
      <c r="AK14" s="239" t="s">
        <v>197</v>
      </c>
    </row>
    <row r="15" spans="1:37" ht="20.100000000000001" customHeight="1" x14ac:dyDescent="0.3">
      <c r="A15" s="751">
        <v>1125</v>
      </c>
      <c r="B15" s="511" t="s">
        <v>17</v>
      </c>
      <c r="C15" s="515">
        <v>7843768000</v>
      </c>
      <c r="D15" s="656">
        <v>19.77</v>
      </c>
      <c r="E15" s="515">
        <v>105374000</v>
      </c>
      <c r="F15" s="656">
        <v>0.27</v>
      </c>
      <c r="G15" s="515">
        <v>18399023000</v>
      </c>
      <c r="H15" s="656">
        <v>46.37</v>
      </c>
      <c r="I15" s="515">
        <v>2178457000</v>
      </c>
      <c r="J15" s="656">
        <v>5.49</v>
      </c>
      <c r="K15" s="515">
        <v>2438162000</v>
      </c>
      <c r="L15" s="656">
        <v>6.14</v>
      </c>
      <c r="M15" s="515">
        <v>0</v>
      </c>
      <c r="N15" s="656">
        <v>0</v>
      </c>
      <c r="O15" s="515">
        <v>7345388000</v>
      </c>
      <c r="P15" s="656">
        <v>18.510000000000002</v>
      </c>
      <c r="Q15" s="515">
        <v>0</v>
      </c>
      <c r="R15" s="656">
        <v>0</v>
      </c>
      <c r="S15" s="515">
        <v>223989000</v>
      </c>
      <c r="T15" s="656">
        <v>0.56000000000000005</v>
      </c>
      <c r="U15" s="515">
        <v>0</v>
      </c>
      <c r="V15" s="656">
        <v>0</v>
      </c>
      <c r="W15" s="515">
        <v>1305913000</v>
      </c>
      <c r="X15" s="656">
        <v>3.29</v>
      </c>
      <c r="Y15" s="515">
        <v>0</v>
      </c>
      <c r="Z15" s="656">
        <v>0</v>
      </c>
      <c r="AA15" s="515">
        <v>7391000</v>
      </c>
      <c r="AB15" s="656">
        <v>0.02</v>
      </c>
      <c r="AC15" s="515">
        <v>-4668000</v>
      </c>
      <c r="AD15" s="656">
        <v>-0.01</v>
      </c>
      <c r="AE15" s="515">
        <v>36257721000</v>
      </c>
      <c r="AF15" s="656">
        <v>94.09</v>
      </c>
      <c r="AG15" s="515">
        <v>2279163000</v>
      </c>
      <c r="AH15" s="656">
        <v>5.91</v>
      </c>
      <c r="AI15" s="515">
        <v>38536885000</v>
      </c>
      <c r="AJ15" s="515">
        <v>39681748000</v>
      </c>
      <c r="AK15" s="239" t="s">
        <v>197</v>
      </c>
    </row>
    <row r="16" spans="1:37" ht="20.100000000000001" customHeight="1" x14ac:dyDescent="0.3">
      <c r="A16" s="240">
        <v>1202</v>
      </c>
      <c r="B16" s="241" t="s">
        <v>202</v>
      </c>
      <c r="C16" s="38">
        <v>445565000</v>
      </c>
      <c r="D16" s="528">
        <v>21.67</v>
      </c>
      <c r="E16" s="38">
        <v>8267000</v>
      </c>
      <c r="F16" s="528">
        <v>0.4</v>
      </c>
      <c r="G16" s="38">
        <v>546020000</v>
      </c>
      <c r="H16" s="528">
        <v>26.55</v>
      </c>
      <c r="I16" s="38">
        <v>4900000</v>
      </c>
      <c r="J16" s="528">
        <v>0.24</v>
      </c>
      <c r="K16" s="38">
        <v>77665000</v>
      </c>
      <c r="L16" s="528">
        <v>3.78</v>
      </c>
      <c r="M16" s="38">
        <v>0</v>
      </c>
      <c r="N16" s="528">
        <v>0</v>
      </c>
      <c r="O16" s="38">
        <v>704110000</v>
      </c>
      <c r="P16" s="528">
        <v>34.24</v>
      </c>
      <c r="Q16" s="38">
        <v>0</v>
      </c>
      <c r="R16" s="528">
        <v>0</v>
      </c>
      <c r="S16" s="38">
        <v>12980000</v>
      </c>
      <c r="T16" s="528">
        <v>0.63</v>
      </c>
      <c r="U16" s="38">
        <v>0</v>
      </c>
      <c r="V16" s="528">
        <v>0</v>
      </c>
      <c r="W16" s="38">
        <v>0</v>
      </c>
      <c r="X16" s="528">
        <v>0</v>
      </c>
      <c r="Y16" s="38">
        <v>0</v>
      </c>
      <c r="Z16" s="528">
        <v>0</v>
      </c>
      <c r="AA16" s="38">
        <v>8180000</v>
      </c>
      <c r="AB16" s="528">
        <v>0.4</v>
      </c>
      <c r="AC16" s="38">
        <v>0</v>
      </c>
      <c r="AD16" s="528">
        <v>0</v>
      </c>
      <c r="AE16" s="38">
        <v>1794520000</v>
      </c>
      <c r="AF16" s="528">
        <v>99.27</v>
      </c>
      <c r="AG16" s="38">
        <v>13167000</v>
      </c>
      <c r="AH16" s="528">
        <v>0.73</v>
      </c>
      <c r="AI16" s="38">
        <v>1807687000</v>
      </c>
      <c r="AJ16" s="38">
        <v>2056463000</v>
      </c>
      <c r="AK16" s="239" t="s">
        <v>197</v>
      </c>
    </row>
    <row r="17" spans="1:37" ht="20.100000000000001" customHeight="1" x14ac:dyDescent="0.3">
      <c r="A17" s="240">
        <v>1554</v>
      </c>
      <c r="B17" s="241" t="s">
        <v>18</v>
      </c>
      <c r="C17" s="38">
        <v>547231000</v>
      </c>
      <c r="D17" s="528">
        <v>64.78</v>
      </c>
      <c r="E17" s="38">
        <v>0</v>
      </c>
      <c r="F17" s="528">
        <v>0</v>
      </c>
      <c r="G17" s="38">
        <v>0</v>
      </c>
      <c r="H17" s="528">
        <v>0</v>
      </c>
      <c r="I17" s="38">
        <v>0</v>
      </c>
      <c r="J17" s="528">
        <v>0</v>
      </c>
      <c r="K17" s="38">
        <v>2260000</v>
      </c>
      <c r="L17" s="528">
        <v>0.27</v>
      </c>
      <c r="M17" s="38">
        <v>0</v>
      </c>
      <c r="N17" s="528">
        <v>0</v>
      </c>
      <c r="O17" s="38">
        <v>380974000</v>
      </c>
      <c r="P17" s="528">
        <v>45.1</v>
      </c>
      <c r="Q17" s="38">
        <v>0</v>
      </c>
      <c r="R17" s="528">
        <v>0</v>
      </c>
      <c r="S17" s="38">
        <v>0</v>
      </c>
      <c r="T17" s="528">
        <v>0</v>
      </c>
      <c r="U17" s="38">
        <v>0</v>
      </c>
      <c r="V17" s="528">
        <v>0</v>
      </c>
      <c r="W17" s="38">
        <v>0</v>
      </c>
      <c r="X17" s="528">
        <v>0</v>
      </c>
      <c r="Y17" s="38">
        <v>0</v>
      </c>
      <c r="Z17" s="528">
        <v>0</v>
      </c>
      <c r="AA17" s="38">
        <v>390000</v>
      </c>
      <c r="AB17" s="528">
        <v>0.05</v>
      </c>
      <c r="AC17" s="38">
        <v>0</v>
      </c>
      <c r="AD17" s="528">
        <v>0</v>
      </c>
      <c r="AE17" s="38">
        <v>930855000</v>
      </c>
      <c r="AF17" s="528">
        <v>100</v>
      </c>
      <c r="AG17" s="38">
        <v>0</v>
      </c>
      <c r="AH17" s="528">
        <v>0</v>
      </c>
      <c r="AI17" s="38">
        <v>930856000</v>
      </c>
      <c r="AJ17" s="38">
        <v>844758000</v>
      </c>
      <c r="AK17" s="239" t="s">
        <v>197</v>
      </c>
    </row>
    <row r="18" spans="1:37" ht="20.100000000000001" customHeight="1" x14ac:dyDescent="0.3">
      <c r="A18" s="240">
        <v>1141</v>
      </c>
      <c r="B18" s="241" t="s">
        <v>603</v>
      </c>
      <c r="C18" s="38">
        <v>57660000</v>
      </c>
      <c r="D18" s="528">
        <v>13.18</v>
      </c>
      <c r="E18" s="38">
        <v>2064000</v>
      </c>
      <c r="F18" s="528">
        <v>0.47</v>
      </c>
      <c r="G18" s="38">
        <v>148984000</v>
      </c>
      <c r="H18" s="528">
        <v>34.06</v>
      </c>
      <c r="I18" s="38">
        <v>8020000</v>
      </c>
      <c r="J18" s="528">
        <v>1.83</v>
      </c>
      <c r="K18" s="38">
        <v>0</v>
      </c>
      <c r="L18" s="528">
        <v>0</v>
      </c>
      <c r="M18" s="38">
        <v>0</v>
      </c>
      <c r="N18" s="528">
        <v>0</v>
      </c>
      <c r="O18" s="38">
        <v>0</v>
      </c>
      <c r="P18" s="528">
        <v>0</v>
      </c>
      <c r="Q18" s="38">
        <v>0</v>
      </c>
      <c r="R18" s="528">
        <v>0</v>
      </c>
      <c r="S18" s="38">
        <v>0</v>
      </c>
      <c r="T18" s="528">
        <v>0</v>
      </c>
      <c r="U18" s="38">
        <v>0</v>
      </c>
      <c r="V18" s="528">
        <v>0</v>
      </c>
      <c r="W18" s="38">
        <v>0</v>
      </c>
      <c r="X18" s="528">
        <v>0</v>
      </c>
      <c r="Y18" s="38">
        <v>0</v>
      </c>
      <c r="Z18" s="528">
        <v>0</v>
      </c>
      <c r="AA18" s="38">
        <v>191000</v>
      </c>
      <c r="AB18" s="528">
        <v>0.04</v>
      </c>
      <c r="AC18" s="38">
        <v>0</v>
      </c>
      <c r="AD18" s="528">
        <v>0</v>
      </c>
      <c r="AE18" s="38">
        <v>206835000</v>
      </c>
      <c r="AF18" s="528">
        <v>95.35</v>
      </c>
      <c r="AG18" s="38">
        <v>10084000</v>
      </c>
      <c r="AH18" s="528">
        <v>4.6500000000000004</v>
      </c>
      <c r="AI18" s="38">
        <v>216919000</v>
      </c>
      <c r="AJ18" s="38">
        <v>437379000</v>
      </c>
      <c r="AK18" s="239" t="s">
        <v>197</v>
      </c>
    </row>
    <row r="19" spans="1:37" ht="20.100000000000001" customHeight="1" x14ac:dyDescent="0.3">
      <c r="A19" s="751">
        <v>1537</v>
      </c>
      <c r="B19" s="511" t="s">
        <v>19</v>
      </c>
      <c r="C19" s="515">
        <v>67151000</v>
      </c>
      <c r="D19" s="656">
        <v>11.81</v>
      </c>
      <c r="E19" s="515">
        <v>0</v>
      </c>
      <c r="F19" s="656">
        <v>0</v>
      </c>
      <c r="G19" s="515">
        <v>387645000</v>
      </c>
      <c r="H19" s="656">
        <v>68.180000000000007</v>
      </c>
      <c r="I19" s="515">
        <v>0</v>
      </c>
      <c r="J19" s="656">
        <v>0</v>
      </c>
      <c r="K19" s="515">
        <v>28658000</v>
      </c>
      <c r="L19" s="656">
        <v>5.04</v>
      </c>
      <c r="M19" s="515">
        <v>0</v>
      </c>
      <c r="N19" s="656">
        <v>0</v>
      </c>
      <c r="O19" s="515">
        <v>84245000</v>
      </c>
      <c r="P19" s="656">
        <v>14.82</v>
      </c>
      <c r="Q19" s="515">
        <v>0</v>
      </c>
      <c r="R19" s="656">
        <v>0</v>
      </c>
      <c r="S19" s="515">
        <v>0</v>
      </c>
      <c r="T19" s="656">
        <v>0</v>
      </c>
      <c r="U19" s="515">
        <v>0</v>
      </c>
      <c r="V19" s="656">
        <v>0</v>
      </c>
      <c r="W19" s="515">
        <v>0</v>
      </c>
      <c r="X19" s="656">
        <v>0</v>
      </c>
      <c r="Y19" s="515">
        <v>0</v>
      </c>
      <c r="Z19" s="656">
        <v>0</v>
      </c>
      <c r="AA19" s="515">
        <v>903000</v>
      </c>
      <c r="AB19" s="656">
        <v>0.16</v>
      </c>
      <c r="AC19" s="515">
        <v>0</v>
      </c>
      <c r="AD19" s="656">
        <v>0</v>
      </c>
      <c r="AE19" s="515">
        <v>568602000</v>
      </c>
      <c r="AF19" s="656">
        <v>100</v>
      </c>
      <c r="AG19" s="515">
        <v>0</v>
      </c>
      <c r="AH19" s="656">
        <v>0</v>
      </c>
      <c r="AI19" s="515">
        <v>568602000</v>
      </c>
      <c r="AJ19" s="515">
        <v>568602000</v>
      </c>
      <c r="AK19" s="239" t="s">
        <v>197</v>
      </c>
    </row>
    <row r="20" spans="1:37" ht="20.100000000000001" customHeight="1" x14ac:dyDescent="0.3">
      <c r="A20" s="240">
        <v>1087</v>
      </c>
      <c r="B20" s="241" t="s">
        <v>200</v>
      </c>
      <c r="C20" s="38">
        <v>655296000</v>
      </c>
      <c r="D20" s="528">
        <v>41.8</v>
      </c>
      <c r="E20" s="38">
        <v>243000</v>
      </c>
      <c r="F20" s="528">
        <v>0.02</v>
      </c>
      <c r="G20" s="38">
        <v>493398000</v>
      </c>
      <c r="H20" s="528">
        <v>31.47</v>
      </c>
      <c r="I20" s="38">
        <v>13490000</v>
      </c>
      <c r="J20" s="528">
        <v>0.86</v>
      </c>
      <c r="K20" s="38">
        <v>72865000</v>
      </c>
      <c r="L20" s="528">
        <v>4.6500000000000004</v>
      </c>
      <c r="M20" s="38">
        <v>0</v>
      </c>
      <c r="N20" s="528">
        <v>0</v>
      </c>
      <c r="O20" s="38">
        <v>425463000</v>
      </c>
      <c r="P20" s="528">
        <v>27.14</v>
      </c>
      <c r="Q20" s="38">
        <v>0</v>
      </c>
      <c r="R20" s="528">
        <v>0</v>
      </c>
      <c r="S20" s="38">
        <v>0</v>
      </c>
      <c r="T20" s="528">
        <v>0</v>
      </c>
      <c r="U20" s="38">
        <v>0</v>
      </c>
      <c r="V20" s="528">
        <v>0</v>
      </c>
      <c r="W20" s="38">
        <v>737166000</v>
      </c>
      <c r="X20" s="528">
        <v>47.02</v>
      </c>
      <c r="Y20" s="38">
        <v>0</v>
      </c>
      <c r="Z20" s="528">
        <v>0</v>
      </c>
      <c r="AA20" s="38">
        <v>16602000</v>
      </c>
      <c r="AB20" s="528">
        <v>1.06</v>
      </c>
      <c r="AC20" s="38">
        <v>0</v>
      </c>
      <c r="AD20" s="528">
        <v>0</v>
      </c>
      <c r="AE20" s="38">
        <v>1663624000</v>
      </c>
      <c r="AF20" s="528">
        <v>99.66</v>
      </c>
      <c r="AG20" s="38">
        <v>13733000</v>
      </c>
      <c r="AH20" s="528">
        <v>0.82</v>
      </c>
      <c r="AI20" s="38">
        <v>1669357000</v>
      </c>
      <c r="AJ20" s="38">
        <v>1567762000</v>
      </c>
      <c r="AK20" s="239" t="s">
        <v>107</v>
      </c>
    </row>
    <row r="21" spans="1:37" ht="20.100000000000001" customHeight="1" x14ac:dyDescent="0.3">
      <c r="A21" s="240">
        <v>1466</v>
      </c>
      <c r="B21" s="241" t="s">
        <v>358</v>
      </c>
      <c r="C21" s="38">
        <v>43013000</v>
      </c>
      <c r="D21" s="528">
        <v>67.849999999999994</v>
      </c>
      <c r="E21" s="38">
        <v>41000</v>
      </c>
      <c r="F21" s="528">
        <v>0.06</v>
      </c>
      <c r="G21" s="38">
        <v>10304000</v>
      </c>
      <c r="H21" s="528">
        <v>16.25</v>
      </c>
      <c r="I21" s="38">
        <v>44000</v>
      </c>
      <c r="J21" s="528">
        <v>7.0000000000000007E-2</v>
      </c>
      <c r="K21" s="38">
        <v>515000</v>
      </c>
      <c r="L21" s="528">
        <v>0.81</v>
      </c>
      <c r="M21" s="38">
        <v>0</v>
      </c>
      <c r="N21" s="528">
        <v>0</v>
      </c>
      <c r="O21" s="38">
        <v>1993000</v>
      </c>
      <c r="P21" s="528">
        <v>3.14</v>
      </c>
      <c r="Q21" s="38">
        <v>0</v>
      </c>
      <c r="R21" s="528">
        <v>0</v>
      </c>
      <c r="S21" s="38">
        <v>0</v>
      </c>
      <c r="T21" s="528">
        <v>0</v>
      </c>
      <c r="U21" s="38">
        <v>0</v>
      </c>
      <c r="V21" s="528">
        <v>0</v>
      </c>
      <c r="W21" s="38">
        <v>5706000</v>
      </c>
      <c r="X21" s="528">
        <v>9</v>
      </c>
      <c r="Y21" s="38">
        <v>0</v>
      </c>
      <c r="Z21" s="528">
        <v>0</v>
      </c>
      <c r="AA21" s="38">
        <v>1000</v>
      </c>
      <c r="AB21" s="528">
        <v>0</v>
      </c>
      <c r="AC21" s="38">
        <v>0</v>
      </c>
      <c r="AD21" s="528">
        <v>0</v>
      </c>
      <c r="AE21" s="38">
        <v>55826000</v>
      </c>
      <c r="AF21" s="528">
        <v>99.85</v>
      </c>
      <c r="AG21" s="38">
        <v>85000</v>
      </c>
      <c r="AH21" s="528">
        <v>0.15</v>
      </c>
      <c r="AI21" s="38">
        <v>55909000</v>
      </c>
      <c r="AJ21" s="38">
        <v>63395000</v>
      </c>
      <c r="AK21" s="239" t="s">
        <v>197</v>
      </c>
    </row>
    <row r="22" spans="1:37" ht="20.100000000000001" customHeight="1" x14ac:dyDescent="0.3">
      <c r="A22" s="240">
        <v>1149</v>
      </c>
      <c r="B22" s="241" t="s">
        <v>20</v>
      </c>
      <c r="C22" s="38">
        <v>1995005000</v>
      </c>
      <c r="D22" s="528">
        <v>75.19</v>
      </c>
      <c r="E22" s="38">
        <v>0</v>
      </c>
      <c r="F22" s="528">
        <v>0</v>
      </c>
      <c r="G22" s="38">
        <v>332231000</v>
      </c>
      <c r="H22" s="528">
        <v>12.52</v>
      </c>
      <c r="I22" s="38">
        <v>34000</v>
      </c>
      <c r="J22" s="528">
        <v>0</v>
      </c>
      <c r="K22" s="38">
        <v>3689000</v>
      </c>
      <c r="L22" s="528">
        <v>0.14000000000000001</v>
      </c>
      <c r="M22" s="38">
        <v>0</v>
      </c>
      <c r="N22" s="528">
        <v>0</v>
      </c>
      <c r="O22" s="38">
        <v>520297000</v>
      </c>
      <c r="P22" s="528">
        <v>19.61</v>
      </c>
      <c r="Q22" s="38">
        <v>0</v>
      </c>
      <c r="R22" s="528">
        <v>0</v>
      </c>
      <c r="S22" s="38">
        <v>0</v>
      </c>
      <c r="T22" s="528">
        <v>0</v>
      </c>
      <c r="U22" s="38">
        <v>0</v>
      </c>
      <c r="V22" s="528">
        <v>0</v>
      </c>
      <c r="W22" s="38">
        <v>296715000</v>
      </c>
      <c r="X22" s="528">
        <v>11.18</v>
      </c>
      <c r="Y22" s="38">
        <v>0</v>
      </c>
      <c r="Z22" s="528">
        <v>0</v>
      </c>
      <c r="AA22" s="38">
        <v>42912000</v>
      </c>
      <c r="AB22" s="528">
        <v>1.62</v>
      </c>
      <c r="AC22" s="38">
        <v>0</v>
      </c>
      <c r="AD22" s="528">
        <v>0</v>
      </c>
      <c r="AE22" s="38">
        <v>2894134000</v>
      </c>
      <c r="AF22" s="528">
        <v>100</v>
      </c>
      <c r="AG22" s="38">
        <v>34000</v>
      </c>
      <c r="AH22" s="528">
        <v>0</v>
      </c>
      <c r="AI22" s="38">
        <v>2894169000</v>
      </c>
      <c r="AJ22" s="38">
        <v>2653237000</v>
      </c>
      <c r="AK22" s="239" t="s">
        <v>197</v>
      </c>
    </row>
    <row r="23" spans="1:37" ht="20.100000000000001" customHeight="1" x14ac:dyDescent="0.3">
      <c r="A23" s="240">
        <v>1506</v>
      </c>
      <c r="B23" s="241" t="s">
        <v>21</v>
      </c>
      <c r="C23" s="38">
        <v>117028000</v>
      </c>
      <c r="D23" s="528">
        <v>38.26</v>
      </c>
      <c r="E23" s="38">
        <v>315000</v>
      </c>
      <c r="F23" s="528">
        <v>0.1</v>
      </c>
      <c r="G23" s="38">
        <v>108827000</v>
      </c>
      <c r="H23" s="528">
        <v>35.58</v>
      </c>
      <c r="I23" s="38">
        <v>3439000</v>
      </c>
      <c r="J23" s="528">
        <v>1.1200000000000001</v>
      </c>
      <c r="K23" s="38">
        <v>7290000</v>
      </c>
      <c r="L23" s="528">
        <v>2.38</v>
      </c>
      <c r="M23" s="38">
        <v>0</v>
      </c>
      <c r="N23" s="528">
        <v>0</v>
      </c>
      <c r="O23" s="38">
        <v>20523000</v>
      </c>
      <c r="P23" s="528">
        <v>6.71</v>
      </c>
      <c r="Q23" s="38">
        <v>0</v>
      </c>
      <c r="R23" s="528">
        <v>0</v>
      </c>
      <c r="S23" s="38">
        <v>488000</v>
      </c>
      <c r="T23" s="528">
        <v>0.16</v>
      </c>
      <c r="U23" s="38">
        <v>0</v>
      </c>
      <c r="V23" s="528">
        <v>0</v>
      </c>
      <c r="W23" s="38">
        <v>35145000</v>
      </c>
      <c r="X23" s="528">
        <v>11.49</v>
      </c>
      <c r="Y23" s="38">
        <v>0</v>
      </c>
      <c r="Z23" s="528">
        <v>0</v>
      </c>
      <c r="AA23" s="38">
        <v>42000</v>
      </c>
      <c r="AB23" s="528">
        <v>0.01</v>
      </c>
      <c r="AC23" s="38">
        <v>0</v>
      </c>
      <c r="AD23" s="528">
        <v>0</v>
      </c>
      <c r="AE23" s="38">
        <v>254198000</v>
      </c>
      <c r="AF23" s="528">
        <v>98.54</v>
      </c>
      <c r="AG23" s="38">
        <v>3754000</v>
      </c>
      <c r="AH23" s="528">
        <v>1.46</v>
      </c>
      <c r="AI23" s="38">
        <v>257952000</v>
      </c>
      <c r="AJ23" s="38">
        <v>305904000</v>
      </c>
      <c r="AK23" s="239" t="s">
        <v>197</v>
      </c>
    </row>
    <row r="24" spans="1:37" ht="20.100000000000001" customHeight="1" x14ac:dyDescent="0.3">
      <c r="A24" s="240">
        <v>1140</v>
      </c>
      <c r="B24" s="241" t="s">
        <v>96</v>
      </c>
      <c r="C24" s="38">
        <v>830710000</v>
      </c>
      <c r="D24" s="528">
        <v>30.79</v>
      </c>
      <c r="E24" s="38">
        <v>36879000</v>
      </c>
      <c r="F24" s="528">
        <v>1.37</v>
      </c>
      <c r="G24" s="38">
        <v>847678000</v>
      </c>
      <c r="H24" s="528">
        <v>31.42</v>
      </c>
      <c r="I24" s="38">
        <v>143098000</v>
      </c>
      <c r="J24" s="528">
        <v>5.3</v>
      </c>
      <c r="K24" s="38">
        <v>73722000</v>
      </c>
      <c r="L24" s="528">
        <v>2.73</v>
      </c>
      <c r="M24" s="38">
        <v>0</v>
      </c>
      <c r="N24" s="528">
        <v>0</v>
      </c>
      <c r="O24" s="38">
        <v>933881000</v>
      </c>
      <c r="P24" s="528">
        <v>34.619999999999997</v>
      </c>
      <c r="Q24" s="38">
        <v>0</v>
      </c>
      <c r="R24" s="528">
        <v>0</v>
      </c>
      <c r="S24" s="38">
        <v>0</v>
      </c>
      <c r="T24" s="528">
        <v>0</v>
      </c>
      <c r="U24" s="38">
        <v>0</v>
      </c>
      <c r="V24" s="528">
        <v>0</v>
      </c>
      <c r="W24" s="38">
        <v>626975000</v>
      </c>
      <c r="X24" s="528">
        <v>23.24</v>
      </c>
      <c r="Y24" s="38">
        <v>0</v>
      </c>
      <c r="Z24" s="528">
        <v>0</v>
      </c>
      <c r="AA24" s="38">
        <v>7583000</v>
      </c>
      <c r="AB24" s="528">
        <v>0.28000000000000003</v>
      </c>
      <c r="AC24" s="38">
        <v>0</v>
      </c>
      <c r="AD24" s="528">
        <v>0</v>
      </c>
      <c r="AE24" s="38">
        <v>2693574000</v>
      </c>
      <c r="AF24" s="528">
        <v>93.74</v>
      </c>
      <c r="AG24" s="38">
        <v>179977000</v>
      </c>
      <c r="AH24" s="528">
        <v>6.26</v>
      </c>
      <c r="AI24" s="38">
        <v>2873551000</v>
      </c>
      <c r="AJ24" s="38">
        <v>2697578000</v>
      </c>
      <c r="AK24" s="239"/>
    </row>
    <row r="25" spans="1:37" ht="20.100000000000001" customHeight="1" x14ac:dyDescent="0.3">
      <c r="A25" s="240">
        <v>1167</v>
      </c>
      <c r="B25" s="241" t="s">
        <v>637</v>
      </c>
      <c r="C25" s="38">
        <v>366591000</v>
      </c>
      <c r="D25" s="528">
        <v>13.02</v>
      </c>
      <c r="E25" s="38">
        <v>2499000</v>
      </c>
      <c r="F25" s="528">
        <v>0.09</v>
      </c>
      <c r="G25" s="38">
        <v>1407297000</v>
      </c>
      <c r="H25" s="528">
        <v>49.97</v>
      </c>
      <c r="I25" s="38">
        <v>301474000</v>
      </c>
      <c r="J25" s="528">
        <v>10.7</v>
      </c>
      <c r="K25" s="38">
        <v>119485000</v>
      </c>
      <c r="L25" s="528">
        <v>4.24</v>
      </c>
      <c r="M25" s="38">
        <v>0</v>
      </c>
      <c r="N25" s="528">
        <v>0</v>
      </c>
      <c r="O25" s="38">
        <v>776497000</v>
      </c>
      <c r="P25" s="528">
        <v>27.57</v>
      </c>
      <c r="Q25" s="38">
        <v>0</v>
      </c>
      <c r="R25" s="528">
        <v>0</v>
      </c>
      <c r="S25" s="38">
        <v>0</v>
      </c>
      <c r="T25" s="528">
        <v>0</v>
      </c>
      <c r="U25" s="38">
        <v>0</v>
      </c>
      <c r="V25" s="528">
        <v>0</v>
      </c>
      <c r="W25" s="38">
        <v>0</v>
      </c>
      <c r="X25" s="528">
        <v>0</v>
      </c>
      <c r="Y25" s="38">
        <v>0</v>
      </c>
      <c r="Z25" s="528">
        <v>0</v>
      </c>
      <c r="AA25" s="38">
        <v>35459000</v>
      </c>
      <c r="AB25" s="528">
        <v>1.26</v>
      </c>
      <c r="AC25" s="38">
        <v>0</v>
      </c>
      <c r="AD25" s="528">
        <v>0</v>
      </c>
      <c r="AE25" s="38">
        <v>2705329000</v>
      </c>
      <c r="AF25" s="528">
        <v>89.9</v>
      </c>
      <c r="AG25" s="38">
        <v>303973000</v>
      </c>
      <c r="AH25" s="528">
        <v>10.1</v>
      </c>
      <c r="AI25" s="38">
        <v>3009302000</v>
      </c>
      <c r="AJ25" s="38">
        <v>2816238000</v>
      </c>
      <c r="AK25" s="239" t="s">
        <v>197</v>
      </c>
    </row>
    <row r="26" spans="1:37" ht="20.100000000000001" customHeight="1" x14ac:dyDescent="0.3">
      <c r="A26" s="751">
        <v>1486</v>
      </c>
      <c r="B26" s="511" t="s">
        <v>795</v>
      </c>
      <c r="C26" s="515">
        <v>501444000</v>
      </c>
      <c r="D26" s="656">
        <v>27.75</v>
      </c>
      <c r="E26" s="515">
        <v>3813000</v>
      </c>
      <c r="F26" s="656">
        <v>0.21</v>
      </c>
      <c r="G26" s="515">
        <v>711622000</v>
      </c>
      <c r="H26" s="656">
        <v>39.39</v>
      </c>
      <c r="I26" s="515">
        <v>0</v>
      </c>
      <c r="J26" s="656">
        <v>0</v>
      </c>
      <c r="K26" s="515">
        <v>64168000</v>
      </c>
      <c r="L26" s="656">
        <v>3.55</v>
      </c>
      <c r="M26" s="515">
        <v>0</v>
      </c>
      <c r="N26" s="656">
        <v>0</v>
      </c>
      <c r="O26" s="515">
        <v>334602000</v>
      </c>
      <c r="P26" s="656">
        <v>18.52</v>
      </c>
      <c r="Q26" s="515">
        <v>0</v>
      </c>
      <c r="R26" s="656">
        <v>0</v>
      </c>
      <c r="S26" s="515">
        <v>2288000</v>
      </c>
      <c r="T26" s="656">
        <v>0.13</v>
      </c>
      <c r="U26" s="515">
        <v>0</v>
      </c>
      <c r="V26" s="656">
        <v>0</v>
      </c>
      <c r="W26" s="515">
        <v>0</v>
      </c>
      <c r="X26" s="656">
        <v>0</v>
      </c>
      <c r="Y26" s="515">
        <v>0</v>
      </c>
      <c r="Z26" s="656">
        <v>0</v>
      </c>
      <c r="AA26" s="515">
        <v>25290000</v>
      </c>
      <c r="AB26" s="656">
        <v>1.4</v>
      </c>
      <c r="AC26" s="515">
        <v>0</v>
      </c>
      <c r="AD26" s="656">
        <v>0</v>
      </c>
      <c r="AE26" s="515">
        <v>1639414000</v>
      </c>
      <c r="AF26" s="656">
        <v>99.77</v>
      </c>
      <c r="AG26" s="515">
        <v>3813000</v>
      </c>
      <c r="AH26" s="656">
        <v>0.23</v>
      </c>
      <c r="AI26" s="515">
        <v>1643227000</v>
      </c>
      <c r="AJ26" s="515">
        <v>1806778000</v>
      </c>
      <c r="AK26" s="239" t="s">
        <v>197</v>
      </c>
    </row>
    <row r="27" spans="1:37" ht="20.100000000000001" customHeight="1" x14ac:dyDescent="0.3">
      <c r="A27" s="240">
        <v>1464</v>
      </c>
      <c r="B27" s="241" t="s">
        <v>97</v>
      </c>
      <c r="C27" s="38">
        <v>69482000</v>
      </c>
      <c r="D27" s="528">
        <v>95.22</v>
      </c>
      <c r="E27" s="38">
        <v>0</v>
      </c>
      <c r="F27" s="528">
        <v>0</v>
      </c>
      <c r="G27" s="38">
        <v>0</v>
      </c>
      <c r="H27" s="528">
        <v>0</v>
      </c>
      <c r="I27" s="38">
        <v>0</v>
      </c>
      <c r="J27" s="528">
        <v>0</v>
      </c>
      <c r="K27" s="38">
        <v>0</v>
      </c>
      <c r="L27" s="528">
        <v>0</v>
      </c>
      <c r="M27" s="38">
        <v>0</v>
      </c>
      <c r="N27" s="528">
        <v>0</v>
      </c>
      <c r="O27" s="38">
        <v>0</v>
      </c>
      <c r="P27" s="528">
        <v>0</v>
      </c>
      <c r="Q27" s="38">
        <v>0</v>
      </c>
      <c r="R27" s="528">
        <v>0</v>
      </c>
      <c r="S27" s="38">
        <v>0</v>
      </c>
      <c r="T27" s="528">
        <v>0</v>
      </c>
      <c r="U27" s="38">
        <v>0</v>
      </c>
      <c r="V27" s="528">
        <v>0</v>
      </c>
      <c r="W27" s="38">
        <v>0</v>
      </c>
      <c r="X27" s="528">
        <v>0</v>
      </c>
      <c r="Y27" s="38">
        <v>0</v>
      </c>
      <c r="Z27" s="528">
        <v>0</v>
      </c>
      <c r="AA27" s="38">
        <v>0</v>
      </c>
      <c r="AB27" s="528">
        <v>0</v>
      </c>
      <c r="AC27" s="38">
        <v>0</v>
      </c>
      <c r="AD27" s="528">
        <v>0</v>
      </c>
      <c r="AE27" s="38">
        <v>69482000</v>
      </c>
      <c r="AF27" s="528">
        <v>100</v>
      </c>
      <c r="AG27" s="38">
        <v>0</v>
      </c>
      <c r="AH27" s="528">
        <v>0</v>
      </c>
      <c r="AI27" s="38">
        <v>69482000</v>
      </c>
      <c r="AJ27" s="38">
        <v>72968000</v>
      </c>
      <c r="AK27" s="239" t="s">
        <v>197</v>
      </c>
    </row>
    <row r="28" spans="1:37" ht="20.100000000000001" customHeight="1" x14ac:dyDescent="0.3">
      <c r="A28" s="240">
        <v>1592</v>
      </c>
      <c r="B28" s="241" t="s">
        <v>116</v>
      </c>
      <c r="C28" s="38">
        <v>98220000</v>
      </c>
      <c r="D28" s="528">
        <v>56.05</v>
      </c>
      <c r="E28" s="38">
        <v>160000</v>
      </c>
      <c r="F28" s="528">
        <v>0.09</v>
      </c>
      <c r="G28" s="38">
        <v>47310000</v>
      </c>
      <c r="H28" s="528">
        <v>27</v>
      </c>
      <c r="I28" s="38">
        <v>1310000</v>
      </c>
      <c r="J28" s="528">
        <v>0.75</v>
      </c>
      <c r="K28" s="38">
        <v>5570000</v>
      </c>
      <c r="L28" s="528">
        <v>3.18</v>
      </c>
      <c r="M28" s="38">
        <v>0</v>
      </c>
      <c r="N28" s="528">
        <v>0</v>
      </c>
      <c r="O28" s="38">
        <v>24008000</v>
      </c>
      <c r="P28" s="528">
        <v>13.7</v>
      </c>
      <c r="Q28" s="38">
        <v>0</v>
      </c>
      <c r="R28" s="528">
        <v>0</v>
      </c>
      <c r="S28" s="38">
        <v>0</v>
      </c>
      <c r="T28" s="528">
        <v>0</v>
      </c>
      <c r="U28" s="38">
        <v>0</v>
      </c>
      <c r="V28" s="528">
        <v>0</v>
      </c>
      <c r="W28" s="38">
        <v>13661000</v>
      </c>
      <c r="X28" s="528">
        <v>7.8</v>
      </c>
      <c r="Y28" s="38">
        <v>0</v>
      </c>
      <c r="Z28" s="528">
        <v>0</v>
      </c>
      <c r="AA28" s="38">
        <v>149000</v>
      </c>
      <c r="AB28" s="528">
        <v>0.09</v>
      </c>
      <c r="AC28" s="38">
        <v>0</v>
      </c>
      <c r="AD28" s="528">
        <v>0</v>
      </c>
      <c r="AE28" s="38">
        <v>175257000</v>
      </c>
      <c r="AF28" s="528">
        <v>99.17</v>
      </c>
      <c r="AG28" s="38">
        <v>1470000</v>
      </c>
      <c r="AH28" s="528">
        <v>0.83</v>
      </c>
      <c r="AI28" s="38">
        <v>176726000</v>
      </c>
      <c r="AJ28" s="38">
        <v>175242000</v>
      </c>
      <c r="AK28" s="239" t="s">
        <v>197</v>
      </c>
    </row>
    <row r="29" spans="1:37" ht="9.9499999999999993" customHeight="1" thickBot="1" x14ac:dyDescent="0.35">
      <c r="A29" s="245"/>
      <c r="B29" s="245"/>
      <c r="C29" s="302"/>
      <c r="D29" s="532"/>
      <c r="E29" s="302"/>
      <c r="F29" s="532"/>
      <c r="G29" s="302"/>
      <c r="H29" s="532"/>
      <c r="I29" s="302"/>
      <c r="J29" s="532"/>
      <c r="K29" s="302"/>
      <c r="L29" s="532"/>
      <c r="M29" s="302"/>
      <c r="N29" s="532"/>
      <c r="O29" s="302"/>
      <c r="P29" s="532"/>
      <c r="Q29" s="302"/>
      <c r="R29" s="532"/>
      <c r="S29" s="302"/>
      <c r="T29" s="532"/>
      <c r="U29" s="302"/>
      <c r="V29" s="532"/>
      <c r="W29" s="302"/>
      <c r="X29" s="532"/>
      <c r="Y29" s="302"/>
      <c r="Z29" s="532"/>
      <c r="AA29" s="302"/>
      <c r="AB29" s="532"/>
      <c r="AC29" s="302"/>
      <c r="AD29" s="532"/>
      <c r="AE29" s="302"/>
      <c r="AF29" s="532"/>
      <c r="AG29" s="302"/>
      <c r="AH29" s="532"/>
      <c r="AI29" s="302"/>
      <c r="AJ29" s="302"/>
      <c r="AK29" s="239"/>
    </row>
    <row r="30" spans="1:37" ht="20.100000000000001" customHeight="1" thickBot="1" x14ac:dyDescent="0.35">
      <c r="A30" s="1133" t="s">
        <v>232</v>
      </c>
      <c r="B30" s="1134"/>
      <c r="C30" s="305">
        <v>16945481000</v>
      </c>
      <c r="D30" s="533">
        <v>24.19</v>
      </c>
      <c r="E30" s="305">
        <v>188149000</v>
      </c>
      <c r="F30" s="533">
        <v>0.27</v>
      </c>
      <c r="G30" s="305">
        <v>28746754000</v>
      </c>
      <c r="H30" s="533">
        <v>41.04</v>
      </c>
      <c r="I30" s="305">
        <v>2755945000</v>
      </c>
      <c r="J30" s="533">
        <v>3.93</v>
      </c>
      <c r="K30" s="305">
        <v>3768685000</v>
      </c>
      <c r="L30" s="533">
        <v>5.38</v>
      </c>
      <c r="M30" s="305">
        <v>0</v>
      </c>
      <c r="N30" s="533">
        <v>0</v>
      </c>
      <c r="O30" s="305">
        <v>15175334000</v>
      </c>
      <c r="P30" s="533">
        <v>21.66</v>
      </c>
      <c r="Q30" s="305">
        <v>0</v>
      </c>
      <c r="R30" s="533">
        <v>0</v>
      </c>
      <c r="S30" s="305">
        <v>265245000</v>
      </c>
      <c r="T30" s="533">
        <v>0.38</v>
      </c>
      <c r="U30" s="305">
        <v>0</v>
      </c>
      <c r="V30" s="533">
        <v>0</v>
      </c>
      <c r="W30" s="305">
        <v>4444295000</v>
      </c>
      <c r="X30" s="533">
        <v>6.34</v>
      </c>
      <c r="Y30" s="305">
        <v>0</v>
      </c>
      <c r="Z30" s="533">
        <v>0</v>
      </c>
      <c r="AA30" s="305">
        <v>263155000</v>
      </c>
      <c r="AB30" s="533">
        <v>0.38</v>
      </c>
      <c r="AC30" s="305">
        <v>-4668000</v>
      </c>
      <c r="AD30" s="533">
        <v>-0.01</v>
      </c>
      <c r="AE30" s="305">
        <v>65164654000</v>
      </c>
      <c r="AF30" s="533">
        <v>95.7</v>
      </c>
      <c r="AG30" s="305">
        <v>2939426000</v>
      </c>
      <c r="AH30" s="533">
        <v>4.32</v>
      </c>
      <c r="AI30" s="305">
        <v>68096080000</v>
      </c>
      <c r="AJ30" s="305">
        <v>70046301000</v>
      </c>
      <c r="AK30" s="239"/>
    </row>
    <row r="31" spans="1:37" ht="20.100000000000001" customHeight="1" thickTop="1" x14ac:dyDescent="0.3">
      <c r="A31" s="1124"/>
      <c r="B31" s="1187"/>
      <c r="C31" s="1187"/>
      <c r="D31" s="1187"/>
      <c r="E31" s="1187"/>
      <c r="F31" s="1187"/>
      <c r="G31" s="1187"/>
      <c r="H31" s="1187"/>
      <c r="I31" s="1187"/>
      <c r="J31" s="1187"/>
      <c r="K31" s="1187"/>
      <c r="L31" s="1187"/>
      <c r="M31" s="1187"/>
      <c r="N31" s="1187"/>
      <c r="O31" s="1187"/>
      <c r="P31" s="1187"/>
      <c r="Q31" s="1187"/>
      <c r="R31" s="1187"/>
      <c r="S31" s="1187"/>
      <c r="T31" s="1187"/>
      <c r="U31" s="1187"/>
      <c r="V31" s="1187"/>
      <c r="W31" s="1187"/>
      <c r="X31" s="1187"/>
      <c r="Y31" s="1187"/>
      <c r="Z31" s="1187"/>
      <c r="AA31" s="1187"/>
      <c r="AB31" s="1187"/>
      <c r="AC31" s="1187"/>
      <c r="AD31" s="1187"/>
      <c r="AE31" s="1187"/>
      <c r="AF31" s="1187"/>
      <c r="AG31" s="1187"/>
      <c r="AH31" s="1187"/>
      <c r="AI31" s="1187"/>
      <c r="AJ31" s="1187"/>
      <c r="AK31" s="239"/>
    </row>
    <row r="32" spans="1:37" ht="20.100000000000001" customHeight="1" x14ac:dyDescent="0.3">
      <c r="A32" s="1127" t="s">
        <v>233</v>
      </c>
      <c r="B32" s="1159"/>
      <c r="C32" s="1159"/>
      <c r="D32" s="1159"/>
      <c r="E32" s="1159"/>
      <c r="F32" s="1159"/>
      <c r="G32" s="1159"/>
      <c r="H32" s="1159"/>
      <c r="I32" s="1159"/>
      <c r="J32" s="1159"/>
      <c r="K32" s="1159"/>
      <c r="L32" s="1159"/>
      <c r="M32" s="1159"/>
      <c r="N32" s="1159"/>
      <c r="O32" s="1159"/>
      <c r="P32" s="1159"/>
      <c r="Q32" s="1159"/>
      <c r="R32" s="1159"/>
      <c r="S32" s="1159"/>
      <c r="T32" s="1159"/>
      <c r="U32" s="1159"/>
      <c r="V32" s="1159"/>
      <c r="W32" s="1159"/>
      <c r="X32" s="1159"/>
      <c r="Y32" s="1159"/>
      <c r="Z32" s="1159"/>
      <c r="AA32" s="1159"/>
      <c r="AB32" s="1159"/>
      <c r="AC32" s="1159"/>
      <c r="AD32" s="1159"/>
      <c r="AE32" s="1159"/>
      <c r="AF32" s="1159"/>
      <c r="AG32" s="1159"/>
      <c r="AH32" s="1159"/>
      <c r="AI32" s="1159"/>
      <c r="AJ32" s="1159"/>
      <c r="AK32" s="239"/>
    </row>
    <row r="33" spans="1:37" ht="9.9499999999999993" customHeight="1" x14ac:dyDescent="0.3">
      <c r="A33" s="1128"/>
      <c r="B33" s="1181"/>
      <c r="C33" s="1181"/>
      <c r="D33" s="1181"/>
      <c r="E33" s="1181"/>
      <c r="F33" s="1181"/>
      <c r="G33" s="1181"/>
      <c r="H33" s="1181"/>
      <c r="I33" s="1181"/>
      <c r="J33" s="1181"/>
      <c r="K33" s="1181"/>
      <c r="L33" s="1181"/>
      <c r="M33" s="1181"/>
      <c r="N33" s="1181"/>
      <c r="O33" s="1181"/>
      <c r="P33" s="1181"/>
      <c r="Q33" s="1181"/>
      <c r="R33" s="1181"/>
      <c r="S33" s="1181"/>
      <c r="T33" s="1181"/>
      <c r="U33" s="1181"/>
      <c r="V33" s="1181"/>
      <c r="W33" s="1181"/>
      <c r="X33" s="1181"/>
      <c r="Y33" s="1181"/>
      <c r="Z33" s="1181"/>
      <c r="AA33" s="1181"/>
      <c r="AB33" s="1181"/>
      <c r="AC33" s="1181"/>
      <c r="AD33" s="1181"/>
      <c r="AE33" s="1181"/>
      <c r="AF33" s="1181"/>
      <c r="AG33" s="1181"/>
      <c r="AH33" s="1181"/>
      <c r="AI33" s="1181"/>
      <c r="AJ33" s="1181"/>
      <c r="AK33" s="239"/>
    </row>
    <row r="34" spans="1:37" ht="20.100000000000001" customHeight="1" x14ac:dyDescent="0.3">
      <c r="A34" s="251">
        <v>1005</v>
      </c>
      <c r="B34" s="241" t="s">
        <v>22</v>
      </c>
      <c r="C34" s="38">
        <v>164887000</v>
      </c>
      <c r="D34" s="528">
        <v>30.26</v>
      </c>
      <c r="E34" s="38">
        <v>319000</v>
      </c>
      <c r="F34" s="528">
        <v>0.06</v>
      </c>
      <c r="G34" s="38">
        <v>93771000</v>
      </c>
      <c r="H34" s="528">
        <v>17.21</v>
      </c>
      <c r="I34" s="38">
        <v>0</v>
      </c>
      <c r="J34" s="528">
        <v>0</v>
      </c>
      <c r="K34" s="38">
        <v>10969000</v>
      </c>
      <c r="L34" s="528">
        <v>2.0099999999999998</v>
      </c>
      <c r="M34" s="38">
        <v>0</v>
      </c>
      <c r="N34" s="528">
        <v>0</v>
      </c>
      <c r="O34" s="38">
        <v>352260000</v>
      </c>
      <c r="P34" s="528">
        <v>64.64</v>
      </c>
      <c r="Q34" s="38">
        <v>0</v>
      </c>
      <c r="R34" s="528">
        <v>0</v>
      </c>
      <c r="S34" s="38">
        <v>0</v>
      </c>
      <c r="T34" s="528">
        <v>0</v>
      </c>
      <c r="U34" s="38">
        <v>0</v>
      </c>
      <c r="V34" s="528">
        <v>0</v>
      </c>
      <c r="W34" s="38">
        <v>0</v>
      </c>
      <c r="X34" s="528">
        <v>0</v>
      </c>
      <c r="Y34" s="38">
        <v>0</v>
      </c>
      <c r="Z34" s="528">
        <v>0</v>
      </c>
      <c r="AA34" s="38">
        <v>1449000</v>
      </c>
      <c r="AB34" s="528">
        <v>0.27</v>
      </c>
      <c r="AC34" s="38">
        <v>0</v>
      </c>
      <c r="AD34" s="528">
        <v>0</v>
      </c>
      <c r="AE34" s="38">
        <v>623336000</v>
      </c>
      <c r="AF34" s="528">
        <v>99.95</v>
      </c>
      <c r="AG34" s="38">
        <v>319000</v>
      </c>
      <c r="AH34" s="528">
        <v>0.05</v>
      </c>
      <c r="AI34" s="38">
        <v>623656000</v>
      </c>
      <c r="AJ34" s="38">
        <v>544956000</v>
      </c>
      <c r="AK34" s="239" t="s">
        <v>197</v>
      </c>
    </row>
    <row r="35" spans="1:37" ht="20.100000000000001" customHeight="1" x14ac:dyDescent="0.3">
      <c r="A35" s="251">
        <v>1465</v>
      </c>
      <c r="B35" s="241" t="s">
        <v>538</v>
      </c>
      <c r="C35" s="38">
        <v>42530000</v>
      </c>
      <c r="D35" s="528">
        <v>41.4</v>
      </c>
      <c r="E35" s="38">
        <v>515000</v>
      </c>
      <c r="F35" s="528">
        <v>0.5</v>
      </c>
      <c r="G35" s="38">
        <v>40860000</v>
      </c>
      <c r="H35" s="528">
        <v>39.770000000000003</v>
      </c>
      <c r="I35" s="38">
        <v>4233000</v>
      </c>
      <c r="J35" s="528">
        <v>4.12</v>
      </c>
      <c r="K35" s="38">
        <v>4714000</v>
      </c>
      <c r="L35" s="528">
        <v>4.59</v>
      </c>
      <c r="M35" s="38">
        <v>0</v>
      </c>
      <c r="N35" s="528">
        <v>0</v>
      </c>
      <c r="O35" s="38">
        <v>26823000</v>
      </c>
      <c r="P35" s="528">
        <v>26.11</v>
      </c>
      <c r="Q35" s="38">
        <v>0</v>
      </c>
      <c r="R35" s="528">
        <v>0</v>
      </c>
      <c r="S35" s="38">
        <v>0</v>
      </c>
      <c r="T35" s="528">
        <v>0</v>
      </c>
      <c r="U35" s="38">
        <v>0</v>
      </c>
      <c r="V35" s="528">
        <v>0</v>
      </c>
      <c r="W35" s="38">
        <v>69256000</v>
      </c>
      <c r="X35" s="528">
        <v>67.41</v>
      </c>
      <c r="Y35" s="38">
        <v>0</v>
      </c>
      <c r="Z35" s="528">
        <v>0</v>
      </c>
      <c r="AA35" s="38">
        <v>-68000</v>
      </c>
      <c r="AB35" s="528">
        <v>-7.0000000000000007E-2</v>
      </c>
      <c r="AC35" s="38">
        <v>0</v>
      </c>
      <c r="AD35" s="528">
        <v>0</v>
      </c>
      <c r="AE35" s="38">
        <v>114859000</v>
      </c>
      <c r="AF35" s="528">
        <v>96.03</v>
      </c>
      <c r="AG35" s="38">
        <v>4748000</v>
      </c>
      <c r="AH35" s="528">
        <v>3.97</v>
      </c>
      <c r="AI35" s="38">
        <v>119607000</v>
      </c>
      <c r="AJ35" s="38">
        <v>102740000</v>
      </c>
      <c r="AK35" s="239" t="s">
        <v>197</v>
      </c>
    </row>
    <row r="36" spans="1:37" ht="20.100000000000001" customHeight="1" x14ac:dyDescent="0.3">
      <c r="A36" s="251">
        <v>1012</v>
      </c>
      <c r="B36" s="241" t="s">
        <v>0</v>
      </c>
      <c r="C36" s="38">
        <v>711869000</v>
      </c>
      <c r="D36" s="528">
        <v>23.52</v>
      </c>
      <c r="E36" s="38">
        <v>38426000</v>
      </c>
      <c r="F36" s="528">
        <v>1.27</v>
      </c>
      <c r="G36" s="38">
        <v>1272535000</v>
      </c>
      <c r="H36" s="528">
        <v>42.04</v>
      </c>
      <c r="I36" s="38">
        <v>64153000</v>
      </c>
      <c r="J36" s="528">
        <v>2.12</v>
      </c>
      <c r="K36" s="38">
        <v>31394000</v>
      </c>
      <c r="L36" s="528">
        <v>1.04</v>
      </c>
      <c r="M36" s="38">
        <v>0</v>
      </c>
      <c r="N36" s="528">
        <v>0</v>
      </c>
      <c r="O36" s="38">
        <v>1055392000</v>
      </c>
      <c r="P36" s="528">
        <v>34.86</v>
      </c>
      <c r="Q36" s="38">
        <v>301578000</v>
      </c>
      <c r="R36" s="528">
        <v>9.9600000000000009</v>
      </c>
      <c r="S36" s="38">
        <v>0</v>
      </c>
      <c r="T36" s="528">
        <v>0</v>
      </c>
      <c r="U36" s="38">
        <v>0</v>
      </c>
      <c r="V36" s="528">
        <v>0</v>
      </c>
      <c r="W36" s="38">
        <v>0</v>
      </c>
      <c r="X36" s="528">
        <v>0</v>
      </c>
      <c r="Y36" s="38">
        <v>0</v>
      </c>
      <c r="Z36" s="528">
        <v>0</v>
      </c>
      <c r="AA36" s="38">
        <v>21300000</v>
      </c>
      <c r="AB36" s="528">
        <v>0.7</v>
      </c>
      <c r="AC36" s="38">
        <v>0</v>
      </c>
      <c r="AD36" s="528">
        <v>0</v>
      </c>
      <c r="AE36" s="38">
        <v>3092490000</v>
      </c>
      <c r="AF36" s="528">
        <v>88.44</v>
      </c>
      <c r="AG36" s="38">
        <v>404157000</v>
      </c>
      <c r="AH36" s="528">
        <v>11.56</v>
      </c>
      <c r="AI36" s="38">
        <v>3496648000</v>
      </c>
      <c r="AJ36" s="38">
        <v>3027094000</v>
      </c>
      <c r="AK36" s="239" t="s">
        <v>197</v>
      </c>
    </row>
    <row r="37" spans="1:37" ht="20.100000000000001" customHeight="1" x14ac:dyDescent="0.3">
      <c r="A37" s="251">
        <v>1571</v>
      </c>
      <c r="B37" s="241" t="s">
        <v>23</v>
      </c>
      <c r="C37" s="38">
        <v>37384000</v>
      </c>
      <c r="D37" s="528">
        <v>24.72</v>
      </c>
      <c r="E37" s="38">
        <v>1213000</v>
      </c>
      <c r="F37" s="528">
        <v>0.8</v>
      </c>
      <c r="G37" s="38">
        <v>35195000</v>
      </c>
      <c r="H37" s="528">
        <v>23.27</v>
      </c>
      <c r="I37" s="38">
        <v>6546000</v>
      </c>
      <c r="J37" s="528">
        <v>4.33</v>
      </c>
      <c r="K37" s="38">
        <v>2936000</v>
      </c>
      <c r="L37" s="528">
        <v>1.94</v>
      </c>
      <c r="M37" s="38">
        <v>0</v>
      </c>
      <c r="N37" s="528">
        <v>0</v>
      </c>
      <c r="O37" s="38">
        <v>118652000</v>
      </c>
      <c r="P37" s="528">
        <v>78.47</v>
      </c>
      <c r="Q37" s="38">
        <v>0</v>
      </c>
      <c r="R37" s="528">
        <v>0</v>
      </c>
      <c r="S37" s="38">
        <v>0</v>
      </c>
      <c r="T37" s="528">
        <v>0</v>
      </c>
      <c r="U37" s="38">
        <v>0</v>
      </c>
      <c r="V37" s="528">
        <v>0</v>
      </c>
      <c r="W37" s="38">
        <v>182748000</v>
      </c>
      <c r="X37" s="528">
        <v>120.85</v>
      </c>
      <c r="Y37" s="38">
        <v>0</v>
      </c>
      <c r="Z37" s="528">
        <v>0</v>
      </c>
      <c r="AA37" s="38">
        <v>0</v>
      </c>
      <c r="AB37" s="528">
        <v>0</v>
      </c>
      <c r="AC37" s="38">
        <v>0</v>
      </c>
      <c r="AD37" s="528">
        <v>0</v>
      </c>
      <c r="AE37" s="38">
        <v>194167000</v>
      </c>
      <c r="AF37" s="528">
        <v>96.16</v>
      </c>
      <c r="AG37" s="38">
        <v>7759000</v>
      </c>
      <c r="AH37" s="528">
        <v>3.84</v>
      </c>
      <c r="AI37" s="38">
        <v>201927000</v>
      </c>
      <c r="AJ37" s="38">
        <v>151215000</v>
      </c>
      <c r="AK37" s="239" t="s">
        <v>197</v>
      </c>
    </row>
    <row r="38" spans="1:37" ht="20.100000000000001" customHeight="1" x14ac:dyDescent="0.3">
      <c r="A38" s="251">
        <v>1279</v>
      </c>
      <c r="B38" s="241" t="s">
        <v>6</v>
      </c>
      <c r="C38" s="38">
        <v>1434978000</v>
      </c>
      <c r="D38" s="528">
        <v>35.619999999999997</v>
      </c>
      <c r="E38" s="38">
        <v>83704000</v>
      </c>
      <c r="F38" s="528">
        <v>2.08</v>
      </c>
      <c r="G38" s="38">
        <v>1370141000</v>
      </c>
      <c r="H38" s="528">
        <v>34.01</v>
      </c>
      <c r="I38" s="38">
        <v>76084000</v>
      </c>
      <c r="J38" s="528">
        <v>1.89</v>
      </c>
      <c r="K38" s="38">
        <v>83324000</v>
      </c>
      <c r="L38" s="528">
        <v>2.0699999999999998</v>
      </c>
      <c r="M38" s="38">
        <v>0</v>
      </c>
      <c r="N38" s="528">
        <v>0</v>
      </c>
      <c r="O38" s="38">
        <v>1255996000</v>
      </c>
      <c r="P38" s="528">
        <v>31.18</v>
      </c>
      <c r="Q38" s="38">
        <v>0</v>
      </c>
      <c r="R38" s="528">
        <v>0</v>
      </c>
      <c r="S38" s="38">
        <v>29608000</v>
      </c>
      <c r="T38" s="528">
        <v>0.73</v>
      </c>
      <c r="U38" s="38">
        <v>0</v>
      </c>
      <c r="V38" s="528">
        <v>0</v>
      </c>
      <c r="W38" s="38">
        <v>390339000</v>
      </c>
      <c r="X38" s="528">
        <v>9.69</v>
      </c>
      <c r="Y38" s="38">
        <v>0</v>
      </c>
      <c r="Z38" s="528">
        <v>0</v>
      </c>
      <c r="AA38" s="38">
        <v>107777000</v>
      </c>
      <c r="AB38" s="528">
        <v>2.68</v>
      </c>
      <c r="AC38" s="38">
        <v>0</v>
      </c>
      <c r="AD38" s="528">
        <v>0</v>
      </c>
      <c r="AE38" s="38">
        <v>4281824000</v>
      </c>
      <c r="AF38" s="528">
        <v>96.4</v>
      </c>
      <c r="AG38" s="38">
        <v>159788000</v>
      </c>
      <c r="AH38" s="528">
        <v>3.6</v>
      </c>
      <c r="AI38" s="38">
        <v>4441612000</v>
      </c>
      <c r="AJ38" s="38">
        <v>4028854000</v>
      </c>
      <c r="AK38" s="239" t="s">
        <v>197</v>
      </c>
    </row>
    <row r="39" spans="1:37" ht="20.100000000000001" customHeight="1" x14ac:dyDescent="0.3">
      <c r="A39" s="251">
        <v>1507</v>
      </c>
      <c r="B39" s="241" t="s">
        <v>106</v>
      </c>
      <c r="C39" s="38">
        <v>108346000</v>
      </c>
      <c r="D39" s="528">
        <v>36.1</v>
      </c>
      <c r="E39" s="38">
        <v>243000</v>
      </c>
      <c r="F39" s="528">
        <v>0.08</v>
      </c>
      <c r="G39" s="38">
        <v>107604000</v>
      </c>
      <c r="H39" s="528">
        <v>35.86</v>
      </c>
      <c r="I39" s="38">
        <v>0</v>
      </c>
      <c r="J39" s="528">
        <v>0</v>
      </c>
      <c r="K39" s="38">
        <v>10717000</v>
      </c>
      <c r="L39" s="528">
        <v>3.57</v>
      </c>
      <c r="M39" s="38">
        <v>0</v>
      </c>
      <c r="N39" s="528">
        <v>0</v>
      </c>
      <c r="O39" s="38">
        <v>118881000</v>
      </c>
      <c r="P39" s="528">
        <v>39.61</v>
      </c>
      <c r="Q39" s="38">
        <v>0</v>
      </c>
      <c r="R39" s="528">
        <v>0</v>
      </c>
      <c r="S39" s="38">
        <v>0</v>
      </c>
      <c r="T39" s="528">
        <v>0</v>
      </c>
      <c r="U39" s="38">
        <v>0</v>
      </c>
      <c r="V39" s="528">
        <v>0</v>
      </c>
      <c r="W39" s="38">
        <v>0</v>
      </c>
      <c r="X39" s="528">
        <v>0</v>
      </c>
      <c r="Y39" s="38">
        <v>0</v>
      </c>
      <c r="Z39" s="528">
        <v>0</v>
      </c>
      <c r="AA39" s="38">
        <v>720000</v>
      </c>
      <c r="AB39" s="528">
        <v>0.24</v>
      </c>
      <c r="AC39" s="38">
        <v>0</v>
      </c>
      <c r="AD39" s="528">
        <v>0</v>
      </c>
      <c r="AE39" s="38">
        <v>346268000</v>
      </c>
      <c r="AF39" s="528">
        <v>99.93</v>
      </c>
      <c r="AG39" s="38">
        <v>243000</v>
      </c>
      <c r="AH39" s="528">
        <v>7.0000000000000007E-2</v>
      </c>
      <c r="AI39" s="38">
        <v>346511000</v>
      </c>
      <c r="AJ39" s="38">
        <v>300107000</v>
      </c>
      <c r="AK39" s="239" t="s">
        <v>197</v>
      </c>
    </row>
    <row r="40" spans="1:37" ht="20.100000000000001" customHeight="1" x14ac:dyDescent="0.3">
      <c r="A40" s="251">
        <v>1526</v>
      </c>
      <c r="B40" s="241" t="s">
        <v>24</v>
      </c>
      <c r="C40" s="38">
        <v>62847000</v>
      </c>
      <c r="D40" s="528">
        <v>27.17</v>
      </c>
      <c r="E40" s="38">
        <v>1109000</v>
      </c>
      <c r="F40" s="528">
        <v>0.48</v>
      </c>
      <c r="G40" s="38">
        <v>112614000</v>
      </c>
      <c r="H40" s="528">
        <v>48.68</v>
      </c>
      <c r="I40" s="38">
        <v>5238000</v>
      </c>
      <c r="J40" s="528">
        <v>2.2599999999999998</v>
      </c>
      <c r="K40" s="38">
        <v>10334000</v>
      </c>
      <c r="L40" s="528">
        <v>4.47</v>
      </c>
      <c r="M40" s="38">
        <v>0</v>
      </c>
      <c r="N40" s="528">
        <v>0</v>
      </c>
      <c r="O40" s="38">
        <v>86816000</v>
      </c>
      <c r="P40" s="528">
        <v>37.53</v>
      </c>
      <c r="Q40" s="38">
        <v>0</v>
      </c>
      <c r="R40" s="528">
        <v>0</v>
      </c>
      <c r="S40" s="38">
        <v>0</v>
      </c>
      <c r="T40" s="528">
        <v>0</v>
      </c>
      <c r="U40" s="38">
        <v>0</v>
      </c>
      <c r="V40" s="528">
        <v>0</v>
      </c>
      <c r="W40" s="38">
        <v>124769000</v>
      </c>
      <c r="X40" s="528">
        <v>53.94</v>
      </c>
      <c r="Y40" s="38">
        <v>0</v>
      </c>
      <c r="Z40" s="528">
        <v>0</v>
      </c>
      <c r="AA40" s="38">
        <v>-217000</v>
      </c>
      <c r="AB40" s="528">
        <v>-0.09</v>
      </c>
      <c r="AC40" s="38">
        <v>0</v>
      </c>
      <c r="AD40" s="528">
        <v>0</v>
      </c>
      <c r="AE40" s="38">
        <v>272394000</v>
      </c>
      <c r="AF40" s="528">
        <v>97.72</v>
      </c>
      <c r="AG40" s="38">
        <v>6347000</v>
      </c>
      <c r="AH40" s="528">
        <v>2.2799999999999998</v>
      </c>
      <c r="AI40" s="38">
        <v>278742000</v>
      </c>
      <c r="AJ40" s="38">
        <v>231330000</v>
      </c>
      <c r="AK40" s="239" t="s">
        <v>197</v>
      </c>
    </row>
    <row r="41" spans="1:37" ht="18" customHeight="1" x14ac:dyDescent="0.3">
      <c r="A41" s="251">
        <v>1237</v>
      </c>
      <c r="B41" s="241" t="s">
        <v>204</v>
      </c>
      <c r="C41" s="38">
        <v>67380000</v>
      </c>
      <c r="D41" s="528">
        <v>39.44</v>
      </c>
      <c r="E41" s="38">
        <v>678000</v>
      </c>
      <c r="F41" s="528">
        <v>0.4</v>
      </c>
      <c r="G41" s="38">
        <v>34254000</v>
      </c>
      <c r="H41" s="528">
        <v>20.05</v>
      </c>
      <c r="I41" s="38">
        <v>459000</v>
      </c>
      <c r="J41" s="528">
        <v>0.27</v>
      </c>
      <c r="K41" s="38">
        <v>4363000</v>
      </c>
      <c r="L41" s="528">
        <v>2.5499999999999998</v>
      </c>
      <c r="M41" s="38">
        <v>0</v>
      </c>
      <c r="N41" s="528">
        <v>0</v>
      </c>
      <c r="O41" s="38">
        <v>80326000</v>
      </c>
      <c r="P41" s="528">
        <v>47.02</v>
      </c>
      <c r="Q41" s="38">
        <v>0</v>
      </c>
      <c r="R41" s="528">
        <v>0</v>
      </c>
      <c r="S41" s="38">
        <v>0</v>
      </c>
      <c r="T41" s="528">
        <v>0</v>
      </c>
      <c r="U41" s="38">
        <v>0</v>
      </c>
      <c r="V41" s="528">
        <v>0</v>
      </c>
      <c r="W41" s="38">
        <v>131219000</v>
      </c>
      <c r="X41" s="528">
        <v>76.8</v>
      </c>
      <c r="Y41" s="38">
        <v>0</v>
      </c>
      <c r="Z41" s="528">
        <v>0</v>
      </c>
      <c r="AA41" s="38">
        <v>846000</v>
      </c>
      <c r="AB41" s="528">
        <v>0.5</v>
      </c>
      <c r="AC41" s="38">
        <v>0</v>
      </c>
      <c r="AD41" s="528">
        <v>0</v>
      </c>
      <c r="AE41" s="38">
        <v>187169000</v>
      </c>
      <c r="AF41" s="528">
        <v>99.4</v>
      </c>
      <c r="AG41" s="38">
        <v>1137000</v>
      </c>
      <c r="AH41" s="528">
        <v>0.6</v>
      </c>
      <c r="AI41" s="38">
        <v>188307000</v>
      </c>
      <c r="AJ41" s="38">
        <v>170850000</v>
      </c>
      <c r="AK41" s="239" t="s">
        <v>197</v>
      </c>
    </row>
    <row r="42" spans="1:37" ht="30.95" customHeight="1" x14ac:dyDescent="0.3">
      <c r="A42" s="251">
        <v>1590</v>
      </c>
      <c r="B42" s="241" t="s">
        <v>98</v>
      </c>
      <c r="C42" s="38">
        <v>94770000</v>
      </c>
      <c r="D42" s="528">
        <v>52.55</v>
      </c>
      <c r="E42" s="38">
        <v>0</v>
      </c>
      <c r="F42" s="528">
        <v>0</v>
      </c>
      <c r="G42" s="38">
        <v>29719000</v>
      </c>
      <c r="H42" s="528">
        <v>16.48</v>
      </c>
      <c r="I42" s="38">
        <v>2291000</v>
      </c>
      <c r="J42" s="528">
        <v>1.27</v>
      </c>
      <c r="K42" s="38">
        <v>4231000</v>
      </c>
      <c r="L42" s="528">
        <v>2.35</v>
      </c>
      <c r="M42" s="38">
        <v>0</v>
      </c>
      <c r="N42" s="528">
        <v>0</v>
      </c>
      <c r="O42" s="38">
        <v>58744000</v>
      </c>
      <c r="P42" s="528">
        <v>32.58</v>
      </c>
      <c r="Q42" s="38">
        <v>0</v>
      </c>
      <c r="R42" s="528">
        <v>0</v>
      </c>
      <c r="S42" s="38">
        <v>0</v>
      </c>
      <c r="T42" s="528">
        <v>0</v>
      </c>
      <c r="U42" s="38">
        <v>0</v>
      </c>
      <c r="V42" s="528">
        <v>0</v>
      </c>
      <c r="W42" s="38">
        <v>23890000</v>
      </c>
      <c r="X42" s="528">
        <v>13.25</v>
      </c>
      <c r="Y42" s="38">
        <v>0</v>
      </c>
      <c r="Z42" s="528">
        <v>0</v>
      </c>
      <c r="AA42" s="38">
        <v>4000</v>
      </c>
      <c r="AB42" s="528">
        <v>0</v>
      </c>
      <c r="AC42" s="38">
        <v>0</v>
      </c>
      <c r="AD42" s="528">
        <v>0</v>
      </c>
      <c r="AE42" s="38">
        <v>187468000</v>
      </c>
      <c r="AF42" s="528">
        <v>98.79</v>
      </c>
      <c r="AG42" s="38">
        <v>2291000</v>
      </c>
      <c r="AH42" s="528">
        <v>1.21</v>
      </c>
      <c r="AI42" s="38">
        <v>189758000</v>
      </c>
      <c r="AJ42" s="38">
        <v>180331000</v>
      </c>
      <c r="AK42" s="239" t="s">
        <v>197</v>
      </c>
    </row>
    <row r="43" spans="1:37" ht="30.95" customHeight="1" x14ac:dyDescent="0.3">
      <c r="A43" s="251">
        <v>1043</v>
      </c>
      <c r="B43" s="241" t="s">
        <v>105</v>
      </c>
      <c r="C43" s="38">
        <v>558889000</v>
      </c>
      <c r="D43" s="528">
        <v>55.96</v>
      </c>
      <c r="E43" s="38">
        <v>11910000</v>
      </c>
      <c r="F43" s="528">
        <v>1.19</v>
      </c>
      <c r="G43" s="38">
        <v>241824000</v>
      </c>
      <c r="H43" s="528">
        <v>24.21</v>
      </c>
      <c r="I43" s="38">
        <v>28415000</v>
      </c>
      <c r="J43" s="528">
        <v>2.84</v>
      </c>
      <c r="K43" s="38">
        <v>21676000</v>
      </c>
      <c r="L43" s="528">
        <v>2.17</v>
      </c>
      <c r="M43" s="38">
        <v>0</v>
      </c>
      <c r="N43" s="528">
        <v>0</v>
      </c>
      <c r="O43" s="38">
        <v>251020000</v>
      </c>
      <c r="P43" s="528">
        <v>25.13</v>
      </c>
      <c r="Q43" s="38">
        <v>0</v>
      </c>
      <c r="R43" s="528">
        <v>0</v>
      </c>
      <c r="S43" s="38">
        <v>0</v>
      </c>
      <c r="T43" s="528">
        <v>0</v>
      </c>
      <c r="U43" s="38">
        <v>0</v>
      </c>
      <c r="V43" s="528">
        <v>0</v>
      </c>
      <c r="W43" s="38">
        <v>747021000</v>
      </c>
      <c r="X43" s="528">
        <v>74.790000000000006</v>
      </c>
      <c r="Y43" s="38">
        <v>0</v>
      </c>
      <c r="Z43" s="528">
        <v>0</v>
      </c>
      <c r="AA43" s="38">
        <v>1158000</v>
      </c>
      <c r="AB43" s="528">
        <v>0.12</v>
      </c>
      <c r="AC43" s="38">
        <v>0</v>
      </c>
      <c r="AD43" s="528">
        <v>0</v>
      </c>
      <c r="AE43" s="38">
        <v>1074567000</v>
      </c>
      <c r="AF43" s="528">
        <v>96.38</v>
      </c>
      <c r="AG43" s="38">
        <v>40325000</v>
      </c>
      <c r="AH43" s="528">
        <v>3.62</v>
      </c>
      <c r="AI43" s="38">
        <v>1114891000</v>
      </c>
      <c r="AJ43" s="38">
        <v>998777000</v>
      </c>
      <c r="AK43" s="239" t="s">
        <v>197</v>
      </c>
    </row>
    <row r="44" spans="1:37" ht="20.100000000000001" customHeight="1" x14ac:dyDescent="0.3">
      <c r="A44" s="251">
        <v>1068</v>
      </c>
      <c r="B44" s="241" t="s">
        <v>25</v>
      </c>
      <c r="C44" s="38">
        <v>197371000</v>
      </c>
      <c r="D44" s="528">
        <v>28.62</v>
      </c>
      <c r="E44" s="38">
        <v>12206000</v>
      </c>
      <c r="F44" s="528">
        <v>1.77</v>
      </c>
      <c r="G44" s="38">
        <v>390524000</v>
      </c>
      <c r="H44" s="528">
        <v>56.62</v>
      </c>
      <c r="I44" s="38">
        <v>3192000</v>
      </c>
      <c r="J44" s="528">
        <v>0.46</v>
      </c>
      <c r="K44" s="38">
        <v>38077000</v>
      </c>
      <c r="L44" s="528">
        <v>5.52</v>
      </c>
      <c r="M44" s="38">
        <v>0</v>
      </c>
      <c r="N44" s="528">
        <v>0</v>
      </c>
      <c r="O44" s="38">
        <v>0</v>
      </c>
      <c r="P44" s="528">
        <v>0</v>
      </c>
      <c r="Q44" s="38">
        <v>0</v>
      </c>
      <c r="R44" s="528">
        <v>0</v>
      </c>
      <c r="S44" s="38">
        <v>24767000</v>
      </c>
      <c r="T44" s="528">
        <v>3.59</v>
      </c>
      <c r="U44" s="38">
        <v>0</v>
      </c>
      <c r="V44" s="528">
        <v>0</v>
      </c>
      <c r="W44" s="38">
        <v>0</v>
      </c>
      <c r="X44" s="528">
        <v>0</v>
      </c>
      <c r="Y44" s="38">
        <v>0</v>
      </c>
      <c r="Z44" s="528">
        <v>0</v>
      </c>
      <c r="AA44" s="38">
        <v>465000</v>
      </c>
      <c r="AB44" s="528">
        <v>7.0000000000000007E-2</v>
      </c>
      <c r="AC44" s="38">
        <v>0</v>
      </c>
      <c r="AD44" s="528">
        <v>0</v>
      </c>
      <c r="AE44" s="38">
        <v>651204000</v>
      </c>
      <c r="AF44" s="528">
        <v>97.69</v>
      </c>
      <c r="AG44" s="38">
        <v>15398000</v>
      </c>
      <c r="AH44" s="528">
        <v>2.31</v>
      </c>
      <c r="AI44" s="38">
        <v>666602000</v>
      </c>
      <c r="AJ44" s="38">
        <v>689681000</v>
      </c>
      <c r="AK44" s="239" t="s">
        <v>197</v>
      </c>
    </row>
    <row r="45" spans="1:37" ht="20.100000000000001" customHeight="1" x14ac:dyDescent="0.3">
      <c r="A45" s="251">
        <v>1572</v>
      </c>
      <c r="B45" s="241" t="s">
        <v>26</v>
      </c>
      <c r="C45" s="38">
        <v>72606000</v>
      </c>
      <c r="D45" s="528">
        <v>22.75</v>
      </c>
      <c r="E45" s="38">
        <v>2285000</v>
      </c>
      <c r="F45" s="528">
        <v>0.72</v>
      </c>
      <c r="G45" s="38">
        <v>129872000</v>
      </c>
      <c r="H45" s="528">
        <v>40.69</v>
      </c>
      <c r="I45" s="38">
        <v>18718000</v>
      </c>
      <c r="J45" s="528">
        <v>5.86</v>
      </c>
      <c r="K45" s="38">
        <v>14128000</v>
      </c>
      <c r="L45" s="528">
        <v>4.43</v>
      </c>
      <c r="M45" s="38">
        <v>0</v>
      </c>
      <c r="N45" s="528">
        <v>0</v>
      </c>
      <c r="O45" s="38">
        <v>83676000</v>
      </c>
      <c r="P45" s="528">
        <v>26.22</v>
      </c>
      <c r="Q45" s="38">
        <v>0</v>
      </c>
      <c r="R45" s="528">
        <v>0</v>
      </c>
      <c r="S45" s="38">
        <v>4654000</v>
      </c>
      <c r="T45" s="528">
        <v>1.46</v>
      </c>
      <c r="U45" s="38">
        <v>0</v>
      </c>
      <c r="V45" s="528">
        <v>0</v>
      </c>
      <c r="W45" s="38">
        <v>0</v>
      </c>
      <c r="X45" s="528">
        <v>0</v>
      </c>
      <c r="Y45" s="38">
        <v>0</v>
      </c>
      <c r="Z45" s="528">
        <v>0</v>
      </c>
      <c r="AA45" s="38">
        <v>235000</v>
      </c>
      <c r="AB45" s="528">
        <v>7.0000000000000007E-2</v>
      </c>
      <c r="AC45" s="38">
        <v>0</v>
      </c>
      <c r="AD45" s="528">
        <v>0</v>
      </c>
      <c r="AE45" s="38">
        <v>305171000</v>
      </c>
      <c r="AF45" s="528">
        <v>93.56</v>
      </c>
      <c r="AG45" s="38">
        <v>21003000</v>
      </c>
      <c r="AH45" s="528">
        <v>6.44</v>
      </c>
      <c r="AI45" s="38">
        <v>326174000</v>
      </c>
      <c r="AJ45" s="38">
        <v>319189000</v>
      </c>
      <c r="AK45" s="239" t="s">
        <v>197</v>
      </c>
    </row>
    <row r="46" spans="1:37" ht="20.100000000000001" customHeight="1" x14ac:dyDescent="0.3">
      <c r="A46" s="251">
        <v>1271</v>
      </c>
      <c r="B46" s="241" t="s">
        <v>114</v>
      </c>
      <c r="C46" s="38">
        <v>16768000</v>
      </c>
      <c r="D46" s="528">
        <v>74.010000000000005</v>
      </c>
      <c r="E46" s="38">
        <v>0</v>
      </c>
      <c r="F46" s="528">
        <v>0</v>
      </c>
      <c r="G46" s="38">
        <v>2162000</v>
      </c>
      <c r="H46" s="528">
        <v>9.5399999999999991</v>
      </c>
      <c r="I46" s="38">
        <v>0</v>
      </c>
      <c r="J46" s="528">
        <v>0</v>
      </c>
      <c r="K46" s="38">
        <v>393000</v>
      </c>
      <c r="L46" s="528">
        <v>1.73</v>
      </c>
      <c r="M46" s="38">
        <v>0</v>
      </c>
      <c r="N46" s="528">
        <v>0</v>
      </c>
      <c r="O46" s="38">
        <v>0</v>
      </c>
      <c r="P46" s="528">
        <v>0</v>
      </c>
      <c r="Q46" s="38">
        <v>0</v>
      </c>
      <c r="R46" s="528">
        <v>0</v>
      </c>
      <c r="S46" s="38">
        <v>0</v>
      </c>
      <c r="T46" s="528">
        <v>0</v>
      </c>
      <c r="U46" s="38">
        <v>0</v>
      </c>
      <c r="V46" s="528">
        <v>0</v>
      </c>
      <c r="W46" s="38">
        <v>0</v>
      </c>
      <c r="X46" s="528">
        <v>0</v>
      </c>
      <c r="Y46" s="38">
        <v>0</v>
      </c>
      <c r="Z46" s="528">
        <v>0</v>
      </c>
      <c r="AA46" s="38">
        <v>708000</v>
      </c>
      <c r="AB46" s="528">
        <v>3.13</v>
      </c>
      <c r="AC46" s="38">
        <v>0</v>
      </c>
      <c r="AD46" s="528">
        <v>0</v>
      </c>
      <c r="AE46" s="38">
        <v>20031000</v>
      </c>
      <c r="AF46" s="528">
        <v>100</v>
      </c>
      <c r="AG46" s="38">
        <v>0</v>
      </c>
      <c r="AH46" s="528">
        <v>0</v>
      </c>
      <c r="AI46" s="38">
        <v>20030000</v>
      </c>
      <c r="AJ46" s="38">
        <v>22655000</v>
      </c>
      <c r="AK46" s="239" t="s">
        <v>197</v>
      </c>
    </row>
    <row r="47" spans="1:37" ht="20.100000000000001" customHeight="1" x14ac:dyDescent="0.3">
      <c r="A47" s="251">
        <v>1086</v>
      </c>
      <c r="B47" s="241" t="s">
        <v>639</v>
      </c>
      <c r="C47" s="38">
        <v>60606000</v>
      </c>
      <c r="D47" s="528">
        <v>30.26</v>
      </c>
      <c r="E47" s="38">
        <v>0</v>
      </c>
      <c r="F47" s="528">
        <v>0</v>
      </c>
      <c r="G47" s="38">
        <v>68947000</v>
      </c>
      <c r="H47" s="528">
        <v>34.43</v>
      </c>
      <c r="I47" s="38">
        <v>293000</v>
      </c>
      <c r="J47" s="528">
        <v>0.15</v>
      </c>
      <c r="K47" s="38">
        <v>5405000</v>
      </c>
      <c r="L47" s="528">
        <v>2.7</v>
      </c>
      <c r="M47" s="38">
        <v>0</v>
      </c>
      <c r="N47" s="528">
        <v>0</v>
      </c>
      <c r="O47" s="38">
        <v>67230000</v>
      </c>
      <c r="P47" s="528">
        <v>33.57</v>
      </c>
      <c r="Q47" s="38">
        <v>0</v>
      </c>
      <c r="R47" s="528">
        <v>0</v>
      </c>
      <c r="S47" s="38">
        <v>0</v>
      </c>
      <c r="T47" s="528">
        <v>0</v>
      </c>
      <c r="U47" s="38">
        <v>0</v>
      </c>
      <c r="V47" s="528">
        <v>0</v>
      </c>
      <c r="W47" s="38">
        <v>0</v>
      </c>
      <c r="X47" s="528">
        <v>0</v>
      </c>
      <c r="Y47" s="38">
        <v>0</v>
      </c>
      <c r="Z47" s="528">
        <v>0</v>
      </c>
      <c r="AA47" s="38">
        <v>594000</v>
      </c>
      <c r="AB47" s="528">
        <v>0.3</v>
      </c>
      <c r="AC47" s="38">
        <v>0</v>
      </c>
      <c r="AD47" s="528">
        <v>0</v>
      </c>
      <c r="AE47" s="38">
        <v>202782000</v>
      </c>
      <c r="AF47" s="528">
        <v>99.86</v>
      </c>
      <c r="AG47" s="38">
        <v>293000</v>
      </c>
      <c r="AH47" s="528">
        <v>0.14000000000000001</v>
      </c>
      <c r="AI47" s="38">
        <v>203074000</v>
      </c>
      <c r="AJ47" s="38">
        <v>200274000</v>
      </c>
      <c r="AK47" s="239" t="s">
        <v>197</v>
      </c>
    </row>
    <row r="48" spans="1:37" ht="20.100000000000001" customHeight="1" x14ac:dyDescent="0.3">
      <c r="A48" s="251">
        <v>1253</v>
      </c>
      <c r="B48" s="241" t="s">
        <v>483</v>
      </c>
      <c r="C48" s="38">
        <v>159528000</v>
      </c>
      <c r="D48" s="528">
        <v>56.19</v>
      </c>
      <c r="E48" s="38">
        <v>1539000</v>
      </c>
      <c r="F48" s="528">
        <v>0.54</v>
      </c>
      <c r="G48" s="38">
        <v>94672000</v>
      </c>
      <c r="H48" s="528">
        <v>33.340000000000003</v>
      </c>
      <c r="I48" s="38">
        <v>11078000</v>
      </c>
      <c r="J48" s="528">
        <v>3.9</v>
      </c>
      <c r="K48" s="38">
        <v>9315000</v>
      </c>
      <c r="L48" s="528">
        <v>3.28</v>
      </c>
      <c r="M48" s="38">
        <v>0</v>
      </c>
      <c r="N48" s="528">
        <v>0</v>
      </c>
      <c r="O48" s="38">
        <v>81087000</v>
      </c>
      <c r="P48" s="528">
        <v>28.56</v>
      </c>
      <c r="Q48" s="38">
        <v>0</v>
      </c>
      <c r="R48" s="528">
        <v>0</v>
      </c>
      <c r="S48" s="38">
        <v>0</v>
      </c>
      <c r="T48" s="528">
        <v>0</v>
      </c>
      <c r="U48" s="38">
        <v>0</v>
      </c>
      <c r="V48" s="528">
        <v>0</v>
      </c>
      <c r="W48" s="38">
        <v>203418000</v>
      </c>
      <c r="X48" s="528">
        <v>71.64</v>
      </c>
      <c r="Y48" s="38">
        <v>0</v>
      </c>
      <c r="Z48" s="528">
        <v>0</v>
      </c>
      <c r="AA48" s="38">
        <v>-222000</v>
      </c>
      <c r="AB48" s="528">
        <v>-0.08</v>
      </c>
      <c r="AC48" s="38">
        <v>0</v>
      </c>
      <c r="AD48" s="528">
        <v>0</v>
      </c>
      <c r="AE48" s="38">
        <v>344380000</v>
      </c>
      <c r="AF48" s="528">
        <v>96.47</v>
      </c>
      <c r="AG48" s="38">
        <v>12617000</v>
      </c>
      <c r="AH48" s="528">
        <v>3.53</v>
      </c>
      <c r="AI48" s="38">
        <v>356996000</v>
      </c>
      <c r="AJ48" s="38">
        <v>283925000</v>
      </c>
      <c r="AK48" s="239" t="s">
        <v>197</v>
      </c>
    </row>
    <row r="49" spans="1:37" ht="30.95" customHeight="1" x14ac:dyDescent="0.3">
      <c r="A49" s="251">
        <v>1270</v>
      </c>
      <c r="B49" s="241" t="s">
        <v>486</v>
      </c>
      <c r="C49" s="38">
        <v>54062000</v>
      </c>
      <c r="D49" s="528">
        <v>36.020000000000003</v>
      </c>
      <c r="E49" s="38">
        <v>0</v>
      </c>
      <c r="F49" s="528">
        <v>0</v>
      </c>
      <c r="G49" s="38">
        <v>71328000</v>
      </c>
      <c r="H49" s="528">
        <v>47.52</v>
      </c>
      <c r="I49" s="38">
        <v>0</v>
      </c>
      <c r="J49" s="528">
        <v>0</v>
      </c>
      <c r="K49" s="38">
        <v>5168000</v>
      </c>
      <c r="L49" s="528">
        <v>3.44</v>
      </c>
      <c r="M49" s="38">
        <v>0</v>
      </c>
      <c r="N49" s="528">
        <v>0</v>
      </c>
      <c r="O49" s="38">
        <v>9992000</v>
      </c>
      <c r="P49" s="528">
        <v>6.66</v>
      </c>
      <c r="Q49" s="38">
        <v>0</v>
      </c>
      <c r="R49" s="528">
        <v>0</v>
      </c>
      <c r="S49" s="38">
        <v>4924000</v>
      </c>
      <c r="T49" s="528">
        <v>3.28</v>
      </c>
      <c r="U49" s="38">
        <v>0</v>
      </c>
      <c r="V49" s="528">
        <v>0</v>
      </c>
      <c r="W49" s="38">
        <v>0</v>
      </c>
      <c r="X49" s="528">
        <v>0</v>
      </c>
      <c r="Y49" s="38">
        <v>0</v>
      </c>
      <c r="Z49" s="528">
        <v>0</v>
      </c>
      <c r="AA49" s="38">
        <v>-8000</v>
      </c>
      <c r="AB49" s="528">
        <v>-0.01</v>
      </c>
      <c r="AC49" s="38">
        <v>0</v>
      </c>
      <c r="AD49" s="528">
        <v>0</v>
      </c>
      <c r="AE49" s="38">
        <v>145466000</v>
      </c>
      <c r="AF49" s="528">
        <v>100</v>
      </c>
      <c r="AG49" s="38">
        <v>0</v>
      </c>
      <c r="AH49" s="528">
        <v>0</v>
      </c>
      <c r="AI49" s="38">
        <v>145465000</v>
      </c>
      <c r="AJ49" s="38">
        <v>150106000</v>
      </c>
      <c r="AK49" s="239" t="s">
        <v>197</v>
      </c>
    </row>
    <row r="50" spans="1:37" ht="30.95" customHeight="1" x14ac:dyDescent="0.3">
      <c r="A50" s="251">
        <v>1598</v>
      </c>
      <c r="B50" s="241" t="s">
        <v>139</v>
      </c>
      <c r="C50" s="38">
        <v>13588319000</v>
      </c>
      <c r="D50" s="528">
        <v>51.14</v>
      </c>
      <c r="E50" s="38">
        <v>183777000</v>
      </c>
      <c r="F50" s="528">
        <v>0.69</v>
      </c>
      <c r="G50" s="38">
        <v>7909732000</v>
      </c>
      <c r="H50" s="528">
        <v>29.77</v>
      </c>
      <c r="I50" s="38">
        <v>801708000</v>
      </c>
      <c r="J50" s="528">
        <v>3.02</v>
      </c>
      <c r="K50" s="38">
        <v>1298132000</v>
      </c>
      <c r="L50" s="528">
        <v>4.8899999999999997</v>
      </c>
      <c r="M50" s="38">
        <v>0</v>
      </c>
      <c r="N50" s="528">
        <v>0</v>
      </c>
      <c r="O50" s="38">
        <v>2714134000</v>
      </c>
      <c r="P50" s="528">
        <v>10.210000000000001</v>
      </c>
      <c r="Q50" s="38">
        <v>0</v>
      </c>
      <c r="R50" s="528">
        <v>0</v>
      </c>
      <c r="S50" s="38">
        <v>0</v>
      </c>
      <c r="T50" s="528">
        <v>0</v>
      </c>
      <c r="U50" s="38">
        <v>0</v>
      </c>
      <c r="V50" s="528">
        <v>0</v>
      </c>
      <c r="W50" s="38">
        <v>0</v>
      </c>
      <c r="X50" s="528">
        <v>0</v>
      </c>
      <c r="Y50" s="38">
        <v>0</v>
      </c>
      <c r="Z50" s="528">
        <v>0</v>
      </c>
      <c r="AA50" s="38">
        <v>210944000</v>
      </c>
      <c r="AB50" s="528">
        <v>0.79</v>
      </c>
      <c r="AC50" s="38">
        <v>0</v>
      </c>
      <c r="AD50" s="528">
        <v>0</v>
      </c>
      <c r="AE50" s="38">
        <v>25721261000</v>
      </c>
      <c r="AF50" s="528">
        <v>96.31</v>
      </c>
      <c r="AG50" s="38">
        <v>985485000</v>
      </c>
      <c r="AH50" s="528">
        <v>3.69</v>
      </c>
      <c r="AI50" s="38">
        <v>26706745000</v>
      </c>
      <c r="AJ50" s="38">
        <v>26572778000</v>
      </c>
      <c r="AK50" s="239" t="s">
        <v>197</v>
      </c>
    </row>
    <row r="51" spans="1:37" ht="20.100000000000001" customHeight="1" x14ac:dyDescent="0.3">
      <c r="A51" s="251">
        <v>1566</v>
      </c>
      <c r="B51" s="241" t="s">
        <v>357</v>
      </c>
      <c r="C51" s="38">
        <v>14177000</v>
      </c>
      <c r="D51" s="528">
        <v>29.54</v>
      </c>
      <c r="E51" s="38">
        <v>49000</v>
      </c>
      <c r="F51" s="528">
        <v>0.1</v>
      </c>
      <c r="G51" s="38">
        <v>22072000</v>
      </c>
      <c r="H51" s="528">
        <v>45.99</v>
      </c>
      <c r="I51" s="38">
        <v>0</v>
      </c>
      <c r="J51" s="528">
        <v>0</v>
      </c>
      <c r="K51" s="38">
        <v>2459000</v>
      </c>
      <c r="L51" s="528">
        <v>5.12</v>
      </c>
      <c r="M51" s="38">
        <v>0</v>
      </c>
      <c r="N51" s="528">
        <v>0</v>
      </c>
      <c r="O51" s="38">
        <v>15361000</v>
      </c>
      <c r="P51" s="528">
        <v>32.01</v>
      </c>
      <c r="Q51" s="38">
        <v>0</v>
      </c>
      <c r="R51" s="528">
        <v>0</v>
      </c>
      <c r="S51" s="38">
        <v>0</v>
      </c>
      <c r="T51" s="528">
        <v>0</v>
      </c>
      <c r="U51" s="38">
        <v>0</v>
      </c>
      <c r="V51" s="528">
        <v>0</v>
      </c>
      <c r="W51" s="38">
        <v>11072000</v>
      </c>
      <c r="X51" s="528">
        <v>23.07</v>
      </c>
      <c r="Y51" s="38">
        <v>0</v>
      </c>
      <c r="Z51" s="528">
        <v>0</v>
      </c>
      <c r="AA51" s="38">
        <v>1000</v>
      </c>
      <c r="AB51" s="528">
        <v>0</v>
      </c>
      <c r="AC51" s="38">
        <v>0</v>
      </c>
      <c r="AD51" s="528">
        <v>0</v>
      </c>
      <c r="AE51" s="38">
        <v>54070000</v>
      </c>
      <c r="AF51" s="528">
        <v>101.79</v>
      </c>
      <c r="AG51" s="38">
        <v>49000</v>
      </c>
      <c r="AH51" s="528">
        <v>0.09</v>
      </c>
      <c r="AI51" s="38">
        <v>53119000</v>
      </c>
      <c r="AJ51" s="38">
        <v>47991000</v>
      </c>
      <c r="AK51" s="239" t="s">
        <v>107</v>
      </c>
    </row>
    <row r="52" spans="1:37" ht="20.100000000000001" customHeight="1" x14ac:dyDescent="0.3">
      <c r="A52" s="251">
        <v>1591</v>
      </c>
      <c r="B52" s="241" t="s">
        <v>110</v>
      </c>
      <c r="C52" s="38">
        <v>17247000</v>
      </c>
      <c r="D52" s="528">
        <v>24.48</v>
      </c>
      <c r="E52" s="38">
        <v>0</v>
      </c>
      <c r="F52" s="528">
        <v>0</v>
      </c>
      <c r="G52" s="38">
        <v>45134000</v>
      </c>
      <c r="H52" s="528">
        <v>64.06</v>
      </c>
      <c r="I52" s="38">
        <v>0</v>
      </c>
      <c r="J52" s="528">
        <v>0</v>
      </c>
      <c r="K52" s="38">
        <v>3676000</v>
      </c>
      <c r="L52" s="528">
        <v>5.22</v>
      </c>
      <c r="M52" s="38">
        <v>0</v>
      </c>
      <c r="N52" s="528">
        <v>0</v>
      </c>
      <c r="O52" s="38">
        <v>6905000</v>
      </c>
      <c r="P52" s="528">
        <v>9.8000000000000007</v>
      </c>
      <c r="Q52" s="38">
        <v>0</v>
      </c>
      <c r="R52" s="528">
        <v>0</v>
      </c>
      <c r="S52" s="38">
        <v>3320000</v>
      </c>
      <c r="T52" s="528">
        <v>4.71</v>
      </c>
      <c r="U52" s="38">
        <v>0</v>
      </c>
      <c r="V52" s="528">
        <v>0</v>
      </c>
      <c r="W52" s="38">
        <v>0</v>
      </c>
      <c r="X52" s="528">
        <v>0</v>
      </c>
      <c r="Y52" s="38">
        <v>0</v>
      </c>
      <c r="Z52" s="528">
        <v>0</v>
      </c>
      <c r="AA52" s="38">
        <v>0</v>
      </c>
      <c r="AB52" s="528">
        <v>0</v>
      </c>
      <c r="AC52" s="38">
        <v>0</v>
      </c>
      <c r="AD52" s="528">
        <v>0</v>
      </c>
      <c r="AE52" s="38">
        <v>76282000</v>
      </c>
      <c r="AF52" s="528">
        <v>100</v>
      </c>
      <c r="AG52" s="38">
        <v>0</v>
      </c>
      <c r="AH52" s="528">
        <v>0</v>
      </c>
      <c r="AI52" s="38">
        <v>76282000</v>
      </c>
      <c r="AJ52" s="38">
        <v>70453000</v>
      </c>
      <c r="AK52" s="239" t="s">
        <v>197</v>
      </c>
    </row>
    <row r="53" spans="1:37" ht="20.100000000000001" customHeight="1" x14ac:dyDescent="0.3">
      <c r="A53" s="251">
        <v>1559</v>
      </c>
      <c r="B53" s="241" t="s">
        <v>638</v>
      </c>
      <c r="C53" s="38">
        <v>196213000</v>
      </c>
      <c r="D53" s="528">
        <v>33.4</v>
      </c>
      <c r="E53" s="38">
        <v>15184000</v>
      </c>
      <c r="F53" s="528">
        <v>2.58</v>
      </c>
      <c r="G53" s="38">
        <v>149127000</v>
      </c>
      <c r="H53" s="528">
        <v>25.38</v>
      </c>
      <c r="I53" s="38">
        <v>15214000</v>
      </c>
      <c r="J53" s="528">
        <v>2.59</v>
      </c>
      <c r="K53" s="38">
        <v>41737000</v>
      </c>
      <c r="L53" s="528">
        <v>7.1</v>
      </c>
      <c r="M53" s="38">
        <v>0</v>
      </c>
      <c r="N53" s="528">
        <v>0</v>
      </c>
      <c r="O53" s="38">
        <v>239157000</v>
      </c>
      <c r="P53" s="528">
        <v>40.71</v>
      </c>
      <c r="Q53" s="38">
        <v>0</v>
      </c>
      <c r="R53" s="528">
        <v>0</v>
      </c>
      <c r="S53" s="38">
        <v>0</v>
      </c>
      <c r="T53" s="528">
        <v>0</v>
      </c>
      <c r="U53" s="38">
        <v>0</v>
      </c>
      <c r="V53" s="528">
        <v>0</v>
      </c>
      <c r="W53" s="38">
        <v>0</v>
      </c>
      <c r="X53" s="528">
        <v>0</v>
      </c>
      <c r="Y53" s="38">
        <v>0</v>
      </c>
      <c r="Z53" s="528">
        <v>0</v>
      </c>
      <c r="AA53" s="38">
        <v>2041000</v>
      </c>
      <c r="AB53" s="528">
        <v>0.35</v>
      </c>
      <c r="AC53" s="38">
        <v>0</v>
      </c>
      <c r="AD53" s="528">
        <v>0</v>
      </c>
      <c r="AE53" s="38">
        <v>628275000</v>
      </c>
      <c r="AF53" s="528">
        <v>95.38</v>
      </c>
      <c r="AG53" s="38">
        <v>30398000</v>
      </c>
      <c r="AH53" s="528">
        <v>4.62</v>
      </c>
      <c r="AI53" s="38">
        <v>658674000</v>
      </c>
      <c r="AJ53" s="38">
        <v>587479000</v>
      </c>
      <c r="AK53" s="239" t="s">
        <v>197</v>
      </c>
    </row>
    <row r="54" spans="1:37" ht="20.100000000000001" customHeight="1" x14ac:dyDescent="0.3">
      <c r="A54" s="251">
        <v>1145</v>
      </c>
      <c r="B54" s="241" t="s">
        <v>207</v>
      </c>
      <c r="C54" s="38">
        <v>2786322000</v>
      </c>
      <c r="D54" s="528">
        <v>77.39</v>
      </c>
      <c r="E54" s="38">
        <v>0</v>
      </c>
      <c r="F54" s="528">
        <v>0</v>
      </c>
      <c r="G54" s="38">
        <v>18813000</v>
      </c>
      <c r="H54" s="528">
        <v>0.52</v>
      </c>
      <c r="I54" s="38">
        <v>0</v>
      </c>
      <c r="J54" s="528">
        <v>0</v>
      </c>
      <c r="K54" s="38">
        <v>5123000</v>
      </c>
      <c r="L54" s="528">
        <v>0.14000000000000001</v>
      </c>
      <c r="M54" s="38">
        <v>0</v>
      </c>
      <c r="N54" s="528">
        <v>0</v>
      </c>
      <c r="O54" s="38">
        <v>0</v>
      </c>
      <c r="P54" s="528">
        <v>0</v>
      </c>
      <c r="Q54" s="38">
        <v>0</v>
      </c>
      <c r="R54" s="528">
        <v>0</v>
      </c>
      <c r="S54" s="38">
        <v>0</v>
      </c>
      <c r="T54" s="528">
        <v>0</v>
      </c>
      <c r="U54" s="38">
        <v>0</v>
      </c>
      <c r="V54" s="528">
        <v>0</v>
      </c>
      <c r="W54" s="38">
        <v>0</v>
      </c>
      <c r="X54" s="528">
        <v>0</v>
      </c>
      <c r="Y54" s="38">
        <v>0</v>
      </c>
      <c r="Z54" s="528">
        <v>0</v>
      </c>
      <c r="AA54" s="38">
        <v>152000</v>
      </c>
      <c r="AB54" s="528">
        <v>0</v>
      </c>
      <c r="AC54" s="38">
        <v>0</v>
      </c>
      <c r="AD54" s="528">
        <v>0</v>
      </c>
      <c r="AE54" s="38">
        <v>2810410000</v>
      </c>
      <c r="AF54" s="528">
        <v>100</v>
      </c>
      <c r="AG54" s="38">
        <v>0</v>
      </c>
      <c r="AH54" s="528">
        <v>0</v>
      </c>
      <c r="AI54" s="38">
        <v>2810411000</v>
      </c>
      <c r="AJ54" s="38">
        <v>3600572000</v>
      </c>
      <c r="AK54" s="239" t="s">
        <v>197</v>
      </c>
    </row>
    <row r="55" spans="1:37" ht="20.100000000000001" customHeight="1" x14ac:dyDescent="0.3">
      <c r="A55" s="251">
        <v>1197</v>
      </c>
      <c r="B55" s="241" t="s">
        <v>29</v>
      </c>
      <c r="C55" s="38">
        <v>225932000</v>
      </c>
      <c r="D55" s="528">
        <v>47.78</v>
      </c>
      <c r="E55" s="38">
        <v>25285000</v>
      </c>
      <c r="F55" s="528">
        <v>5.35</v>
      </c>
      <c r="G55" s="38">
        <v>101254000</v>
      </c>
      <c r="H55" s="528">
        <v>21.41</v>
      </c>
      <c r="I55" s="38">
        <v>34210000</v>
      </c>
      <c r="J55" s="528">
        <v>7.23</v>
      </c>
      <c r="K55" s="38">
        <v>23056000</v>
      </c>
      <c r="L55" s="528">
        <v>4.88</v>
      </c>
      <c r="M55" s="38">
        <v>0</v>
      </c>
      <c r="N55" s="528">
        <v>0</v>
      </c>
      <c r="O55" s="38">
        <v>58646000</v>
      </c>
      <c r="P55" s="528">
        <v>12.4</v>
      </c>
      <c r="Q55" s="38">
        <v>0</v>
      </c>
      <c r="R55" s="528">
        <v>0</v>
      </c>
      <c r="S55" s="38">
        <v>0</v>
      </c>
      <c r="T55" s="528">
        <v>0</v>
      </c>
      <c r="U55" s="38">
        <v>0</v>
      </c>
      <c r="V55" s="528">
        <v>0</v>
      </c>
      <c r="W55" s="38">
        <v>0</v>
      </c>
      <c r="X55" s="528">
        <v>0</v>
      </c>
      <c r="Y55" s="38">
        <v>0</v>
      </c>
      <c r="Z55" s="528">
        <v>0</v>
      </c>
      <c r="AA55" s="38">
        <v>13073000</v>
      </c>
      <c r="AB55" s="528">
        <v>2.76</v>
      </c>
      <c r="AC55" s="38">
        <v>0</v>
      </c>
      <c r="AD55" s="528">
        <v>0</v>
      </c>
      <c r="AE55" s="38">
        <v>421961000</v>
      </c>
      <c r="AF55" s="528">
        <v>87.64</v>
      </c>
      <c r="AG55" s="38">
        <v>59495000</v>
      </c>
      <c r="AH55" s="528">
        <v>12.36</v>
      </c>
      <c r="AI55" s="38">
        <v>481455000</v>
      </c>
      <c r="AJ55" s="38">
        <v>472900000</v>
      </c>
      <c r="AK55" s="239" t="s">
        <v>197</v>
      </c>
    </row>
    <row r="56" spans="1:37" ht="20.100000000000001" customHeight="1" x14ac:dyDescent="0.3">
      <c r="A56" s="251">
        <v>1599</v>
      </c>
      <c r="B56" s="241" t="s">
        <v>140</v>
      </c>
      <c r="C56" s="38">
        <v>150645000</v>
      </c>
      <c r="D56" s="528">
        <v>96.86</v>
      </c>
      <c r="E56" s="38">
        <v>3658000</v>
      </c>
      <c r="F56" s="528">
        <v>2.35</v>
      </c>
      <c r="G56" s="38">
        <v>0</v>
      </c>
      <c r="H56" s="528">
        <v>0</v>
      </c>
      <c r="I56" s="38">
        <v>0</v>
      </c>
      <c r="J56" s="528">
        <v>0</v>
      </c>
      <c r="K56" s="38">
        <v>0</v>
      </c>
      <c r="L56" s="528">
        <v>0</v>
      </c>
      <c r="M56" s="38">
        <v>0</v>
      </c>
      <c r="N56" s="528">
        <v>0</v>
      </c>
      <c r="O56" s="38">
        <v>0</v>
      </c>
      <c r="P56" s="528">
        <v>0</v>
      </c>
      <c r="Q56" s="38">
        <v>0</v>
      </c>
      <c r="R56" s="528">
        <v>0</v>
      </c>
      <c r="S56" s="38">
        <v>0</v>
      </c>
      <c r="T56" s="528">
        <v>0</v>
      </c>
      <c r="U56" s="38">
        <v>0</v>
      </c>
      <c r="V56" s="528">
        <v>0</v>
      </c>
      <c r="W56" s="38">
        <v>0</v>
      </c>
      <c r="X56" s="528">
        <v>0</v>
      </c>
      <c r="Y56" s="38">
        <v>0</v>
      </c>
      <c r="Z56" s="528">
        <v>0</v>
      </c>
      <c r="AA56" s="38">
        <v>0</v>
      </c>
      <c r="AB56" s="528">
        <v>0</v>
      </c>
      <c r="AC56" s="38">
        <v>0</v>
      </c>
      <c r="AD56" s="528">
        <v>0</v>
      </c>
      <c r="AE56" s="38">
        <v>150645000</v>
      </c>
      <c r="AF56" s="528">
        <v>97.63</v>
      </c>
      <c r="AG56" s="38">
        <v>3658000</v>
      </c>
      <c r="AH56" s="528">
        <v>2.37</v>
      </c>
      <c r="AI56" s="38">
        <v>154303000</v>
      </c>
      <c r="AJ56" s="38">
        <v>155534000</v>
      </c>
      <c r="AK56" s="239" t="s">
        <v>197</v>
      </c>
    </row>
    <row r="57" spans="1:37" ht="20.100000000000001" customHeight="1" x14ac:dyDescent="0.3">
      <c r="A57" s="251">
        <v>1547</v>
      </c>
      <c r="B57" s="241" t="s">
        <v>99</v>
      </c>
      <c r="C57" s="38">
        <v>93789000</v>
      </c>
      <c r="D57" s="528">
        <v>57.61</v>
      </c>
      <c r="E57" s="38">
        <v>6084000</v>
      </c>
      <c r="F57" s="528">
        <v>3.74</v>
      </c>
      <c r="G57" s="38">
        <v>32068000</v>
      </c>
      <c r="H57" s="528">
        <v>19.7</v>
      </c>
      <c r="I57" s="38">
        <v>6436000</v>
      </c>
      <c r="J57" s="528">
        <v>3.95</v>
      </c>
      <c r="K57" s="38">
        <v>822000</v>
      </c>
      <c r="L57" s="528">
        <v>0.5</v>
      </c>
      <c r="M57" s="38">
        <v>0</v>
      </c>
      <c r="N57" s="528">
        <v>0</v>
      </c>
      <c r="O57" s="38">
        <v>32796000</v>
      </c>
      <c r="P57" s="528">
        <v>20.149999999999999</v>
      </c>
      <c r="Q57" s="38">
        <v>0</v>
      </c>
      <c r="R57" s="528">
        <v>0</v>
      </c>
      <c r="S57" s="38">
        <v>0</v>
      </c>
      <c r="T57" s="528">
        <v>0</v>
      </c>
      <c r="U57" s="38">
        <v>0</v>
      </c>
      <c r="V57" s="528">
        <v>0</v>
      </c>
      <c r="W57" s="38">
        <v>0</v>
      </c>
      <c r="X57" s="528">
        <v>0</v>
      </c>
      <c r="Y57" s="38">
        <v>0</v>
      </c>
      <c r="Z57" s="528">
        <v>0</v>
      </c>
      <c r="AA57" s="38">
        <v>316000</v>
      </c>
      <c r="AB57" s="528">
        <v>0.19</v>
      </c>
      <c r="AC57" s="38">
        <v>0</v>
      </c>
      <c r="AD57" s="528">
        <v>0</v>
      </c>
      <c r="AE57" s="38">
        <v>159791000</v>
      </c>
      <c r="AF57" s="528">
        <v>92.73</v>
      </c>
      <c r="AG57" s="38">
        <v>12520000</v>
      </c>
      <c r="AH57" s="528">
        <v>7.27</v>
      </c>
      <c r="AI57" s="38">
        <v>172312000</v>
      </c>
      <c r="AJ57" s="38">
        <v>162797000</v>
      </c>
      <c r="AK57" s="239" t="s">
        <v>197</v>
      </c>
    </row>
    <row r="58" spans="1:37" ht="20.100000000000001" customHeight="1" x14ac:dyDescent="0.3">
      <c r="A58" s="251">
        <v>1495</v>
      </c>
      <c r="B58" s="241" t="s">
        <v>10</v>
      </c>
      <c r="C58" s="38">
        <v>153015000</v>
      </c>
      <c r="D58" s="528">
        <v>36.61</v>
      </c>
      <c r="E58" s="38">
        <v>1471000</v>
      </c>
      <c r="F58" s="528">
        <v>0.35</v>
      </c>
      <c r="G58" s="38">
        <v>136572000</v>
      </c>
      <c r="H58" s="528">
        <v>32.67</v>
      </c>
      <c r="I58" s="38">
        <v>52986000</v>
      </c>
      <c r="J58" s="528">
        <v>12.68</v>
      </c>
      <c r="K58" s="38">
        <v>15431000</v>
      </c>
      <c r="L58" s="528">
        <v>3.69</v>
      </c>
      <c r="M58" s="38">
        <v>0</v>
      </c>
      <c r="N58" s="528">
        <v>0</v>
      </c>
      <c r="O58" s="38">
        <v>67922000</v>
      </c>
      <c r="P58" s="528">
        <v>16.25</v>
      </c>
      <c r="Q58" s="38">
        <v>0</v>
      </c>
      <c r="R58" s="528">
        <v>0</v>
      </c>
      <c r="S58" s="38">
        <v>0</v>
      </c>
      <c r="T58" s="528">
        <v>0</v>
      </c>
      <c r="U58" s="38">
        <v>0</v>
      </c>
      <c r="V58" s="528">
        <v>0</v>
      </c>
      <c r="W58" s="38">
        <v>341933000</v>
      </c>
      <c r="X58" s="528">
        <v>81.8</v>
      </c>
      <c r="Y58" s="38">
        <v>0</v>
      </c>
      <c r="Z58" s="528">
        <v>0</v>
      </c>
      <c r="AA58" s="38">
        <v>4754000</v>
      </c>
      <c r="AB58" s="528">
        <v>1.1399999999999999</v>
      </c>
      <c r="AC58" s="38">
        <v>187000</v>
      </c>
      <c r="AD58" s="528">
        <v>0.04</v>
      </c>
      <c r="AE58" s="38">
        <v>377694000</v>
      </c>
      <c r="AF58" s="528">
        <v>87.36</v>
      </c>
      <c r="AG58" s="38">
        <v>54644000</v>
      </c>
      <c r="AH58" s="528">
        <v>12.64</v>
      </c>
      <c r="AI58" s="38">
        <v>432339000</v>
      </c>
      <c r="AJ58" s="38">
        <v>418016000</v>
      </c>
      <c r="AK58" s="239" t="s">
        <v>197</v>
      </c>
    </row>
    <row r="59" spans="1:37" ht="20.100000000000001" customHeight="1" x14ac:dyDescent="0.3">
      <c r="A59" s="251">
        <v>1039</v>
      </c>
      <c r="B59" s="241" t="s">
        <v>203</v>
      </c>
      <c r="C59" s="38">
        <v>57422000</v>
      </c>
      <c r="D59" s="528">
        <v>37.25</v>
      </c>
      <c r="E59" s="38">
        <v>1399000</v>
      </c>
      <c r="F59" s="528">
        <v>0.91</v>
      </c>
      <c r="G59" s="38">
        <v>33782000</v>
      </c>
      <c r="H59" s="528">
        <v>21.91</v>
      </c>
      <c r="I59" s="38">
        <v>11462000</v>
      </c>
      <c r="J59" s="528">
        <v>7.43</v>
      </c>
      <c r="K59" s="38">
        <v>6663000</v>
      </c>
      <c r="L59" s="528">
        <v>4.32</v>
      </c>
      <c r="M59" s="38">
        <v>0</v>
      </c>
      <c r="N59" s="528">
        <v>0</v>
      </c>
      <c r="O59" s="38">
        <v>47075000</v>
      </c>
      <c r="P59" s="528">
        <v>30.54</v>
      </c>
      <c r="Q59" s="38">
        <v>0</v>
      </c>
      <c r="R59" s="528">
        <v>0</v>
      </c>
      <c r="S59" s="38">
        <v>0</v>
      </c>
      <c r="T59" s="528">
        <v>0</v>
      </c>
      <c r="U59" s="38">
        <v>0</v>
      </c>
      <c r="V59" s="528">
        <v>0</v>
      </c>
      <c r="W59" s="38">
        <v>0</v>
      </c>
      <c r="X59" s="528">
        <v>0</v>
      </c>
      <c r="Y59" s="38">
        <v>0</v>
      </c>
      <c r="Z59" s="528">
        <v>0</v>
      </c>
      <c r="AA59" s="38">
        <v>144000</v>
      </c>
      <c r="AB59" s="528">
        <v>0.09</v>
      </c>
      <c r="AC59" s="38">
        <v>0</v>
      </c>
      <c r="AD59" s="528">
        <v>0</v>
      </c>
      <c r="AE59" s="38">
        <v>145086000</v>
      </c>
      <c r="AF59" s="528">
        <v>91.86</v>
      </c>
      <c r="AG59" s="38">
        <v>12861000</v>
      </c>
      <c r="AH59" s="528">
        <v>8.14</v>
      </c>
      <c r="AI59" s="38">
        <v>157947000</v>
      </c>
      <c r="AJ59" s="38">
        <v>154165000</v>
      </c>
      <c r="AK59" s="239" t="s">
        <v>197</v>
      </c>
    </row>
    <row r="60" spans="1:37" ht="20.100000000000001" customHeight="1" x14ac:dyDescent="0.3">
      <c r="A60" s="251">
        <v>1548</v>
      </c>
      <c r="B60" s="241" t="s">
        <v>73</v>
      </c>
      <c r="C60" s="38">
        <v>58716000</v>
      </c>
      <c r="D60" s="528">
        <v>20.68</v>
      </c>
      <c r="E60" s="38">
        <v>5664000</v>
      </c>
      <c r="F60" s="528">
        <v>1.99</v>
      </c>
      <c r="G60" s="38">
        <v>132846000</v>
      </c>
      <c r="H60" s="528">
        <v>46.78</v>
      </c>
      <c r="I60" s="38">
        <v>69000</v>
      </c>
      <c r="J60" s="528">
        <v>0.02</v>
      </c>
      <c r="K60" s="38">
        <v>11767000</v>
      </c>
      <c r="L60" s="528">
        <v>4.1399999999999997</v>
      </c>
      <c r="M60" s="38">
        <v>0</v>
      </c>
      <c r="N60" s="528">
        <v>0</v>
      </c>
      <c r="O60" s="38">
        <v>63158000</v>
      </c>
      <c r="P60" s="528">
        <v>22.24</v>
      </c>
      <c r="Q60" s="38">
        <v>0</v>
      </c>
      <c r="R60" s="528">
        <v>0</v>
      </c>
      <c r="S60" s="38">
        <v>487000</v>
      </c>
      <c r="T60" s="528">
        <v>0.17</v>
      </c>
      <c r="U60" s="38">
        <v>0</v>
      </c>
      <c r="V60" s="528">
        <v>0</v>
      </c>
      <c r="W60" s="38">
        <v>0</v>
      </c>
      <c r="X60" s="528">
        <v>0</v>
      </c>
      <c r="Y60" s="38">
        <v>0</v>
      </c>
      <c r="Z60" s="528">
        <v>0</v>
      </c>
      <c r="AA60" s="38">
        <v>19782000</v>
      </c>
      <c r="AB60" s="528">
        <v>6.97</v>
      </c>
      <c r="AC60" s="38">
        <v>0</v>
      </c>
      <c r="AD60" s="528">
        <v>0</v>
      </c>
      <c r="AE60" s="38">
        <v>286756000</v>
      </c>
      <c r="AF60" s="528">
        <v>98.04</v>
      </c>
      <c r="AG60" s="38">
        <v>5733000</v>
      </c>
      <c r="AH60" s="528">
        <v>1.96</v>
      </c>
      <c r="AI60" s="38">
        <v>292488000</v>
      </c>
      <c r="AJ60" s="38">
        <v>283982000</v>
      </c>
      <c r="AK60" s="239" t="s">
        <v>197</v>
      </c>
    </row>
    <row r="61" spans="1:37" ht="20.100000000000001" customHeight="1" x14ac:dyDescent="0.3">
      <c r="A61" s="251">
        <v>1600</v>
      </c>
      <c r="B61" s="241" t="s">
        <v>178</v>
      </c>
      <c r="C61" s="38">
        <v>213524000</v>
      </c>
      <c r="D61" s="528">
        <v>34.18</v>
      </c>
      <c r="E61" s="38">
        <v>-20000</v>
      </c>
      <c r="F61" s="528">
        <v>0</v>
      </c>
      <c r="G61" s="38">
        <v>245480000</v>
      </c>
      <c r="H61" s="528">
        <v>39.299999999999997</v>
      </c>
      <c r="I61" s="38">
        <v>1996000</v>
      </c>
      <c r="J61" s="528">
        <v>0.32</v>
      </c>
      <c r="K61" s="38">
        <v>19750000</v>
      </c>
      <c r="L61" s="528">
        <v>3.16</v>
      </c>
      <c r="M61" s="38">
        <v>0</v>
      </c>
      <c r="N61" s="528">
        <v>0</v>
      </c>
      <c r="O61" s="38">
        <v>115839000</v>
      </c>
      <c r="P61" s="528">
        <v>18.54</v>
      </c>
      <c r="Q61" s="38">
        <v>0</v>
      </c>
      <c r="R61" s="528">
        <v>0</v>
      </c>
      <c r="S61" s="38">
        <v>0</v>
      </c>
      <c r="T61" s="528">
        <v>0</v>
      </c>
      <c r="U61" s="38">
        <v>0</v>
      </c>
      <c r="V61" s="528">
        <v>0</v>
      </c>
      <c r="W61" s="38">
        <v>0</v>
      </c>
      <c r="X61" s="528">
        <v>0</v>
      </c>
      <c r="Y61" s="38">
        <v>0</v>
      </c>
      <c r="Z61" s="528">
        <v>0</v>
      </c>
      <c r="AA61" s="38">
        <v>219000</v>
      </c>
      <c r="AB61" s="528">
        <v>0.04</v>
      </c>
      <c r="AC61" s="38">
        <v>0</v>
      </c>
      <c r="AD61" s="528">
        <v>0</v>
      </c>
      <c r="AE61" s="38">
        <v>594812000</v>
      </c>
      <c r="AF61" s="528">
        <v>99.67</v>
      </c>
      <c r="AG61" s="38">
        <v>1976000</v>
      </c>
      <c r="AH61" s="528">
        <v>0.33</v>
      </c>
      <c r="AI61" s="38">
        <v>596788000</v>
      </c>
      <c r="AJ61" s="38">
        <v>624680000</v>
      </c>
      <c r="AK61" s="239" t="s">
        <v>197</v>
      </c>
    </row>
    <row r="62" spans="1:37" ht="20.100000000000001" customHeight="1" x14ac:dyDescent="0.3">
      <c r="A62" s="251">
        <v>1241</v>
      </c>
      <c r="B62" s="241" t="s">
        <v>804</v>
      </c>
      <c r="C62" s="38">
        <v>103927000</v>
      </c>
      <c r="D62" s="528">
        <v>46.94</v>
      </c>
      <c r="E62" s="38">
        <v>2076000</v>
      </c>
      <c r="F62" s="528">
        <v>0.94</v>
      </c>
      <c r="G62" s="38">
        <v>79774000</v>
      </c>
      <c r="H62" s="528">
        <v>36.03</v>
      </c>
      <c r="I62" s="38">
        <v>6473000</v>
      </c>
      <c r="J62" s="528">
        <v>2.92</v>
      </c>
      <c r="K62" s="38">
        <v>6061000</v>
      </c>
      <c r="L62" s="528">
        <v>2.74</v>
      </c>
      <c r="M62" s="38">
        <v>0</v>
      </c>
      <c r="N62" s="528">
        <v>0</v>
      </c>
      <c r="O62" s="38">
        <v>51843000</v>
      </c>
      <c r="P62" s="528">
        <v>23.42</v>
      </c>
      <c r="Q62" s="38">
        <v>0</v>
      </c>
      <c r="R62" s="528">
        <v>0</v>
      </c>
      <c r="S62" s="38">
        <v>249000</v>
      </c>
      <c r="T62" s="528">
        <v>0.11</v>
      </c>
      <c r="U62" s="38">
        <v>0</v>
      </c>
      <c r="V62" s="528">
        <v>0</v>
      </c>
      <c r="W62" s="38">
        <v>149992000</v>
      </c>
      <c r="X62" s="528">
        <v>67.75</v>
      </c>
      <c r="Y62" s="38">
        <v>0</v>
      </c>
      <c r="Z62" s="528">
        <v>0</v>
      </c>
      <c r="AA62" s="38">
        <v>317000</v>
      </c>
      <c r="AB62" s="528">
        <v>0.14000000000000001</v>
      </c>
      <c r="AC62" s="38">
        <v>0</v>
      </c>
      <c r="AD62" s="528">
        <v>0</v>
      </c>
      <c r="AE62" s="38">
        <v>242171000</v>
      </c>
      <c r="AF62" s="528">
        <v>96.59</v>
      </c>
      <c r="AG62" s="38">
        <v>8549000</v>
      </c>
      <c r="AH62" s="528">
        <v>3.41</v>
      </c>
      <c r="AI62" s="38">
        <v>250721000</v>
      </c>
      <c r="AJ62" s="38">
        <v>221395000</v>
      </c>
      <c r="AK62" s="239" t="s">
        <v>197</v>
      </c>
    </row>
    <row r="63" spans="1:37" ht="20.100000000000001" customHeight="1" x14ac:dyDescent="0.3">
      <c r="A63" s="251">
        <v>1469</v>
      </c>
      <c r="B63" s="241" t="s">
        <v>4</v>
      </c>
      <c r="C63" s="38">
        <v>167540000</v>
      </c>
      <c r="D63" s="528">
        <v>23</v>
      </c>
      <c r="E63" s="38">
        <v>2873000</v>
      </c>
      <c r="F63" s="528">
        <v>0.39</v>
      </c>
      <c r="G63" s="38">
        <v>336828000</v>
      </c>
      <c r="H63" s="528">
        <v>46.24</v>
      </c>
      <c r="I63" s="38">
        <v>33156000</v>
      </c>
      <c r="J63" s="528">
        <v>4.55</v>
      </c>
      <c r="K63" s="38">
        <v>27347000</v>
      </c>
      <c r="L63" s="528">
        <v>3.75</v>
      </c>
      <c r="M63" s="38">
        <v>0</v>
      </c>
      <c r="N63" s="528">
        <v>0</v>
      </c>
      <c r="O63" s="38">
        <v>167980000</v>
      </c>
      <c r="P63" s="528">
        <v>23.06</v>
      </c>
      <c r="Q63" s="38">
        <v>0</v>
      </c>
      <c r="R63" s="528">
        <v>0</v>
      </c>
      <c r="S63" s="38">
        <v>7247000</v>
      </c>
      <c r="T63" s="528">
        <v>0.99</v>
      </c>
      <c r="U63" s="38">
        <v>0</v>
      </c>
      <c r="V63" s="528">
        <v>0</v>
      </c>
      <c r="W63" s="38">
        <v>409100000</v>
      </c>
      <c r="X63" s="528">
        <v>56.17</v>
      </c>
      <c r="Y63" s="38">
        <v>0</v>
      </c>
      <c r="Z63" s="528">
        <v>0</v>
      </c>
      <c r="AA63" s="38">
        <v>242000</v>
      </c>
      <c r="AB63" s="528">
        <v>0.03</v>
      </c>
      <c r="AC63" s="38">
        <v>0</v>
      </c>
      <c r="AD63" s="528">
        <v>0</v>
      </c>
      <c r="AE63" s="38">
        <v>707184000</v>
      </c>
      <c r="AF63" s="528">
        <v>95.15</v>
      </c>
      <c r="AG63" s="38">
        <v>36029000</v>
      </c>
      <c r="AH63" s="528">
        <v>4.8499999999999996</v>
      </c>
      <c r="AI63" s="38">
        <v>743213000</v>
      </c>
      <c r="AJ63" s="38">
        <v>728366000</v>
      </c>
      <c r="AK63" s="239" t="s">
        <v>197</v>
      </c>
    </row>
    <row r="64" spans="1:37" ht="20.100000000000001" customHeight="1" x14ac:dyDescent="0.3">
      <c r="A64" s="251">
        <v>1584</v>
      </c>
      <c r="B64" s="241" t="s">
        <v>100</v>
      </c>
      <c r="C64" s="38">
        <v>284181000</v>
      </c>
      <c r="D64" s="528">
        <v>40.81</v>
      </c>
      <c r="E64" s="38">
        <v>3885000</v>
      </c>
      <c r="F64" s="528">
        <v>0.56000000000000005</v>
      </c>
      <c r="G64" s="38">
        <v>127116000</v>
      </c>
      <c r="H64" s="528">
        <v>18.25</v>
      </c>
      <c r="I64" s="38">
        <v>21352000</v>
      </c>
      <c r="J64" s="528">
        <v>3.07</v>
      </c>
      <c r="K64" s="38">
        <v>11119000</v>
      </c>
      <c r="L64" s="528">
        <v>1.6</v>
      </c>
      <c r="M64" s="38">
        <v>0</v>
      </c>
      <c r="N64" s="528">
        <v>0</v>
      </c>
      <c r="O64" s="38">
        <v>133495000</v>
      </c>
      <c r="P64" s="528">
        <v>19.170000000000002</v>
      </c>
      <c r="Q64" s="38">
        <v>0</v>
      </c>
      <c r="R64" s="528">
        <v>0</v>
      </c>
      <c r="S64" s="38">
        <v>0</v>
      </c>
      <c r="T64" s="528">
        <v>0</v>
      </c>
      <c r="U64" s="38">
        <v>0</v>
      </c>
      <c r="V64" s="528">
        <v>0</v>
      </c>
      <c r="W64" s="38">
        <v>344053000</v>
      </c>
      <c r="X64" s="528">
        <v>49.41</v>
      </c>
      <c r="Y64" s="38">
        <v>0</v>
      </c>
      <c r="Z64" s="528">
        <v>0</v>
      </c>
      <c r="AA64" s="38">
        <v>-533000</v>
      </c>
      <c r="AB64" s="528">
        <v>-0.08</v>
      </c>
      <c r="AC64" s="38">
        <v>0</v>
      </c>
      <c r="AD64" s="528">
        <v>0</v>
      </c>
      <c r="AE64" s="38">
        <v>555378000</v>
      </c>
      <c r="AF64" s="528">
        <v>95.65</v>
      </c>
      <c r="AG64" s="38">
        <v>25237000</v>
      </c>
      <c r="AH64" s="528">
        <v>4.3499999999999996</v>
      </c>
      <c r="AI64" s="38">
        <v>580615000</v>
      </c>
      <c r="AJ64" s="38">
        <v>696375000</v>
      </c>
      <c r="AK64" s="239" t="s">
        <v>197</v>
      </c>
    </row>
    <row r="65" spans="1:37" ht="20.100000000000001" customHeight="1" x14ac:dyDescent="0.3">
      <c r="A65" s="251">
        <v>1214</v>
      </c>
      <c r="B65" s="241" t="s">
        <v>205</v>
      </c>
      <c r="C65" s="38">
        <v>131556000</v>
      </c>
      <c r="D65" s="528">
        <v>27.16</v>
      </c>
      <c r="E65" s="38">
        <v>0</v>
      </c>
      <c r="F65" s="528">
        <v>0</v>
      </c>
      <c r="G65" s="38">
        <v>139030000</v>
      </c>
      <c r="H65" s="528">
        <v>28.7</v>
      </c>
      <c r="I65" s="38">
        <v>3278000</v>
      </c>
      <c r="J65" s="528">
        <v>0.68</v>
      </c>
      <c r="K65" s="38">
        <v>14714000</v>
      </c>
      <c r="L65" s="528">
        <v>3.04</v>
      </c>
      <c r="M65" s="38">
        <v>0</v>
      </c>
      <c r="N65" s="528">
        <v>0</v>
      </c>
      <c r="O65" s="38">
        <v>132586000</v>
      </c>
      <c r="P65" s="528">
        <v>27.37</v>
      </c>
      <c r="Q65" s="38">
        <v>0</v>
      </c>
      <c r="R65" s="528">
        <v>0</v>
      </c>
      <c r="S65" s="38">
        <v>0</v>
      </c>
      <c r="T65" s="528">
        <v>0</v>
      </c>
      <c r="U65" s="38">
        <v>0</v>
      </c>
      <c r="V65" s="528">
        <v>0</v>
      </c>
      <c r="W65" s="38">
        <v>174878000</v>
      </c>
      <c r="X65" s="528">
        <v>36.1</v>
      </c>
      <c r="Y65" s="38">
        <v>0</v>
      </c>
      <c r="Z65" s="528">
        <v>0</v>
      </c>
      <c r="AA65" s="38">
        <v>2042000</v>
      </c>
      <c r="AB65" s="528">
        <v>0.42</v>
      </c>
      <c r="AC65" s="38">
        <v>0</v>
      </c>
      <c r="AD65" s="528">
        <v>0</v>
      </c>
      <c r="AE65" s="38">
        <v>419928000</v>
      </c>
      <c r="AF65" s="528">
        <v>99.23</v>
      </c>
      <c r="AG65" s="38">
        <v>3278000</v>
      </c>
      <c r="AH65" s="528">
        <v>0.77</v>
      </c>
      <c r="AI65" s="38">
        <v>423205000</v>
      </c>
      <c r="AJ65" s="38">
        <v>484408000</v>
      </c>
      <c r="AK65" s="239" t="s">
        <v>197</v>
      </c>
    </row>
    <row r="66" spans="1:37" ht="20.100000000000001" customHeight="1" x14ac:dyDescent="0.3">
      <c r="A66" s="251">
        <v>1441</v>
      </c>
      <c r="B66" s="241" t="s">
        <v>75</v>
      </c>
      <c r="C66" s="38">
        <v>147494000</v>
      </c>
      <c r="D66" s="528">
        <v>49.61</v>
      </c>
      <c r="E66" s="38">
        <v>39000</v>
      </c>
      <c r="F66" s="528">
        <v>0.01</v>
      </c>
      <c r="G66" s="38">
        <v>102794000</v>
      </c>
      <c r="H66" s="528">
        <v>34.58</v>
      </c>
      <c r="I66" s="38">
        <v>1980000</v>
      </c>
      <c r="J66" s="528">
        <v>0.67</v>
      </c>
      <c r="K66" s="38">
        <v>11294000</v>
      </c>
      <c r="L66" s="528">
        <v>3.8</v>
      </c>
      <c r="M66" s="38">
        <v>0</v>
      </c>
      <c r="N66" s="528">
        <v>0</v>
      </c>
      <c r="O66" s="38">
        <v>45500000</v>
      </c>
      <c r="P66" s="528">
        <v>15.3</v>
      </c>
      <c r="Q66" s="38">
        <v>0</v>
      </c>
      <c r="R66" s="528">
        <v>0</v>
      </c>
      <c r="S66" s="38">
        <v>0</v>
      </c>
      <c r="T66" s="528">
        <v>0</v>
      </c>
      <c r="U66" s="38">
        <v>0</v>
      </c>
      <c r="V66" s="528">
        <v>0</v>
      </c>
      <c r="W66" s="38">
        <v>0</v>
      </c>
      <c r="X66" s="528">
        <v>0</v>
      </c>
      <c r="Y66" s="38">
        <v>0</v>
      </c>
      <c r="Z66" s="528">
        <v>0</v>
      </c>
      <c r="AA66" s="38">
        <v>-4042000</v>
      </c>
      <c r="AB66" s="528">
        <v>-1.36</v>
      </c>
      <c r="AC66" s="38">
        <v>479000</v>
      </c>
      <c r="AD66" s="528">
        <v>0.16</v>
      </c>
      <c r="AE66" s="38">
        <v>303040000</v>
      </c>
      <c r="AF66" s="528">
        <v>99.18</v>
      </c>
      <c r="AG66" s="38">
        <v>2498000</v>
      </c>
      <c r="AH66" s="528">
        <v>0.82</v>
      </c>
      <c r="AI66" s="38">
        <v>305538000</v>
      </c>
      <c r="AJ66" s="38">
        <v>297304000</v>
      </c>
      <c r="AK66" s="239" t="s">
        <v>197</v>
      </c>
    </row>
    <row r="67" spans="1:37" ht="20.100000000000001" customHeight="1" x14ac:dyDescent="0.3">
      <c r="A67" s="251">
        <v>1186</v>
      </c>
      <c r="B67" s="241" t="s">
        <v>7</v>
      </c>
      <c r="C67" s="38">
        <v>66557000</v>
      </c>
      <c r="D67" s="528">
        <v>48.6</v>
      </c>
      <c r="E67" s="38">
        <v>0</v>
      </c>
      <c r="F67" s="528">
        <v>0</v>
      </c>
      <c r="G67" s="38">
        <v>34861000</v>
      </c>
      <c r="H67" s="528">
        <v>25.45</v>
      </c>
      <c r="I67" s="38">
        <v>6039000</v>
      </c>
      <c r="J67" s="528">
        <v>4.41</v>
      </c>
      <c r="K67" s="38">
        <v>1447000</v>
      </c>
      <c r="L67" s="528">
        <v>1.06</v>
      </c>
      <c r="M67" s="38">
        <v>0</v>
      </c>
      <c r="N67" s="528">
        <v>0</v>
      </c>
      <c r="O67" s="38">
        <v>34429000</v>
      </c>
      <c r="P67" s="528">
        <v>25.14</v>
      </c>
      <c r="Q67" s="38">
        <v>0</v>
      </c>
      <c r="R67" s="528">
        <v>0</v>
      </c>
      <c r="S67" s="38">
        <v>0</v>
      </c>
      <c r="T67" s="528">
        <v>0</v>
      </c>
      <c r="U67" s="38">
        <v>0</v>
      </c>
      <c r="V67" s="528">
        <v>0</v>
      </c>
      <c r="W67" s="38">
        <v>90611000</v>
      </c>
      <c r="X67" s="528">
        <v>66.16</v>
      </c>
      <c r="Y67" s="38">
        <v>0</v>
      </c>
      <c r="Z67" s="528">
        <v>0</v>
      </c>
      <c r="AA67" s="38">
        <v>0</v>
      </c>
      <c r="AB67" s="528">
        <v>0</v>
      </c>
      <c r="AC67" s="38">
        <v>0</v>
      </c>
      <c r="AD67" s="528">
        <v>0</v>
      </c>
      <c r="AE67" s="38">
        <v>137294000</v>
      </c>
      <c r="AF67" s="528">
        <v>95.79</v>
      </c>
      <c r="AG67" s="38">
        <v>6039000</v>
      </c>
      <c r="AH67" s="528">
        <v>4.21</v>
      </c>
      <c r="AI67" s="38">
        <v>143333000</v>
      </c>
      <c r="AJ67" s="38">
        <v>136954000</v>
      </c>
      <c r="AK67" s="239" t="s">
        <v>197</v>
      </c>
    </row>
    <row r="68" spans="1:37" ht="20.100000000000001" customHeight="1" x14ac:dyDescent="0.3">
      <c r="A68" s="251">
        <v>1563</v>
      </c>
      <c r="B68" s="241" t="s">
        <v>64</v>
      </c>
      <c r="C68" s="38">
        <v>208415000</v>
      </c>
      <c r="D68" s="528">
        <v>35.69</v>
      </c>
      <c r="E68" s="38">
        <v>876000</v>
      </c>
      <c r="F68" s="528">
        <v>0.15</v>
      </c>
      <c r="G68" s="38">
        <v>110500000</v>
      </c>
      <c r="H68" s="528">
        <v>18.920000000000002</v>
      </c>
      <c r="I68" s="38">
        <v>36746000</v>
      </c>
      <c r="J68" s="528">
        <v>6.29</v>
      </c>
      <c r="K68" s="38">
        <v>26955000</v>
      </c>
      <c r="L68" s="528">
        <v>4.62</v>
      </c>
      <c r="M68" s="38">
        <v>0</v>
      </c>
      <c r="N68" s="528">
        <v>0</v>
      </c>
      <c r="O68" s="38">
        <v>196980000</v>
      </c>
      <c r="P68" s="528">
        <v>33.729999999999997</v>
      </c>
      <c r="Q68" s="38">
        <v>0</v>
      </c>
      <c r="R68" s="528">
        <v>0</v>
      </c>
      <c r="S68" s="38">
        <v>0</v>
      </c>
      <c r="T68" s="528">
        <v>0</v>
      </c>
      <c r="U68" s="38">
        <v>0</v>
      </c>
      <c r="V68" s="528">
        <v>0</v>
      </c>
      <c r="W68" s="38">
        <v>314191000</v>
      </c>
      <c r="X68" s="528">
        <v>53.8</v>
      </c>
      <c r="Y68" s="38">
        <v>0</v>
      </c>
      <c r="Z68" s="528">
        <v>0</v>
      </c>
      <c r="AA68" s="38">
        <v>1806000</v>
      </c>
      <c r="AB68" s="528">
        <v>0.31</v>
      </c>
      <c r="AC68" s="38">
        <v>80000</v>
      </c>
      <c r="AD68" s="528">
        <v>0.01</v>
      </c>
      <c r="AE68" s="38">
        <v>544656000</v>
      </c>
      <c r="AF68" s="528">
        <v>93.53</v>
      </c>
      <c r="AG68" s="38">
        <v>37702000</v>
      </c>
      <c r="AH68" s="528">
        <v>6.47</v>
      </c>
      <c r="AI68" s="38">
        <v>582358000</v>
      </c>
      <c r="AJ68" s="38">
        <v>583974000</v>
      </c>
      <c r="AK68" s="239" t="s">
        <v>197</v>
      </c>
    </row>
    <row r="69" spans="1:37" ht="20.100000000000001" customHeight="1" x14ac:dyDescent="0.3">
      <c r="A69" s="251">
        <v>1583</v>
      </c>
      <c r="B69" s="241" t="s">
        <v>101</v>
      </c>
      <c r="C69" s="38">
        <v>444849000</v>
      </c>
      <c r="D69" s="528">
        <v>45.81</v>
      </c>
      <c r="E69" s="38">
        <v>0</v>
      </c>
      <c r="F69" s="528">
        <v>0</v>
      </c>
      <c r="G69" s="38">
        <v>229229000</v>
      </c>
      <c r="H69" s="528">
        <v>23.6</v>
      </c>
      <c r="I69" s="38">
        <v>0</v>
      </c>
      <c r="J69" s="528">
        <v>0</v>
      </c>
      <c r="K69" s="38">
        <v>6490000</v>
      </c>
      <c r="L69" s="528">
        <v>0.67</v>
      </c>
      <c r="M69" s="38">
        <v>0</v>
      </c>
      <c r="N69" s="528">
        <v>0</v>
      </c>
      <c r="O69" s="38">
        <v>161258000</v>
      </c>
      <c r="P69" s="528">
        <v>16.61</v>
      </c>
      <c r="Q69" s="38">
        <v>0</v>
      </c>
      <c r="R69" s="528">
        <v>0</v>
      </c>
      <c r="S69" s="38">
        <v>0</v>
      </c>
      <c r="T69" s="528">
        <v>0</v>
      </c>
      <c r="U69" s="38">
        <v>0</v>
      </c>
      <c r="V69" s="528">
        <v>0</v>
      </c>
      <c r="W69" s="38">
        <v>0</v>
      </c>
      <c r="X69" s="528">
        <v>0</v>
      </c>
      <c r="Y69" s="38">
        <v>0</v>
      </c>
      <c r="Z69" s="528">
        <v>0</v>
      </c>
      <c r="AA69" s="38">
        <v>21631000</v>
      </c>
      <c r="AB69" s="528">
        <v>2.23</v>
      </c>
      <c r="AC69" s="38">
        <v>0</v>
      </c>
      <c r="AD69" s="528">
        <v>0</v>
      </c>
      <c r="AE69" s="38">
        <v>863457000</v>
      </c>
      <c r="AF69" s="528">
        <v>100</v>
      </c>
      <c r="AG69" s="38">
        <v>0</v>
      </c>
      <c r="AH69" s="528">
        <v>0</v>
      </c>
      <c r="AI69" s="38">
        <v>863456000</v>
      </c>
      <c r="AJ69" s="38">
        <v>971121000</v>
      </c>
      <c r="AK69" s="239" t="s">
        <v>197</v>
      </c>
    </row>
    <row r="70" spans="1:37" ht="20.100000000000001" customHeight="1" x14ac:dyDescent="0.3">
      <c r="A70" s="251">
        <v>1194</v>
      </c>
      <c r="B70" s="241" t="s">
        <v>76</v>
      </c>
      <c r="C70" s="38">
        <v>214495000</v>
      </c>
      <c r="D70" s="528">
        <v>20.350000000000001</v>
      </c>
      <c r="E70" s="38">
        <v>10042000</v>
      </c>
      <c r="F70" s="528">
        <v>0.95</v>
      </c>
      <c r="G70" s="38">
        <v>322430000</v>
      </c>
      <c r="H70" s="528">
        <v>30.59</v>
      </c>
      <c r="I70" s="38">
        <v>55353000</v>
      </c>
      <c r="J70" s="528">
        <v>5.25</v>
      </c>
      <c r="K70" s="38">
        <v>67049000</v>
      </c>
      <c r="L70" s="528">
        <v>6.36</v>
      </c>
      <c r="M70" s="38">
        <v>0</v>
      </c>
      <c r="N70" s="528">
        <v>0</v>
      </c>
      <c r="O70" s="38">
        <v>466215000</v>
      </c>
      <c r="P70" s="528">
        <v>44.23</v>
      </c>
      <c r="Q70" s="38">
        <v>0</v>
      </c>
      <c r="R70" s="528">
        <v>0</v>
      </c>
      <c r="S70" s="38">
        <v>0</v>
      </c>
      <c r="T70" s="528">
        <v>0</v>
      </c>
      <c r="U70" s="38">
        <v>0</v>
      </c>
      <c r="V70" s="528">
        <v>0</v>
      </c>
      <c r="W70" s="38">
        <v>0</v>
      </c>
      <c r="X70" s="528">
        <v>0</v>
      </c>
      <c r="Y70" s="38">
        <v>0</v>
      </c>
      <c r="Z70" s="528">
        <v>0</v>
      </c>
      <c r="AA70" s="38">
        <v>1332000</v>
      </c>
      <c r="AB70" s="528">
        <v>0.13</v>
      </c>
      <c r="AC70" s="38">
        <v>0</v>
      </c>
      <c r="AD70" s="528">
        <v>0</v>
      </c>
      <c r="AE70" s="38">
        <v>1071521000</v>
      </c>
      <c r="AF70" s="528">
        <v>94.25</v>
      </c>
      <c r="AG70" s="38">
        <v>65395000</v>
      </c>
      <c r="AH70" s="528">
        <v>5.75</v>
      </c>
      <c r="AI70" s="38">
        <v>1136916000</v>
      </c>
      <c r="AJ70" s="38">
        <v>1053972000</v>
      </c>
      <c r="AK70" s="239" t="s">
        <v>197</v>
      </c>
    </row>
    <row r="71" spans="1:37" ht="20.100000000000001" customHeight="1" x14ac:dyDescent="0.3">
      <c r="A71" s="761">
        <v>1516</v>
      </c>
      <c r="B71" s="511" t="s">
        <v>77</v>
      </c>
      <c r="C71" s="515">
        <v>139496000</v>
      </c>
      <c r="D71" s="656">
        <v>86.2</v>
      </c>
      <c r="E71" s="515">
        <v>0</v>
      </c>
      <c r="F71" s="656">
        <v>0</v>
      </c>
      <c r="G71" s="515">
        <v>22327000</v>
      </c>
      <c r="H71" s="656">
        <v>13.8</v>
      </c>
      <c r="I71" s="515">
        <v>0</v>
      </c>
      <c r="J71" s="656">
        <v>0</v>
      </c>
      <c r="K71" s="515">
        <v>0</v>
      </c>
      <c r="L71" s="656">
        <v>0</v>
      </c>
      <c r="M71" s="515">
        <v>0</v>
      </c>
      <c r="N71" s="656">
        <v>0</v>
      </c>
      <c r="O71" s="515">
        <v>0</v>
      </c>
      <c r="P71" s="656">
        <v>0</v>
      </c>
      <c r="Q71" s="515">
        <v>0</v>
      </c>
      <c r="R71" s="656">
        <v>0</v>
      </c>
      <c r="S71" s="515">
        <v>0</v>
      </c>
      <c r="T71" s="656">
        <v>0</v>
      </c>
      <c r="U71" s="515">
        <v>0</v>
      </c>
      <c r="V71" s="656">
        <v>0</v>
      </c>
      <c r="W71" s="515">
        <v>0</v>
      </c>
      <c r="X71" s="656">
        <v>0</v>
      </c>
      <c r="Y71" s="515">
        <v>0</v>
      </c>
      <c r="Z71" s="656">
        <v>0</v>
      </c>
      <c r="AA71" s="515">
        <v>0</v>
      </c>
      <c r="AB71" s="656">
        <v>0</v>
      </c>
      <c r="AC71" s="515">
        <v>0</v>
      </c>
      <c r="AD71" s="656">
        <v>0</v>
      </c>
      <c r="AE71" s="515">
        <v>161823000</v>
      </c>
      <c r="AF71" s="656">
        <v>100</v>
      </c>
      <c r="AG71" s="515">
        <v>0</v>
      </c>
      <c r="AH71" s="656">
        <v>0</v>
      </c>
      <c r="AI71" s="515">
        <v>161823000</v>
      </c>
      <c r="AJ71" s="515">
        <v>161823000</v>
      </c>
      <c r="AK71" s="239" t="s">
        <v>197</v>
      </c>
    </row>
    <row r="72" spans="1:37" ht="20.100000000000001" customHeight="1" x14ac:dyDescent="0.3">
      <c r="A72" s="251">
        <v>1201</v>
      </c>
      <c r="B72" s="241" t="s">
        <v>78</v>
      </c>
      <c r="C72" s="38">
        <v>310205000</v>
      </c>
      <c r="D72" s="528">
        <v>79.849999999999994</v>
      </c>
      <c r="E72" s="38">
        <v>0</v>
      </c>
      <c r="F72" s="528">
        <v>0</v>
      </c>
      <c r="G72" s="38">
        <v>84433000</v>
      </c>
      <c r="H72" s="528">
        <v>21.73</v>
      </c>
      <c r="I72" s="38">
        <v>222000</v>
      </c>
      <c r="J72" s="528">
        <v>0.06</v>
      </c>
      <c r="K72" s="38">
        <v>1491000</v>
      </c>
      <c r="L72" s="528">
        <v>0.38</v>
      </c>
      <c r="M72" s="38">
        <v>0</v>
      </c>
      <c r="N72" s="528">
        <v>0</v>
      </c>
      <c r="O72" s="38">
        <v>0</v>
      </c>
      <c r="P72" s="528">
        <v>0</v>
      </c>
      <c r="Q72" s="38">
        <v>0</v>
      </c>
      <c r="R72" s="528">
        <v>0</v>
      </c>
      <c r="S72" s="38">
        <v>0</v>
      </c>
      <c r="T72" s="528">
        <v>0</v>
      </c>
      <c r="U72" s="38">
        <v>0</v>
      </c>
      <c r="V72" s="528">
        <v>0</v>
      </c>
      <c r="W72" s="38">
        <v>0</v>
      </c>
      <c r="X72" s="528">
        <v>0</v>
      </c>
      <c r="Y72" s="38">
        <v>0</v>
      </c>
      <c r="Z72" s="528">
        <v>0</v>
      </c>
      <c r="AA72" s="38">
        <v>0</v>
      </c>
      <c r="AB72" s="528">
        <v>0</v>
      </c>
      <c r="AC72" s="38">
        <v>0</v>
      </c>
      <c r="AD72" s="528">
        <v>0</v>
      </c>
      <c r="AE72" s="38">
        <v>396129000</v>
      </c>
      <c r="AF72" s="528">
        <v>99.94</v>
      </c>
      <c r="AG72" s="38">
        <v>222000</v>
      </c>
      <c r="AH72" s="528">
        <v>0.06</v>
      </c>
      <c r="AI72" s="38">
        <v>396352000</v>
      </c>
      <c r="AJ72" s="38">
        <v>388496000</v>
      </c>
      <c r="AK72" s="239" t="s">
        <v>197</v>
      </c>
    </row>
    <row r="73" spans="1:37" ht="20.100000000000001" customHeight="1" x14ac:dyDescent="0.3">
      <c r="A73" s="251">
        <v>1430</v>
      </c>
      <c r="B73" s="241" t="s">
        <v>79</v>
      </c>
      <c r="C73" s="38">
        <v>803593000</v>
      </c>
      <c r="D73" s="528">
        <v>81.75</v>
      </c>
      <c r="E73" s="38">
        <v>0</v>
      </c>
      <c r="F73" s="528">
        <v>0</v>
      </c>
      <c r="G73" s="38">
        <v>28541000</v>
      </c>
      <c r="H73" s="528">
        <v>2.9</v>
      </c>
      <c r="I73" s="38">
        <v>0</v>
      </c>
      <c r="J73" s="528">
        <v>0</v>
      </c>
      <c r="K73" s="38">
        <v>11524000</v>
      </c>
      <c r="L73" s="528">
        <v>1.17</v>
      </c>
      <c r="M73" s="38">
        <v>0</v>
      </c>
      <c r="N73" s="528">
        <v>0</v>
      </c>
      <c r="O73" s="38">
        <v>0</v>
      </c>
      <c r="P73" s="528">
        <v>0</v>
      </c>
      <c r="Q73" s="38">
        <v>0</v>
      </c>
      <c r="R73" s="528">
        <v>0</v>
      </c>
      <c r="S73" s="38">
        <v>0</v>
      </c>
      <c r="T73" s="528">
        <v>0</v>
      </c>
      <c r="U73" s="38">
        <v>0</v>
      </c>
      <c r="V73" s="528">
        <v>0</v>
      </c>
      <c r="W73" s="38">
        <v>0</v>
      </c>
      <c r="X73" s="528">
        <v>0</v>
      </c>
      <c r="Y73" s="38">
        <v>0</v>
      </c>
      <c r="Z73" s="528">
        <v>0</v>
      </c>
      <c r="AA73" s="38">
        <v>0</v>
      </c>
      <c r="AB73" s="528">
        <v>0</v>
      </c>
      <c r="AC73" s="38">
        <v>0</v>
      </c>
      <c r="AD73" s="528">
        <v>0</v>
      </c>
      <c r="AE73" s="38">
        <v>843658000</v>
      </c>
      <c r="AF73" s="528">
        <v>100</v>
      </c>
      <c r="AG73" s="38">
        <v>0</v>
      </c>
      <c r="AH73" s="528">
        <v>0</v>
      </c>
      <c r="AI73" s="38">
        <v>843658000</v>
      </c>
      <c r="AJ73" s="38">
        <v>983040000</v>
      </c>
      <c r="AK73" s="239" t="s">
        <v>197</v>
      </c>
    </row>
    <row r="74" spans="1:37" ht="20.100000000000001" customHeight="1" x14ac:dyDescent="0.3">
      <c r="A74" s="251">
        <v>1176</v>
      </c>
      <c r="B74" s="241" t="s">
        <v>102</v>
      </c>
      <c r="C74" s="38">
        <v>187110000</v>
      </c>
      <c r="D74" s="528">
        <v>43.64</v>
      </c>
      <c r="E74" s="38">
        <v>3564000</v>
      </c>
      <c r="F74" s="528">
        <v>0.83</v>
      </c>
      <c r="G74" s="38">
        <v>123391000</v>
      </c>
      <c r="H74" s="528">
        <v>28.78</v>
      </c>
      <c r="I74" s="38">
        <v>13016000</v>
      </c>
      <c r="J74" s="528">
        <v>3.04</v>
      </c>
      <c r="K74" s="38">
        <v>8822000</v>
      </c>
      <c r="L74" s="528">
        <v>2.06</v>
      </c>
      <c r="M74" s="38">
        <v>0</v>
      </c>
      <c r="N74" s="528">
        <v>0</v>
      </c>
      <c r="O74" s="38">
        <v>183920000</v>
      </c>
      <c r="P74" s="528">
        <v>42.9</v>
      </c>
      <c r="Q74" s="38">
        <v>0</v>
      </c>
      <c r="R74" s="528">
        <v>0</v>
      </c>
      <c r="S74" s="38">
        <v>0</v>
      </c>
      <c r="T74" s="528">
        <v>0</v>
      </c>
      <c r="U74" s="38">
        <v>0</v>
      </c>
      <c r="V74" s="528">
        <v>0</v>
      </c>
      <c r="W74" s="38">
        <v>357726000</v>
      </c>
      <c r="X74" s="528">
        <v>83.44</v>
      </c>
      <c r="Y74" s="38">
        <v>0</v>
      </c>
      <c r="Z74" s="528">
        <v>0</v>
      </c>
      <c r="AA74" s="38">
        <v>-624000</v>
      </c>
      <c r="AB74" s="528">
        <v>-0.15</v>
      </c>
      <c r="AC74" s="38">
        <v>0</v>
      </c>
      <c r="AD74" s="528">
        <v>0</v>
      </c>
      <c r="AE74" s="38">
        <v>502619000</v>
      </c>
      <c r="AF74" s="528">
        <v>96.81</v>
      </c>
      <c r="AG74" s="38">
        <v>16580000</v>
      </c>
      <c r="AH74" s="528">
        <v>3.19</v>
      </c>
      <c r="AI74" s="38">
        <v>519197000</v>
      </c>
      <c r="AJ74" s="38">
        <v>428739000</v>
      </c>
      <c r="AK74" s="239" t="s">
        <v>197</v>
      </c>
    </row>
    <row r="75" spans="1:37" ht="20.100000000000001" customHeight="1" x14ac:dyDescent="0.3">
      <c r="A75" s="251">
        <v>1013</v>
      </c>
      <c r="B75" s="241" t="s">
        <v>1</v>
      </c>
      <c r="C75" s="38">
        <v>76726000</v>
      </c>
      <c r="D75" s="528">
        <v>75.39</v>
      </c>
      <c r="E75" s="38">
        <v>0</v>
      </c>
      <c r="F75" s="528">
        <v>0</v>
      </c>
      <c r="G75" s="38">
        <v>17592000</v>
      </c>
      <c r="H75" s="528">
        <v>17.29</v>
      </c>
      <c r="I75" s="38">
        <v>0</v>
      </c>
      <c r="J75" s="528">
        <v>0</v>
      </c>
      <c r="K75" s="38">
        <v>1539000</v>
      </c>
      <c r="L75" s="528">
        <v>1.51</v>
      </c>
      <c r="M75" s="38">
        <v>0</v>
      </c>
      <c r="N75" s="528">
        <v>0</v>
      </c>
      <c r="O75" s="38">
        <v>0</v>
      </c>
      <c r="P75" s="528">
        <v>0</v>
      </c>
      <c r="Q75" s="38">
        <v>0</v>
      </c>
      <c r="R75" s="528">
        <v>0</v>
      </c>
      <c r="S75" s="38">
        <v>0</v>
      </c>
      <c r="T75" s="528">
        <v>0</v>
      </c>
      <c r="U75" s="38">
        <v>0</v>
      </c>
      <c r="V75" s="528">
        <v>0</v>
      </c>
      <c r="W75" s="38">
        <v>0</v>
      </c>
      <c r="X75" s="528">
        <v>0</v>
      </c>
      <c r="Y75" s="38">
        <v>0</v>
      </c>
      <c r="Z75" s="528">
        <v>0</v>
      </c>
      <c r="AA75" s="38">
        <v>0</v>
      </c>
      <c r="AB75" s="528">
        <v>0</v>
      </c>
      <c r="AC75" s="38">
        <v>0</v>
      </c>
      <c r="AD75" s="528">
        <v>0</v>
      </c>
      <c r="AE75" s="38">
        <v>95857000</v>
      </c>
      <c r="AF75" s="528">
        <v>100</v>
      </c>
      <c r="AG75" s="38">
        <v>0</v>
      </c>
      <c r="AH75" s="528">
        <v>0</v>
      </c>
      <c r="AI75" s="38">
        <v>95858000</v>
      </c>
      <c r="AJ75" s="38">
        <v>101771000</v>
      </c>
      <c r="AK75" s="239" t="s">
        <v>197</v>
      </c>
    </row>
    <row r="76" spans="1:37" ht="42" customHeight="1" x14ac:dyDescent="0.3">
      <c r="A76" s="251">
        <v>1209</v>
      </c>
      <c r="B76" s="241" t="s">
        <v>485</v>
      </c>
      <c r="C76" s="38">
        <v>168810000</v>
      </c>
      <c r="D76" s="528">
        <v>40.1</v>
      </c>
      <c r="E76" s="38">
        <v>648000</v>
      </c>
      <c r="F76" s="528">
        <v>0.15</v>
      </c>
      <c r="G76" s="38">
        <v>174169000</v>
      </c>
      <c r="H76" s="528">
        <v>41.37</v>
      </c>
      <c r="I76" s="38">
        <v>20196000</v>
      </c>
      <c r="J76" s="528">
        <v>4.8</v>
      </c>
      <c r="K76" s="38">
        <v>21153000</v>
      </c>
      <c r="L76" s="528">
        <v>5.0199999999999996</v>
      </c>
      <c r="M76" s="38">
        <v>0</v>
      </c>
      <c r="N76" s="528">
        <v>0</v>
      </c>
      <c r="O76" s="38">
        <v>237177000</v>
      </c>
      <c r="P76" s="528">
        <v>56.34</v>
      </c>
      <c r="Q76" s="38">
        <v>0</v>
      </c>
      <c r="R76" s="528">
        <v>0</v>
      </c>
      <c r="S76" s="38">
        <v>0</v>
      </c>
      <c r="T76" s="528">
        <v>0</v>
      </c>
      <c r="U76" s="38">
        <v>0</v>
      </c>
      <c r="V76" s="528">
        <v>0</v>
      </c>
      <c r="W76" s="38">
        <v>368598000</v>
      </c>
      <c r="X76" s="528">
        <v>87.56</v>
      </c>
      <c r="Y76" s="38">
        <v>0</v>
      </c>
      <c r="Z76" s="528">
        <v>0</v>
      </c>
      <c r="AA76" s="38">
        <v>3141000</v>
      </c>
      <c r="AB76" s="528">
        <v>0.75</v>
      </c>
      <c r="AC76" s="38">
        <v>0</v>
      </c>
      <c r="AD76" s="528">
        <v>0</v>
      </c>
      <c r="AE76" s="38">
        <v>604450000</v>
      </c>
      <c r="AF76" s="528">
        <v>96.67</v>
      </c>
      <c r="AG76" s="38">
        <v>20844000</v>
      </c>
      <c r="AH76" s="528">
        <v>3.33</v>
      </c>
      <c r="AI76" s="38">
        <v>625295000</v>
      </c>
      <c r="AJ76" s="38">
        <v>420988000</v>
      </c>
      <c r="AK76" s="239" t="s">
        <v>197</v>
      </c>
    </row>
    <row r="77" spans="1:37" ht="20.100000000000001" customHeight="1" x14ac:dyDescent="0.3">
      <c r="A77" s="251">
        <v>1424</v>
      </c>
      <c r="B77" s="241" t="s">
        <v>80</v>
      </c>
      <c r="C77" s="38">
        <v>237484000</v>
      </c>
      <c r="D77" s="528">
        <v>54.54</v>
      </c>
      <c r="E77" s="38">
        <v>1853000</v>
      </c>
      <c r="F77" s="528">
        <v>0.43</v>
      </c>
      <c r="G77" s="38">
        <v>140690000</v>
      </c>
      <c r="H77" s="528">
        <v>32.31</v>
      </c>
      <c r="I77" s="38">
        <v>13958000</v>
      </c>
      <c r="J77" s="528">
        <v>3.21</v>
      </c>
      <c r="K77" s="38">
        <v>11843000</v>
      </c>
      <c r="L77" s="528">
        <v>2.72</v>
      </c>
      <c r="M77" s="38">
        <v>0</v>
      </c>
      <c r="N77" s="528">
        <v>0</v>
      </c>
      <c r="O77" s="38">
        <v>119808000</v>
      </c>
      <c r="P77" s="528">
        <v>27.52</v>
      </c>
      <c r="Q77" s="38">
        <v>0</v>
      </c>
      <c r="R77" s="528">
        <v>0</v>
      </c>
      <c r="S77" s="38">
        <v>0</v>
      </c>
      <c r="T77" s="528">
        <v>0</v>
      </c>
      <c r="U77" s="38">
        <v>0</v>
      </c>
      <c r="V77" s="528">
        <v>0</v>
      </c>
      <c r="W77" s="38">
        <v>254752000</v>
      </c>
      <c r="X77" s="528">
        <v>58.51</v>
      </c>
      <c r="Y77" s="38">
        <v>0</v>
      </c>
      <c r="Z77" s="528">
        <v>0</v>
      </c>
      <c r="AA77" s="38">
        <v>-709000</v>
      </c>
      <c r="AB77" s="528">
        <v>-0.16</v>
      </c>
      <c r="AC77" s="38">
        <v>0</v>
      </c>
      <c r="AD77" s="528">
        <v>0</v>
      </c>
      <c r="AE77" s="38">
        <v>509116000</v>
      </c>
      <c r="AF77" s="528">
        <v>96.99</v>
      </c>
      <c r="AG77" s="38">
        <v>15811000</v>
      </c>
      <c r="AH77" s="528">
        <v>3.01</v>
      </c>
      <c r="AI77" s="38">
        <v>524927000</v>
      </c>
      <c r="AJ77" s="38">
        <v>435407000</v>
      </c>
      <c r="AK77" s="239" t="s">
        <v>197</v>
      </c>
    </row>
    <row r="78" spans="1:37" ht="20.100000000000001" customHeight="1" x14ac:dyDescent="0.3">
      <c r="A78" s="251">
        <v>1038</v>
      </c>
      <c r="B78" s="241" t="s">
        <v>8</v>
      </c>
      <c r="C78" s="38">
        <v>482218000</v>
      </c>
      <c r="D78" s="528">
        <v>28.57</v>
      </c>
      <c r="E78" s="38">
        <v>2621000</v>
      </c>
      <c r="F78" s="528">
        <v>0.16</v>
      </c>
      <c r="G78" s="38">
        <v>671538000</v>
      </c>
      <c r="H78" s="528">
        <v>39.79</v>
      </c>
      <c r="I78" s="38">
        <v>21536000</v>
      </c>
      <c r="J78" s="528">
        <v>1.28</v>
      </c>
      <c r="K78" s="38">
        <v>101936000</v>
      </c>
      <c r="L78" s="528">
        <v>6.04</v>
      </c>
      <c r="M78" s="38">
        <v>0</v>
      </c>
      <c r="N78" s="528">
        <v>0</v>
      </c>
      <c r="O78" s="38">
        <v>315199000</v>
      </c>
      <c r="P78" s="528">
        <v>18.68</v>
      </c>
      <c r="Q78" s="38">
        <v>0</v>
      </c>
      <c r="R78" s="528">
        <v>0</v>
      </c>
      <c r="S78" s="38">
        <v>0</v>
      </c>
      <c r="T78" s="528">
        <v>0</v>
      </c>
      <c r="U78" s="38">
        <v>0</v>
      </c>
      <c r="V78" s="528">
        <v>0</v>
      </c>
      <c r="W78" s="38">
        <v>0</v>
      </c>
      <c r="X78" s="528">
        <v>0</v>
      </c>
      <c r="Y78" s="38">
        <v>0</v>
      </c>
      <c r="Z78" s="528">
        <v>0</v>
      </c>
      <c r="AA78" s="38">
        <v>7851000</v>
      </c>
      <c r="AB78" s="528">
        <v>0.47</v>
      </c>
      <c r="AC78" s="38">
        <v>0</v>
      </c>
      <c r="AD78" s="528">
        <v>0</v>
      </c>
      <c r="AE78" s="38">
        <v>1578742000</v>
      </c>
      <c r="AF78" s="528">
        <v>98.49</v>
      </c>
      <c r="AG78" s="38">
        <v>24157000</v>
      </c>
      <c r="AH78" s="528">
        <v>1.51</v>
      </c>
      <c r="AI78" s="38">
        <v>1602900000</v>
      </c>
      <c r="AJ78" s="38">
        <v>1687801000</v>
      </c>
      <c r="AK78" s="239" t="s">
        <v>197</v>
      </c>
    </row>
    <row r="79" spans="1:37" ht="20.100000000000001" customHeight="1" x14ac:dyDescent="0.3">
      <c r="A79" s="251">
        <v>1234</v>
      </c>
      <c r="B79" s="241" t="s">
        <v>81</v>
      </c>
      <c r="C79" s="38">
        <v>297371000</v>
      </c>
      <c r="D79" s="528">
        <v>26.75</v>
      </c>
      <c r="E79" s="38">
        <v>0</v>
      </c>
      <c r="F79" s="528">
        <v>0</v>
      </c>
      <c r="G79" s="38">
        <v>432879000</v>
      </c>
      <c r="H79" s="528">
        <v>38.94</v>
      </c>
      <c r="I79" s="38">
        <v>0</v>
      </c>
      <c r="J79" s="528">
        <v>0</v>
      </c>
      <c r="K79" s="38">
        <v>19050000</v>
      </c>
      <c r="L79" s="528">
        <v>1.71</v>
      </c>
      <c r="M79" s="38">
        <v>0</v>
      </c>
      <c r="N79" s="528">
        <v>0</v>
      </c>
      <c r="O79" s="38">
        <v>448818000</v>
      </c>
      <c r="P79" s="528">
        <v>40.369999999999997</v>
      </c>
      <c r="Q79" s="38">
        <v>0</v>
      </c>
      <c r="R79" s="528">
        <v>0</v>
      </c>
      <c r="S79" s="38">
        <v>0</v>
      </c>
      <c r="T79" s="528">
        <v>0</v>
      </c>
      <c r="U79" s="38">
        <v>0</v>
      </c>
      <c r="V79" s="528">
        <v>0</v>
      </c>
      <c r="W79" s="38">
        <v>0</v>
      </c>
      <c r="X79" s="528">
        <v>0</v>
      </c>
      <c r="Y79" s="38">
        <v>0</v>
      </c>
      <c r="Z79" s="528">
        <v>0</v>
      </c>
      <c r="AA79" s="38">
        <v>0</v>
      </c>
      <c r="AB79" s="528">
        <v>0</v>
      </c>
      <c r="AC79" s="38">
        <v>0</v>
      </c>
      <c r="AD79" s="528">
        <v>0</v>
      </c>
      <c r="AE79" s="38">
        <v>1198118000</v>
      </c>
      <c r="AF79" s="528">
        <v>100</v>
      </c>
      <c r="AG79" s="38">
        <v>0</v>
      </c>
      <c r="AH79" s="528">
        <v>0</v>
      </c>
      <c r="AI79" s="38">
        <v>1198117000</v>
      </c>
      <c r="AJ79" s="38">
        <v>1111684000</v>
      </c>
      <c r="AK79" s="239" t="s">
        <v>197</v>
      </c>
    </row>
    <row r="80" spans="1:37" ht="20.100000000000001" customHeight="1" x14ac:dyDescent="0.3">
      <c r="A80" s="251">
        <v>1531</v>
      </c>
      <c r="B80" s="241" t="s">
        <v>94</v>
      </c>
      <c r="C80" s="38">
        <v>45309000</v>
      </c>
      <c r="D80" s="528">
        <v>91.21</v>
      </c>
      <c r="E80" s="38">
        <v>31000</v>
      </c>
      <c r="F80" s="528">
        <v>0.06</v>
      </c>
      <c r="G80" s="38">
        <v>3222000</v>
      </c>
      <c r="H80" s="528">
        <v>6.49</v>
      </c>
      <c r="I80" s="38">
        <v>213000</v>
      </c>
      <c r="J80" s="528">
        <v>0.43</v>
      </c>
      <c r="K80" s="38">
        <v>644000</v>
      </c>
      <c r="L80" s="528">
        <v>1.3</v>
      </c>
      <c r="M80" s="38">
        <v>0</v>
      </c>
      <c r="N80" s="528">
        <v>0</v>
      </c>
      <c r="O80" s="38">
        <v>193000</v>
      </c>
      <c r="P80" s="528">
        <v>0.39</v>
      </c>
      <c r="Q80" s="38">
        <v>0</v>
      </c>
      <c r="R80" s="528">
        <v>0</v>
      </c>
      <c r="S80" s="38">
        <v>0</v>
      </c>
      <c r="T80" s="528">
        <v>0</v>
      </c>
      <c r="U80" s="38">
        <v>0</v>
      </c>
      <c r="V80" s="528">
        <v>0</v>
      </c>
      <c r="W80" s="38">
        <v>0</v>
      </c>
      <c r="X80" s="528">
        <v>0</v>
      </c>
      <c r="Y80" s="38">
        <v>0</v>
      </c>
      <c r="Z80" s="528">
        <v>0</v>
      </c>
      <c r="AA80" s="38">
        <v>177000</v>
      </c>
      <c r="AB80" s="528">
        <v>0.36</v>
      </c>
      <c r="AC80" s="38">
        <v>0</v>
      </c>
      <c r="AD80" s="528">
        <v>0</v>
      </c>
      <c r="AE80" s="38">
        <v>49545000</v>
      </c>
      <c r="AF80" s="528">
        <v>99.51</v>
      </c>
      <c r="AG80" s="38">
        <v>244000</v>
      </c>
      <c r="AH80" s="528">
        <v>0.49</v>
      </c>
      <c r="AI80" s="38">
        <v>49788000</v>
      </c>
      <c r="AJ80" s="38">
        <v>49678000</v>
      </c>
      <c r="AK80" s="239" t="s">
        <v>197</v>
      </c>
    </row>
    <row r="81" spans="1:37" ht="20.100000000000001" customHeight="1" x14ac:dyDescent="0.3">
      <c r="A81" s="251">
        <v>1568</v>
      </c>
      <c r="B81" s="241" t="s">
        <v>484</v>
      </c>
      <c r="C81" s="38">
        <v>176830000</v>
      </c>
      <c r="D81" s="528">
        <v>64.489999999999995</v>
      </c>
      <c r="E81" s="38">
        <v>278000</v>
      </c>
      <c r="F81" s="528">
        <v>0.1</v>
      </c>
      <c r="G81" s="38">
        <v>77969000</v>
      </c>
      <c r="H81" s="528">
        <v>28.43</v>
      </c>
      <c r="I81" s="38">
        <v>1613000</v>
      </c>
      <c r="J81" s="528">
        <v>0.59</v>
      </c>
      <c r="K81" s="38">
        <v>4519000</v>
      </c>
      <c r="L81" s="528">
        <v>1.65</v>
      </c>
      <c r="M81" s="38">
        <v>0</v>
      </c>
      <c r="N81" s="528">
        <v>0</v>
      </c>
      <c r="O81" s="38">
        <v>24560000</v>
      </c>
      <c r="P81" s="528">
        <v>8.9600000000000009</v>
      </c>
      <c r="Q81" s="38">
        <v>0</v>
      </c>
      <c r="R81" s="528">
        <v>0</v>
      </c>
      <c r="S81" s="38">
        <v>0</v>
      </c>
      <c r="T81" s="528">
        <v>0</v>
      </c>
      <c r="U81" s="38">
        <v>0</v>
      </c>
      <c r="V81" s="528">
        <v>0</v>
      </c>
      <c r="W81" s="38">
        <v>61896000</v>
      </c>
      <c r="X81" s="528">
        <v>22.57</v>
      </c>
      <c r="Y81" s="38">
        <v>0</v>
      </c>
      <c r="Z81" s="528">
        <v>0</v>
      </c>
      <c r="AA81" s="38">
        <v>1223000</v>
      </c>
      <c r="AB81" s="528">
        <v>0.45</v>
      </c>
      <c r="AC81" s="38">
        <v>224000</v>
      </c>
      <c r="AD81" s="528">
        <v>0.08</v>
      </c>
      <c r="AE81" s="38">
        <v>285101000</v>
      </c>
      <c r="AF81" s="528">
        <v>99.26</v>
      </c>
      <c r="AG81" s="38">
        <v>2115000</v>
      </c>
      <c r="AH81" s="528">
        <v>0.74</v>
      </c>
      <c r="AI81" s="38">
        <v>287215000</v>
      </c>
      <c r="AJ81" s="38">
        <v>274205000</v>
      </c>
      <c r="AK81" s="239" t="s">
        <v>197</v>
      </c>
    </row>
    <row r="82" spans="1:37" ht="30.95" customHeight="1" x14ac:dyDescent="0.3">
      <c r="A82" s="251">
        <v>1580</v>
      </c>
      <c r="B82" s="241" t="s">
        <v>9</v>
      </c>
      <c r="C82" s="38">
        <v>2295042000</v>
      </c>
      <c r="D82" s="528">
        <v>32.33</v>
      </c>
      <c r="E82" s="38">
        <v>1495000</v>
      </c>
      <c r="F82" s="528">
        <v>0.02</v>
      </c>
      <c r="G82" s="38">
        <v>3365283000</v>
      </c>
      <c r="H82" s="528">
        <v>47.4</v>
      </c>
      <c r="I82" s="38">
        <v>1579000</v>
      </c>
      <c r="J82" s="528">
        <v>0.02</v>
      </c>
      <c r="K82" s="38">
        <v>234432000</v>
      </c>
      <c r="L82" s="528">
        <v>3.3</v>
      </c>
      <c r="M82" s="38">
        <v>0</v>
      </c>
      <c r="N82" s="528">
        <v>0</v>
      </c>
      <c r="O82" s="38">
        <v>1040202000</v>
      </c>
      <c r="P82" s="528">
        <v>14.65</v>
      </c>
      <c r="Q82" s="38">
        <v>0</v>
      </c>
      <c r="R82" s="528">
        <v>0</v>
      </c>
      <c r="S82" s="38">
        <v>31937000</v>
      </c>
      <c r="T82" s="528">
        <v>0.45</v>
      </c>
      <c r="U82" s="38">
        <v>0</v>
      </c>
      <c r="V82" s="528">
        <v>0</v>
      </c>
      <c r="W82" s="38">
        <v>0</v>
      </c>
      <c r="X82" s="528">
        <v>0</v>
      </c>
      <c r="Y82" s="38">
        <v>0</v>
      </c>
      <c r="Z82" s="528">
        <v>0</v>
      </c>
      <c r="AA82" s="38">
        <v>8843000</v>
      </c>
      <c r="AB82" s="528">
        <v>0.12</v>
      </c>
      <c r="AC82" s="38">
        <v>0</v>
      </c>
      <c r="AD82" s="528">
        <v>0</v>
      </c>
      <c r="AE82" s="38">
        <v>6975739000</v>
      </c>
      <c r="AF82" s="528">
        <v>99.96</v>
      </c>
      <c r="AG82" s="38">
        <v>3074000</v>
      </c>
      <c r="AH82" s="528">
        <v>0.04</v>
      </c>
      <c r="AI82" s="38">
        <v>6978813000</v>
      </c>
      <c r="AJ82" s="38">
        <v>7099209000</v>
      </c>
      <c r="AK82" s="239" t="s">
        <v>197</v>
      </c>
    </row>
    <row r="83" spans="1:37" ht="20.100000000000001" customHeight="1" x14ac:dyDescent="0.3">
      <c r="A83" s="251">
        <v>1578</v>
      </c>
      <c r="B83" s="241" t="s">
        <v>487</v>
      </c>
      <c r="C83" s="38">
        <v>68835000</v>
      </c>
      <c r="D83" s="528">
        <v>32.76</v>
      </c>
      <c r="E83" s="38">
        <v>262000</v>
      </c>
      <c r="F83" s="528">
        <v>0.12</v>
      </c>
      <c r="G83" s="38">
        <v>42018000</v>
      </c>
      <c r="H83" s="528">
        <v>20</v>
      </c>
      <c r="I83" s="38">
        <v>88000</v>
      </c>
      <c r="J83" s="528">
        <v>0.04</v>
      </c>
      <c r="K83" s="38">
        <v>6002000</v>
      </c>
      <c r="L83" s="528">
        <v>2.86</v>
      </c>
      <c r="M83" s="38">
        <v>0</v>
      </c>
      <c r="N83" s="528">
        <v>0</v>
      </c>
      <c r="O83" s="38">
        <v>132561000</v>
      </c>
      <c r="P83" s="528">
        <v>63.09</v>
      </c>
      <c r="Q83" s="38">
        <v>0</v>
      </c>
      <c r="R83" s="528">
        <v>0</v>
      </c>
      <c r="S83" s="38">
        <v>1702000</v>
      </c>
      <c r="T83" s="528">
        <v>0.81</v>
      </c>
      <c r="U83" s="38">
        <v>0</v>
      </c>
      <c r="V83" s="528">
        <v>0</v>
      </c>
      <c r="W83" s="38">
        <v>193333000</v>
      </c>
      <c r="X83" s="528">
        <v>92.01</v>
      </c>
      <c r="Y83" s="38">
        <v>0</v>
      </c>
      <c r="Z83" s="528">
        <v>0</v>
      </c>
      <c r="AA83" s="38">
        <v>179000</v>
      </c>
      <c r="AB83" s="528">
        <v>0.09</v>
      </c>
      <c r="AC83" s="38">
        <v>0</v>
      </c>
      <c r="AD83" s="528">
        <v>0</v>
      </c>
      <c r="AE83" s="38">
        <v>251297000</v>
      </c>
      <c r="AF83" s="528">
        <v>99.86</v>
      </c>
      <c r="AG83" s="38">
        <v>350000</v>
      </c>
      <c r="AH83" s="528">
        <v>0.14000000000000001</v>
      </c>
      <c r="AI83" s="38">
        <v>251647000</v>
      </c>
      <c r="AJ83" s="38">
        <v>210124000</v>
      </c>
      <c r="AK83" s="239" t="s">
        <v>197</v>
      </c>
    </row>
    <row r="84" spans="1:37" ht="20.100000000000001" customHeight="1" x14ac:dyDescent="0.3">
      <c r="A84" s="251">
        <v>1544</v>
      </c>
      <c r="B84" s="241" t="s">
        <v>85</v>
      </c>
      <c r="C84" s="38">
        <v>72591000</v>
      </c>
      <c r="D84" s="528">
        <v>36.75</v>
      </c>
      <c r="E84" s="38">
        <v>262000</v>
      </c>
      <c r="F84" s="528">
        <v>0.13</v>
      </c>
      <c r="G84" s="38">
        <v>77683000</v>
      </c>
      <c r="H84" s="528">
        <v>39.32</v>
      </c>
      <c r="I84" s="38">
        <v>838000</v>
      </c>
      <c r="J84" s="528">
        <v>0.42</v>
      </c>
      <c r="K84" s="38">
        <v>6763000</v>
      </c>
      <c r="L84" s="528">
        <v>3.42</v>
      </c>
      <c r="M84" s="38">
        <v>0</v>
      </c>
      <c r="N84" s="528">
        <v>0</v>
      </c>
      <c r="O84" s="38">
        <v>47351000</v>
      </c>
      <c r="P84" s="528">
        <v>23.97</v>
      </c>
      <c r="Q84" s="38">
        <v>0</v>
      </c>
      <c r="R84" s="528">
        <v>0</v>
      </c>
      <c r="S84" s="38">
        <v>0</v>
      </c>
      <c r="T84" s="528">
        <v>0</v>
      </c>
      <c r="U84" s="38">
        <v>0</v>
      </c>
      <c r="V84" s="528">
        <v>0</v>
      </c>
      <c r="W84" s="38">
        <v>40257000</v>
      </c>
      <c r="X84" s="528">
        <v>20.38</v>
      </c>
      <c r="Y84" s="38">
        <v>0</v>
      </c>
      <c r="Z84" s="528">
        <v>0</v>
      </c>
      <c r="AA84" s="38">
        <v>-174000</v>
      </c>
      <c r="AB84" s="528">
        <v>-0.09</v>
      </c>
      <c r="AC84" s="38">
        <v>0</v>
      </c>
      <c r="AD84" s="528">
        <v>0</v>
      </c>
      <c r="AE84" s="38">
        <v>204214000</v>
      </c>
      <c r="AF84" s="528">
        <v>99.46</v>
      </c>
      <c r="AG84" s="38">
        <v>1100000</v>
      </c>
      <c r="AH84" s="528">
        <v>0.54</v>
      </c>
      <c r="AI84" s="38">
        <v>205313000</v>
      </c>
      <c r="AJ84" s="38">
        <v>197543000</v>
      </c>
      <c r="AK84" s="239" t="s">
        <v>197</v>
      </c>
    </row>
    <row r="85" spans="1:37" ht="20.100000000000001" customHeight="1" x14ac:dyDescent="0.3">
      <c r="A85" s="251">
        <v>1582</v>
      </c>
      <c r="B85" s="241" t="s">
        <v>103</v>
      </c>
      <c r="C85" s="38">
        <v>128307000</v>
      </c>
      <c r="D85" s="528">
        <v>69.66</v>
      </c>
      <c r="E85" s="38">
        <v>0</v>
      </c>
      <c r="F85" s="528">
        <v>0</v>
      </c>
      <c r="G85" s="38">
        <v>17597000</v>
      </c>
      <c r="H85" s="528">
        <v>9.5500000000000007</v>
      </c>
      <c r="I85" s="38">
        <v>0</v>
      </c>
      <c r="J85" s="528">
        <v>0</v>
      </c>
      <c r="K85" s="38">
        <v>0</v>
      </c>
      <c r="L85" s="528">
        <v>0</v>
      </c>
      <c r="M85" s="38">
        <v>0</v>
      </c>
      <c r="N85" s="528">
        <v>0</v>
      </c>
      <c r="O85" s="38">
        <v>0</v>
      </c>
      <c r="P85" s="528">
        <v>0</v>
      </c>
      <c r="Q85" s="38">
        <v>0</v>
      </c>
      <c r="R85" s="528">
        <v>0</v>
      </c>
      <c r="S85" s="38">
        <v>0</v>
      </c>
      <c r="T85" s="528">
        <v>0</v>
      </c>
      <c r="U85" s="38">
        <v>0</v>
      </c>
      <c r="V85" s="528">
        <v>0</v>
      </c>
      <c r="W85" s="38">
        <v>0</v>
      </c>
      <c r="X85" s="528">
        <v>0</v>
      </c>
      <c r="Y85" s="38">
        <v>0</v>
      </c>
      <c r="Z85" s="528">
        <v>0</v>
      </c>
      <c r="AA85" s="38">
        <v>1080000</v>
      </c>
      <c r="AB85" s="528">
        <v>0.59</v>
      </c>
      <c r="AC85" s="38">
        <v>0</v>
      </c>
      <c r="AD85" s="528">
        <v>0</v>
      </c>
      <c r="AE85" s="38">
        <v>146984000</v>
      </c>
      <c r="AF85" s="528">
        <v>100</v>
      </c>
      <c r="AG85" s="38">
        <v>0</v>
      </c>
      <c r="AH85" s="528">
        <v>0</v>
      </c>
      <c r="AI85" s="38">
        <v>146985000</v>
      </c>
      <c r="AJ85" s="38">
        <v>184183000</v>
      </c>
      <c r="AK85" s="239" t="s">
        <v>197</v>
      </c>
    </row>
    <row r="86" spans="1:37" ht="20.100000000000001" customHeight="1" x14ac:dyDescent="0.3">
      <c r="A86" s="251">
        <v>1579</v>
      </c>
      <c r="B86" s="241" t="s">
        <v>193</v>
      </c>
      <c r="C86" s="38">
        <v>106797000</v>
      </c>
      <c r="D86" s="528">
        <v>85.8</v>
      </c>
      <c r="E86" s="38">
        <v>0</v>
      </c>
      <c r="F86" s="528">
        <v>0</v>
      </c>
      <c r="G86" s="38">
        <v>14322000</v>
      </c>
      <c r="H86" s="528">
        <v>11.51</v>
      </c>
      <c r="I86" s="38">
        <v>0</v>
      </c>
      <c r="J86" s="528">
        <v>0</v>
      </c>
      <c r="K86" s="38">
        <v>0</v>
      </c>
      <c r="L86" s="528">
        <v>0</v>
      </c>
      <c r="M86" s="38">
        <v>0</v>
      </c>
      <c r="N86" s="528">
        <v>0</v>
      </c>
      <c r="O86" s="38">
        <v>1332000</v>
      </c>
      <c r="P86" s="528">
        <v>1.07</v>
      </c>
      <c r="Q86" s="38">
        <v>0</v>
      </c>
      <c r="R86" s="528">
        <v>0</v>
      </c>
      <c r="S86" s="38">
        <v>0</v>
      </c>
      <c r="T86" s="528">
        <v>0</v>
      </c>
      <c r="U86" s="38">
        <v>0</v>
      </c>
      <c r="V86" s="528">
        <v>0</v>
      </c>
      <c r="W86" s="38">
        <v>0</v>
      </c>
      <c r="X86" s="528">
        <v>0</v>
      </c>
      <c r="Y86" s="38">
        <v>0</v>
      </c>
      <c r="Z86" s="528">
        <v>0</v>
      </c>
      <c r="AA86" s="38">
        <v>0</v>
      </c>
      <c r="AB86" s="528">
        <v>0</v>
      </c>
      <c r="AC86" s="38">
        <v>0</v>
      </c>
      <c r="AD86" s="528">
        <v>0</v>
      </c>
      <c r="AE86" s="38">
        <v>122451000</v>
      </c>
      <c r="AF86" s="528">
        <v>100</v>
      </c>
      <c r="AG86" s="38">
        <v>0</v>
      </c>
      <c r="AH86" s="528">
        <v>0</v>
      </c>
      <c r="AI86" s="38">
        <v>122452000</v>
      </c>
      <c r="AJ86" s="38">
        <v>124475000</v>
      </c>
      <c r="AK86" s="239" t="s">
        <v>197</v>
      </c>
    </row>
    <row r="87" spans="1:37" ht="20.100000000000001" customHeight="1" x14ac:dyDescent="0.3">
      <c r="A87" s="251">
        <v>1597</v>
      </c>
      <c r="B87" s="241" t="s">
        <v>196</v>
      </c>
      <c r="C87" s="38">
        <v>738163000</v>
      </c>
      <c r="D87" s="528">
        <v>88.16</v>
      </c>
      <c r="E87" s="38">
        <v>319000</v>
      </c>
      <c r="F87" s="528">
        <v>0.04</v>
      </c>
      <c r="G87" s="38">
        <v>43575000</v>
      </c>
      <c r="H87" s="528">
        <v>5.2</v>
      </c>
      <c r="I87" s="38">
        <v>1828000</v>
      </c>
      <c r="J87" s="528">
        <v>0.22</v>
      </c>
      <c r="K87" s="38">
        <v>1998000</v>
      </c>
      <c r="L87" s="528">
        <v>0.24</v>
      </c>
      <c r="M87" s="38">
        <v>0</v>
      </c>
      <c r="N87" s="528">
        <v>0</v>
      </c>
      <c r="O87" s="38">
        <v>12932000</v>
      </c>
      <c r="P87" s="528">
        <v>1.54</v>
      </c>
      <c r="Q87" s="38">
        <v>0</v>
      </c>
      <c r="R87" s="528">
        <v>0</v>
      </c>
      <c r="S87" s="38">
        <v>0</v>
      </c>
      <c r="T87" s="528">
        <v>0</v>
      </c>
      <c r="U87" s="38">
        <v>0</v>
      </c>
      <c r="V87" s="528">
        <v>0</v>
      </c>
      <c r="W87" s="38">
        <v>0</v>
      </c>
      <c r="X87" s="528">
        <v>0</v>
      </c>
      <c r="Y87" s="38">
        <v>0</v>
      </c>
      <c r="Z87" s="528">
        <v>0</v>
      </c>
      <c r="AA87" s="38">
        <v>6979000</v>
      </c>
      <c r="AB87" s="528">
        <v>0.83</v>
      </c>
      <c r="AC87" s="38">
        <v>0</v>
      </c>
      <c r="AD87" s="528">
        <v>0</v>
      </c>
      <c r="AE87" s="38">
        <v>803647000</v>
      </c>
      <c r="AF87" s="528">
        <v>99.73</v>
      </c>
      <c r="AG87" s="38">
        <v>2147000</v>
      </c>
      <c r="AH87" s="528">
        <v>0.27</v>
      </c>
      <c r="AI87" s="38">
        <v>805794000</v>
      </c>
      <c r="AJ87" s="38">
        <v>837278000</v>
      </c>
      <c r="AK87" s="239" t="s">
        <v>197</v>
      </c>
    </row>
    <row r="88" spans="1:37" ht="30.95" customHeight="1" x14ac:dyDescent="0.3">
      <c r="A88" s="251">
        <v>1520</v>
      </c>
      <c r="B88" s="241" t="s">
        <v>2</v>
      </c>
      <c r="C88" s="38">
        <v>82586000</v>
      </c>
      <c r="D88" s="528">
        <v>26.87</v>
      </c>
      <c r="E88" s="38">
        <v>0</v>
      </c>
      <c r="F88" s="528">
        <v>0</v>
      </c>
      <c r="G88" s="38">
        <v>44796000</v>
      </c>
      <c r="H88" s="528">
        <v>14.57</v>
      </c>
      <c r="I88" s="38">
        <v>0</v>
      </c>
      <c r="J88" s="528">
        <v>0</v>
      </c>
      <c r="K88" s="38">
        <v>6614000</v>
      </c>
      <c r="L88" s="528">
        <v>2.15</v>
      </c>
      <c r="M88" s="38">
        <v>0</v>
      </c>
      <c r="N88" s="528">
        <v>0</v>
      </c>
      <c r="O88" s="38">
        <v>68031000</v>
      </c>
      <c r="P88" s="528">
        <v>22.13</v>
      </c>
      <c r="Q88" s="38">
        <v>0</v>
      </c>
      <c r="R88" s="528">
        <v>0</v>
      </c>
      <c r="S88" s="38">
        <v>0</v>
      </c>
      <c r="T88" s="528">
        <v>0</v>
      </c>
      <c r="U88" s="38">
        <v>0</v>
      </c>
      <c r="V88" s="528">
        <v>0</v>
      </c>
      <c r="W88" s="38">
        <v>0</v>
      </c>
      <c r="X88" s="528">
        <v>0</v>
      </c>
      <c r="Y88" s="38">
        <v>0</v>
      </c>
      <c r="Z88" s="528">
        <v>0</v>
      </c>
      <c r="AA88" s="38">
        <v>0</v>
      </c>
      <c r="AB88" s="528">
        <v>0</v>
      </c>
      <c r="AC88" s="38">
        <v>0</v>
      </c>
      <c r="AD88" s="528">
        <v>0</v>
      </c>
      <c r="AE88" s="38">
        <v>202027000</v>
      </c>
      <c r="AF88" s="528">
        <v>100</v>
      </c>
      <c r="AG88" s="38">
        <v>0</v>
      </c>
      <c r="AH88" s="528">
        <v>0</v>
      </c>
      <c r="AI88" s="38">
        <v>202027000</v>
      </c>
      <c r="AJ88" s="38">
        <v>307356000</v>
      </c>
      <c r="AK88" s="239" t="s">
        <v>197</v>
      </c>
    </row>
    <row r="89" spans="1:37" ht="20.100000000000001" customHeight="1" x14ac:dyDescent="0.3">
      <c r="A89" s="251">
        <v>1291</v>
      </c>
      <c r="B89" s="241" t="s">
        <v>104</v>
      </c>
      <c r="C89" s="38">
        <v>417994000</v>
      </c>
      <c r="D89" s="528">
        <v>46.92</v>
      </c>
      <c r="E89" s="38">
        <v>25229000</v>
      </c>
      <c r="F89" s="528">
        <v>2.83</v>
      </c>
      <c r="G89" s="38">
        <v>193374000</v>
      </c>
      <c r="H89" s="528">
        <v>21.71</v>
      </c>
      <c r="I89" s="38">
        <v>22819000</v>
      </c>
      <c r="J89" s="528">
        <v>2.56</v>
      </c>
      <c r="K89" s="38">
        <v>30524000</v>
      </c>
      <c r="L89" s="528">
        <v>3.43</v>
      </c>
      <c r="M89" s="38">
        <v>0</v>
      </c>
      <c r="N89" s="528">
        <v>0</v>
      </c>
      <c r="O89" s="38">
        <v>232132000</v>
      </c>
      <c r="P89" s="528">
        <v>26.06</v>
      </c>
      <c r="Q89" s="38">
        <v>0</v>
      </c>
      <c r="R89" s="528">
        <v>0</v>
      </c>
      <c r="S89" s="38">
        <v>0</v>
      </c>
      <c r="T89" s="528">
        <v>0</v>
      </c>
      <c r="U89" s="38">
        <v>0</v>
      </c>
      <c r="V89" s="528">
        <v>0</v>
      </c>
      <c r="W89" s="38">
        <v>0</v>
      </c>
      <c r="X89" s="528">
        <v>0</v>
      </c>
      <c r="Y89" s="38">
        <v>0</v>
      </c>
      <c r="Z89" s="528">
        <v>0</v>
      </c>
      <c r="AA89" s="38">
        <v>2920000</v>
      </c>
      <c r="AB89" s="528">
        <v>0.33</v>
      </c>
      <c r="AC89" s="38">
        <v>0</v>
      </c>
      <c r="AD89" s="528">
        <v>0</v>
      </c>
      <c r="AE89" s="38">
        <v>876944000</v>
      </c>
      <c r="AF89" s="528">
        <v>94.81</v>
      </c>
      <c r="AG89" s="38">
        <v>48048000</v>
      </c>
      <c r="AH89" s="528">
        <v>5.19</v>
      </c>
      <c r="AI89" s="38">
        <v>924992000</v>
      </c>
      <c r="AJ89" s="38">
        <v>890875000</v>
      </c>
      <c r="AK89" s="239" t="s">
        <v>197</v>
      </c>
    </row>
    <row r="90" spans="1:37" ht="20.100000000000001" customHeight="1" x14ac:dyDescent="0.3">
      <c r="A90" s="251">
        <v>1293</v>
      </c>
      <c r="B90" s="241" t="s">
        <v>82</v>
      </c>
      <c r="C90" s="38">
        <v>82369000</v>
      </c>
      <c r="D90" s="528">
        <v>32.24</v>
      </c>
      <c r="E90" s="38">
        <v>251000</v>
      </c>
      <c r="F90" s="528">
        <v>0.1</v>
      </c>
      <c r="G90" s="38">
        <v>45050000</v>
      </c>
      <c r="H90" s="528">
        <v>17.63</v>
      </c>
      <c r="I90" s="38">
        <v>18389000</v>
      </c>
      <c r="J90" s="528">
        <v>7.2</v>
      </c>
      <c r="K90" s="38">
        <v>9833000</v>
      </c>
      <c r="L90" s="528">
        <v>3.85</v>
      </c>
      <c r="M90" s="38">
        <v>0</v>
      </c>
      <c r="N90" s="528">
        <v>0</v>
      </c>
      <c r="O90" s="38">
        <v>72466000</v>
      </c>
      <c r="P90" s="528">
        <v>28.36</v>
      </c>
      <c r="Q90" s="38">
        <v>0</v>
      </c>
      <c r="R90" s="528">
        <v>0</v>
      </c>
      <c r="S90" s="38">
        <v>0</v>
      </c>
      <c r="T90" s="528">
        <v>0</v>
      </c>
      <c r="U90" s="38">
        <v>0</v>
      </c>
      <c r="V90" s="528">
        <v>0</v>
      </c>
      <c r="W90" s="38">
        <v>95688000</v>
      </c>
      <c r="X90" s="528">
        <v>37.450000000000003</v>
      </c>
      <c r="Y90" s="38">
        <v>0</v>
      </c>
      <c r="Z90" s="528">
        <v>0</v>
      </c>
      <c r="AA90" s="38">
        <v>791000</v>
      </c>
      <c r="AB90" s="528">
        <v>0.31</v>
      </c>
      <c r="AC90" s="38">
        <v>0</v>
      </c>
      <c r="AD90" s="528">
        <v>0</v>
      </c>
      <c r="AE90" s="38">
        <v>210509000</v>
      </c>
      <c r="AF90" s="528">
        <v>91.87</v>
      </c>
      <c r="AG90" s="38">
        <v>18640000</v>
      </c>
      <c r="AH90" s="528">
        <v>8.1300000000000008</v>
      </c>
      <c r="AI90" s="38">
        <v>229148000</v>
      </c>
      <c r="AJ90" s="38">
        <v>255490000</v>
      </c>
      <c r="AK90" s="239" t="s">
        <v>197</v>
      </c>
    </row>
    <row r="91" spans="1:37" ht="9.9499999999999993" customHeight="1" thickBot="1" x14ac:dyDescent="0.35">
      <c r="A91" s="245"/>
      <c r="B91" s="245"/>
      <c r="C91" s="302"/>
      <c r="D91" s="532"/>
      <c r="E91" s="302"/>
      <c r="F91" s="532"/>
      <c r="G91" s="302"/>
      <c r="H91" s="532"/>
      <c r="I91" s="302"/>
      <c r="J91" s="532"/>
      <c r="K91" s="302"/>
      <c r="L91" s="532"/>
      <c r="M91" s="302"/>
      <c r="N91" s="532"/>
      <c r="O91" s="302"/>
      <c r="P91" s="532"/>
      <c r="Q91" s="302"/>
      <c r="R91" s="532"/>
      <c r="S91" s="302"/>
      <c r="T91" s="532"/>
      <c r="U91" s="302"/>
      <c r="V91" s="532"/>
      <c r="W91" s="302"/>
      <c r="X91" s="532"/>
      <c r="Y91" s="302"/>
      <c r="Z91" s="532"/>
      <c r="AA91" s="302"/>
      <c r="AB91" s="532"/>
      <c r="AC91" s="302"/>
      <c r="AD91" s="532"/>
      <c r="AE91" s="302"/>
      <c r="AF91" s="532"/>
      <c r="AG91" s="302"/>
      <c r="AH91" s="532"/>
      <c r="AI91" s="302"/>
      <c r="AJ91" s="302"/>
      <c r="AK91" s="657"/>
    </row>
    <row r="92" spans="1:37" ht="20.100000000000001" customHeight="1" thickBot="1" x14ac:dyDescent="0.35">
      <c r="A92" s="1133" t="s">
        <v>234</v>
      </c>
      <c r="B92" s="1134"/>
      <c r="C92" s="307">
        <v>30086992000</v>
      </c>
      <c r="D92" s="533">
        <v>45.67</v>
      </c>
      <c r="E92" s="307">
        <v>453302000</v>
      </c>
      <c r="F92" s="533">
        <v>0.69</v>
      </c>
      <c r="G92" s="307">
        <v>20025913000</v>
      </c>
      <c r="H92" s="533">
        <v>30.4</v>
      </c>
      <c r="I92" s="307">
        <v>1425453000</v>
      </c>
      <c r="J92" s="533">
        <v>2.16</v>
      </c>
      <c r="K92" s="307">
        <v>2336923000</v>
      </c>
      <c r="L92" s="533">
        <v>3.55</v>
      </c>
      <c r="M92" s="307">
        <v>0</v>
      </c>
      <c r="N92" s="533">
        <v>0</v>
      </c>
      <c r="O92" s="307">
        <v>11334856000</v>
      </c>
      <c r="P92" s="533">
        <v>17.21</v>
      </c>
      <c r="Q92" s="307">
        <v>301578000</v>
      </c>
      <c r="R92" s="533">
        <v>0.46</v>
      </c>
      <c r="S92" s="307">
        <v>108895000</v>
      </c>
      <c r="T92" s="533">
        <v>0.17</v>
      </c>
      <c r="U92" s="307">
        <v>0</v>
      </c>
      <c r="V92" s="533">
        <v>0</v>
      </c>
      <c r="W92" s="307">
        <v>5080740000</v>
      </c>
      <c r="X92" s="533">
        <v>7.71</v>
      </c>
      <c r="Y92" s="307">
        <v>0</v>
      </c>
      <c r="Z92" s="533">
        <v>0</v>
      </c>
      <c r="AA92" s="307">
        <v>440639000</v>
      </c>
      <c r="AB92" s="533">
        <v>0.67</v>
      </c>
      <c r="AC92" s="307">
        <v>970000</v>
      </c>
      <c r="AD92" s="533">
        <v>0</v>
      </c>
      <c r="AE92" s="307">
        <v>64334218000</v>
      </c>
      <c r="AF92" s="533">
        <v>96.72</v>
      </c>
      <c r="AG92" s="307">
        <v>2181303000</v>
      </c>
      <c r="AH92" s="533">
        <v>3.28</v>
      </c>
      <c r="AI92" s="307">
        <v>66514519000</v>
      </c>
      <c r="AJ92" s="307">
        <v>65877465000</v>
      </c>
      <c r="AK92" s="657"/>
    </row>
    <row r="93" spans="1:37" ht="20.100000000000001" customHeight="1" thickTop="1" thickBot="1" x14ac:dyDescent="0.35">
      <c r="A93" s="1152"/>
      <c r="B93" s="1191"/>
      <c r="C93" s="1191"/>
      <c r="D93" s="1191"/>
      <c r="E93" s="1191"/>
      <c r="F93" s="1191"/>
      <c r="G93" s="1191"/>
      <c r="H93" s="1191"/>
      <c r="I93" s="1191"/>
      <c r="J93" s="1191"/>
      <c r="K93" s="1191"/>
      <c r="L93" s="1191"/>
      <c r="M93" s="1191"/>
      <c r="N93" s="1191"/>
      <c r="O93" s="1191"/>
      <c r="P93" s="1191"/>
      <c r="Q93" s="1191"/>
      <c r="R93" s="1191"/>
      <c r="S93" s="1191"/>
      <c r="T93" s="1191"/>
      <c r="U93" s="1191"/>
      <c r="V93" s="1191"/>
      <c r="W93" s="1191"/>
      <c r="X93" s="1191"/>
      <c r="Y93" s="1191"/>
      <c r="Z93" s="1191"/>
      <c r="AA93" s="1191"/>
      <c r="AB93" s="1191"/>
      <c r="AC93" s="1191"/>
      <c r="AD93" s="1191"/>
      <c r="AE93" s="1191"/>
      <c r="AF93" s="1191"/>
      <c r="AG93" s="1191"/>
      <c r="AH93" s="1191"/>
      <c r="AI93" s="1191"/>
      <c r="AJ93" s="1191"/>
      <c r="AK93" s="292"/>
    </row>
    <row r="94" spans="1:37" ht="20.100000000000001" customHeight="1" thickBot="1" x14ac:dyDescent="0.35">
      <c r="A94" s="1133" t="s">
        <v>235</v>
      </c>
      <c r="B94" s="1134"/>
      <c r="C94" s="305">
        <v>47032473000</v>
      </c>
      <c r="D94" s="533">
        <v>34.6</v>
      </c>
      <c r="E94" s="305">
        <v>641451000</v>
      </c>
      <c r="F94" s="533">
        <v>0.47</v>
      </c>
      <c r="G94" s="305">
        <v>48772667000</v>
      </c>
      <c r="H94" s="533">
        <v>35.880000000000003</v>
      </c>
      <c r="I94" s="305">
        <v>4181398000</v>
      </c>
      <c r="J94" s="533">
        <v>3.08</v>
      </c>
      <c r="K94" s="305">
        <v>6105608000</v>
      </c>
      <c r="L94" s="533">
        <v>4.49</v>
      </c>
      <c r="M94" s="305">
        <v>0</v>
      </c>
      <c r="N94" s="533">
        <v>0</v>
      </c>
      <c r="O94" s="305">
        <v>26510190000</v>
      </c>
      <c r="P94" s="533">
        <v>19.5</v>
      </c>
      <c r="Q94" s="305">
        <v>301578000</v>
      </c>
      <c r="R94" s="533">
        <v>0.22</v>
      </c>
      <c r="S94" s="305">
        <v>374140000</v>
      </c>
      <c r="T94" s="533">
        <v>0.28000000000000003</v>
      </c>
      <c r="U94" s="305">
        <v>0</v>
      </c>
      <c r="V94" s="533">
        <v>0</v>
      </c>
      <c r="W94" s="305">
        <v>9525035000</v>
      </c>
      <c r="X94" s="533">
        <v>7.01</v>
      </c>
      <c r="Y94" s="305">
        <v>0</v>
      </c>
      <c r="Z94" s="533">
        <v>0</v>
      </c>
      <c r="AA94" s="305">
        <v>703794000</v>
      </c>
      <c r="AB94" s="533">
        <v>0.52</v>
      </c>
      <c r="AC94" s="305">
        <v>-3698000</v>
      </c>
      <c r="AD94" s="533">
        <v>0</v>
      </c>
      <c r="AE94" s="305">
        <v>129498872000</v>
      </c>
      <c r="AF94" s="533">
        <v>96.2</v>
      </c>
      <c r="AG94" s="305">
        <v>5120729000</v>
      </c>
      <c r="AH94" s="533">
        <v>3.8</v>
      </c>
      <c r="AI94" s="305">
        <v>134610599000</v>
      </c>
      <c r="AJ94" s="305">
        <v>135923766000</v>
      </c>
      <c r="AK94" s="308"/>
    </row>
    <row r="95" spans="1:37" ht="20.100000000000001" customHeight="1" thickTop="1" thickBot="1" x14ac:dyDescent="0.35">
      <c r="A95" s="1184"/>
      <c r="B95" s="1185"/>
      <c r="C95" s="1185"/>
      <c r="D95" s="1185"/>
      <c r="E95" s="1185"/>
      <c r="F95" s="1185"/>
      <c r="G95" s="1185"/>
      <c r="H95" s="1185"/>
      <c r="I95" s="1185"/>
      <c r="J95" s="1185"/>
      <c r="K95" s="1185"/>
      <c r="L95" s="1185"/>
      <c r="M95" s="1185"/>
      <c r="N95" s="1185"/>
      <c r="O95" s="1185"/>
      <c r="P95" s="1185"/>
      <c r="Q95" s="1185"/>
      <c r="R95" s="1185"/>
      <c r="S95" s="1185"/>
      <c r="T95" s="1185"/>
      <c r="U95" s="1185"/>
      <c r="V95" s="1185"/>
      <c r="W95" s="1185"/>
      <c r="X95" s="1185"/>
      <c r="Y95" s="1185"/>
      <c r="Z95" s="1185"/>
      <c r="AA95" s="1185"/>
      <c r="AB95" s="1185"/>
      <c r="AC95" s="1185"/>
      <c r="AD95" s="1185"/>
      <c r="AE95" s="1185"/>
      <c r="AF95" s="1185"/>
      <c r="AG95" s="1185"/>
      <c r="AH95" s="1185"/>
      <c r="AI95" s="1185"/>
      <c r="AJ95" s="1185"/>
      <c r="AK95" s="292"/>
    </row>
    <row r="96" spans="1:37" ht="20.100000000000001" customHeight="1" thickTop="1" x14ac:dyDescent="0.3">
      <c r="A96" s="1158"/>
      <c r="B96" s="1144"/>
      <c r="C96" s="1144"/>
      <c r="D96" s="1144"/>
      <c r="E96" s="1144"/>
      <c r="F96" s="1144"/>
      <c r="G96" s="1144"/>
      <c r="H96" s="1144"/>
      <c r="I96" s="1144"/>
      <c r="J96" s="1144"/>
      <c r="K96" s="1144"/>
      <c r="L96" s="1144"/>
      <c r="M96" s="1144"/>
      <c r="N96" s="1144"/>
      <c r="O96" s="1144"/>
      <c r="P96" s="1144"/>
      <c r="Q96" s="1144"/>
      <c r="R96" s="1144"/>
      <c r="S96" s="1144"/>
      <c r="T96" s="1144"/>
      <c r="U96" s="1144"/>
      <c r="V96" s="1144"/>
      <c r="W96" s="1097"/>
      <c r="X96" s="1097"/>
      <c r="Y96" s="1097"/>
      <c r="Z96" s="1097"/>
      <c r="AA96" s="1097"/>
      <c r="AB96" s="1097"/>
      <c r="AC96" s="1097"/>
      <c r="AD96" s="1097"/>
      <c r="AE96" s="1097"/>
      <c r="AF96" s="1097"/>
      <c r="AG96" s="1097"/>
      <c r="AH96" s="1097"/>
      <c r="AI96" s="1097"/>
      <c r="AJ96" s="1097"/>
      <c r="AK96" s="1097"/>
    </row>
    <row r="97" spans="1:37" ht="20.100000000000001" customHeight="1" x14ac:dyDescent="0.3">
      <c r="A97" s="1178" t="s">
        <v>223</v>
      </c>
      <c r="B97" s="1142"/>
      <c r="C97" s="1142"/>
      <c r="D97" s="1142"/>
      <c r="E97" s="1142"/>
      <c r="F97" s="1142"/>
      <c r="G97" s="1142"/>
      <c r="H97" s="1142"/>
      <c r="I97" s="1142"/>
      <c r="J97" s="1142"/>
      <c r="K97" s="1142"/>
      <c r="L97" s="1142"/>
      <c r="M97" s="1142"/>
      <c r="N97" s="1142"/>
      <c r="O97" s="1142"/>
      <c r="P97" s="1142"/>
      <c r="Q97" s="1142"/>
      <c r="R97" s="1142"/>
      <c r="S97" s="1142"/>
      <c r="T97" s="1142"/>
      <c r="U97" s="1142"/>
      <c r="V97" s="1142"/>
      <c r="W97" s="1097"/>
      <c r="X97" s="1097"/>
      <c r="Y97" s="1097"/>
      <c r="Z97" s="1097"/>
      <c r="AA97" s="1097"/>
      <c r="AB97" s="1097"/>
      <c r="AC97" s="1097"/>
      <c r="AD97" s="1097"/>
      <c r="AE97" s="1097"/>
      <c r="AF97" s="1097"/>
      <c r="AG97" s="1097"/>
      <c r="AH97" s="1097"/>
      <c r="AI97" s="1097"/>
      <c r="AJ97" s="1097"/>
      <c r="AK97" s="1097"/>
    </row>
    <row r="98" spans="1:37" s="223" customFormat="1" ht="20.100000000000001" customHeight="1" x14ac:dyDescent="0.2">
      <c r="A98" s="252" t="s">
        <v>107</v>
      </c>
      <c r="B98" s="1097" t="s">
        <v>3</v>
      </c>
      <c r="C98" s="1180"/>
      <c r="D98" s="1180"/>
      <c r="E98" s="1180"/>
      <c r="F98" s="1180"/>
      <c r="G98" s="1180"/>
      <c r="H98" s="1180"/>
      <c r="I98" s="1180"/>
      <c r="J98" s="1180"/>
      <c r="K98" s="1180"/>
      <c r="L98" s="1180"/>
      <c r="M98" s="1180"/>
      <c r="N98" s="1180"/>
      <c r="O98" s="1180"/>
      <c r="P98" s="1180"/>
      <c r="Q98" s="1180"/>
      <c r="R98" s="1180"/>
      <c r="S98" s="1180"/>
      <c r="T98" s="1180"/>
      <c r="U98" s="1180"/>
      <c r="V98" s="1180"/>
      <c r="W98" s="1097"/>
      <c r="X98" s="1097"/>
      <c r="Y98" s="1097"/>
      <c r="Z98" s="1097"/>
      <c r="AA98" s="1097"/>
      <c r="AB98" s="1097"/>
      <c r="AC98" s="1097"/>
      <c r="AD98" s="1097"/>
      <c r="AE98" s="1097"/>
      <c r="AF98" s="1097"/>
      <c r="AG98" s="1097"/>
      <c r="AH98" s="1097"/>
      <c r="AI98" s="1097"/>
      <c r="AJ98" s="1097"/>
      <c r="AK98" s="1097"/>
    </row>
    <row r="99" spans="1:37" s="223" customFormat="1" ht="20.100000000000001" customHeight="1" x14ac:dyDescent="0.2">
      <c r="A99" s="1097"/>
      <c r="B99" s="1142"/>
      <c r="C99" s="1142"/>
      <c r="D99" s="1142"/>
      <c r="E99" s="1142"/>
      <c r="F99" s="1142"/>
      <c r="G99" s="1142"/>
      <c r="H99" s="1142"/>
      <c r="I99" s="1142"/>
      <c r="J99" s="1142"/>
      <c r="K99" s="1142"/>
      <c r="L99" s="1142"/>
      <c r="M99" s="1142"/>
      <c r="N99" s="1142"/>
      <c r="O99" s="1142"/>
      <c r="P99" s="1142"/>
      <c r="Q99" s="1142"/>
      <c r="R99" s="1142"/>
      <c r="S99" s="1142"/>
      <c r="T99" s="1142"/>
      <c r="U99" s="1142"/>
      <c r="V99" s="1142"/>
      <c r="W99" s="744"/>
      <c r="X99" s="660"/>
      <c r="Y99" s="491"/>
      <c r="Z99" s="660"/>
      <c r="AA99" s="491"/>
      <c r="AB99" s="660"/>
      <c r="AC99" s="491"/>
      <c r="AD99" s="660"/>
      <c r="AE99" s="491"/>
      <c r="AF99" s="660"/>
      <c r="AG99" s="491"/>
      <c r="AH99" s="660"/>
      <c r="AI99" s="491"/>
      <c r="AJ99" s="491"/>
      <c r="AK99" s="441"/>
    </row>
    <row r="100" spans="1:37" s="223" customFormat="1" ht="20.100000000000001" customHeight="1" x14ac:dyDescent="0.2">
      <c r="A100" s="1117" t="s">
        <v>792</v>
      </c>
      <c r="B100" s="1145"/>
      <c r="C100" s="1145"/>
      <c r="D100" s="1145"/>
      <c r="E100" s="1145"/>
      <c r="F100" s="1145"/>
      <c r="G100" s="1145"/>
      <c r="H100" s="1145"/>
      <c r="I100" s="1145"/>
      <c r="J100" s="1145"/>
      <c r="K100" s="1145"/>
      <c r="L100" s="1145"/>
      <c r="M100" s="1145"/>
      <c r="N100" s="1145"/>
      <c r="O100" s="1145"/>
      <c r="P100" s="1145"/>
      <c r="Q100" s="1145"/>
      <c r="R100" s="1145"/>
      <c r="S100" s="1145"/>
      <c r="T100" s="1145"/>
      <c r="U100" s="1145"/>
      <c r="V100" s="1145"/>
      <c r="W100" s="744"/>
      <c r="X100" s="660"/>
      <c r="Y100" s="491"/>
      <c r="Z100" s="660"/>
      <c r="AA100" s="491"/>
      <c r="AB100" s="660"/>
      <c r="AC100" s="491"/>
      <c r="AD100" s="660"/>
      <c r="AE100" s="491"/>
      <c r="AF100" s="660"/>
      <c r="AG100" s="491"/>
      <c r="AH100" s="660"/>
      <c r="AI100" s="491"/>
      <c r="AJ100" s="491"/>
      <c r="AK100" s="441"/>
    </row>
    <row r="101" spans="1:37" s="223" customFormat="1" ht="20.100000000000001" customHeight="1" x14ac:dyDescent="0.2">
      <c r="A101" s="1117" t="s">
        <v>754</v>
      </c>
      <c r="B101" s="1145"/>
      <c r="C101" s="1145"/>
      <c r="D101" s="1145"/>
      <c r="E101" s="1145"/>
      <c r="F101" s="1145"/>
      <c r="G101" s="1145"/>
      <c r="H101" s="1145"/>
      <c r="I101" s="1145"/>
      <c r="J101" s="1145"/>
      <c r="K101" s="1145"/>
      <c r="L101" s="1145"/>
      <c r="M101" s="1145"/>
      <c r="N101" s="1145"/>
      <c r="O101" s="1145"/>
      <c r="P101" s="1145"/>
      <c r="Q101" s="1145"/>
      <c r="R101" s="1145"/>
      <c r="S101" s="1145"/>
      <c r="T101" s="1145"/>
      <c r="U101" s="1145"/>
      <c r="V101" s="1145"/>
      <c r="W101" s="744"/>
      <c r="X101" s="660"/>
      <c r="Y101" s="491"/>
      <c r="Z101" s="660"/>
      <c r="AA101" s="491"/>
      <c r="AB101" s="660"/>
      <c r="AC101" s="491"/>
      <c r="AD101" s="660"/>
      <c r="AE101" s="491"/>
      <c r="AF101" s="660"/>
      <c r="AG101" s="491"/>
      <c r="AH101" s="660"/>
      <c r="AI101" s="491"/>
      <c r="AJ101" s="491"/>
      <c r="AK101" s="441"/>
    </row>
    <row r="102" spans="1:37" s="223" customFormat="1" ht="20.100000000000001" customHeight="1" x14ac:dyDescent="0.2">
      <c r="A102" s="1117" t="s">
        <v>796</v>
      </c>
      <c r="B102" s="1145"/>
      <c r="C102" s="1145"/>
      <c r="D102" s="1145"/>
      <c r="E102" s="1145"/>
      <c r="F102" s="1145"/>
      <c r="G102" s="1145"/>
      <c r="H102" s="1145"/>
      <c r="I102" s="1145"/>
      <c r="J102" s="1145"/>
      <c r="K102" s="1145"/>
      <c r="L102" s="1145"/>
      <c r="M102" s="1145"/>
      <c r="N102" s="1145"/>
      <c r="O102" s="1145"/>
      <c r="P102" s="1145"/>
      <c r="Q102" s="1145"/>
      <c r="R102" s="1145"/>
      <c r="S102" s="1145"/>
      <c r="T102" s="1145"/>
      <c r="U102" s="1145"/>
      <c r="V102" s="1145"/>
      <c r="W102" s="744"/>
      <c r="X102" s="660"/>
      <c r="Y102" s="491"/>
      <c r="Z102" s="660"/>
      <c r="AA102" s="491"/>
      <c r="AB102" s="660"/>
      <c r="AC102" s="491"/>
      <c r="AD102" s="660"/>
      <c r="AE102" s="491"/>
      <c r="AF102" s="660"/>
      <c r="AG102" s="491"/>
      <c r="AH102" s="660"/>
      <c r="AI102" s="491"/>
      <c r="AJ102" s="491"/>
      <c r="AK102" s="441"/>
    </row>
    <row r="103" spans="1:37" ht="20.100000000000001" customHeight="1" x14ac:dyDescent="0.3">
      <c r="AK103" s="312"/>
    </row>
    <row r="104" spans="1:37" ht="20.100000000000001" customHeight="1" x14ac:dyDescent="0.3">
      <c r="AK104" s="312"/>
    </row>
    <row r="105" spans="1:37" ht="20.100000000000001" customHeight="1" x14ac:dyDescent="0.3">
      <c r="AK105" s="312"/>
    </row>
    <row r="106" spans="1:37" ht="20.100000000000001" customHeight="1" x14ac:dyDescent="0.3">
      <c r="AK106" s="312"/>
    </row>
    <row r="107" spans="1:37" ht="20.100000000000001" customHeight="1" x14ac:dyDescent="0.3">
      <c r="AK107" s="312"/>
    </row>
    <row r="108" spans="1:37" ht="20.100000000000001" customHeight="1" x14ac:dyDescent="0.3">
      <c r="AK108" s="312"/>
    </row>
    <row r="109" spans="1:37" ht="20.100000000000001" customHeight="1" x14ac:dyDescent="0.3">
      <c r="AK109" s="312"/>
    </row>
    <row r="110" spans="1:37" ht="20.100000000000001" customHeight="1" x14ac:dyDescent="0.3">
      <c r="AK110" s="312"/>
    </row>
    <row r="111" spans="1:37" ht="20.100000000000001" customHeight="1" x14ac:dyDescent="0.3">
      <c r="AK111" s="312"/>
    </row>
    <row r="112" spans="1:37" ht="20.100000000000001" customHeight="1" x14ac:dyDescent="0.3">
      <c r="AK112" s="312"/>
    </row>
    <row r="113" spans="37:37" ht="20.100000000000001" customHeight="1" x14ac:dyDescent="0.3">
      <c r="AK113" s="312"/>
    </row>
    <row r="114" spans="37:37" ht="20.100000000000001" customHeight="1" x14ac:dyDescent="0.3">
      <c r="AK114" s="312"/>
    </row>
    <row r="115" spans="37:37" ht="20.100000000000001" customHeight="1" x14ac:dyDescent="0.3">
      <c r="AK115" s="312"/>
    </row>
    <row r="116" spans="37:37" ht="20.100000000000001" customHeight="1" x14ac:dyDescent="0.3">
      <c r="AK116" s="312"/>
    </row>
    <row r="117" spans="37:37" ht="20.100000000000001" customHeight="1" x14ac:dyDescent="0.3">
      <c r="AK117" s="312"/>
    </row>
    <row r="118" spans="37:37" ht="20.100000000000001" customHeight="1" x14ac:dyDescent="0.3">
      <c r="AK118" s="312"/>
    </row>
    <row r="119" spans="37:37" ht="20.100000000000001" customHeight="1" x14ac:dyDescent="0.3">
      <c r="AK119" s="312"/>
    </row>
    <row r="120" spans="37:37" ht="20.100000000000001" customHeight="1" x14ac:dyDescent="0.3">
      <c r="AK120" s="312"/>
    </row>
    <row r="121" spans="37:37" ht="20.100000000000001" customHeight="1" x14ac:dyDescent="0.3">
      <c r="AK121" s="312"/>
    </row>
    <row r="122" spans="37:37" ht="20.100000000000001" customHeight="1" x14ac:dyDescent="0.3">
      <c r="AK122" s="312"/>
    </row>
    <row r="123" spans="37:37" ht="20.100000000000001" customHeight="1" x14ac:dyDescent="0.3">
      <c r="AK123" s="312"/>
    </row>
    <row r="124" spans="37:37" ht="20.100000000000001" customHeight="1" x14ac:dyDescent="0.3">
      <c r="AK124" s="312"/>
    </row>
    <row r="125" spans="37:37" ht="20.100000000000001" customHeight="1" x14ac:dyDescent="0.3">
      <c r="AK125" s="312"/>
    </row>
    <row r="126" spans="37:37" ht="20.100000000000001" customHeight="1" x14ac:dyDescent="0.3">
      <c r="AK126" s="312"/>
    </row>
    <row r="127" spans="37:37" ht="20.100000000000001" customHeight="1" x14ac:dyDescent="0.3">
      <c r="AK127" s="312"/>
    </row>
    <row r="128" spans="37:37" ht="20.100000000000001" customHeight="1" x14ac:dyDescent="0.3">
      <c r="AK128" s="312"/>
    </row>
    <row r="129" spans="37:37" ht="20.100000000000001" customHeight="1" x14ac:dyDescent="0.3">
      <c r="AK129" s="312"/>
    </row>
    <row r="130" spans="37:37" ht="20.100000000000001" customHeight="1" x14ac:dyDescent="0.3">
      <c r="AK130" s="312"/>
    </row>
    <row r="131" spans="37:37" ht="20.100000000000001" customHeight="1" x14ac:dyDescent="0.3">
      <c r="AK131" s="312"/>
    </row>
    <row r="132" spans="37:37" ht="20.100000000000001" customHeight="1" x14ac:dyDescent="0.3">
      <c r="AK132" s="312"/>
    </row>
    <row r="133" spans="37:37" ht="20.100000000000001" customHeight="1" x14ac:dyDescent="0.3">
      <c r="AK133" s="312"/>
    </row>
    <row r="134" spans="37:37" ht="20.100000000000001" customHeight="1" x14ac:dyDescent="0.3">
      <c r="AK134" s="312"/>
    </row>
    <row r="135" spans="37:37" ht="20.100000000000001" customHeight="1" x14ac:dyDescent="0.3">
      <c r="AK135" s="312"/>
    </row>
    <row r="136" spans="37:37" ht="20.100000000000001" customHeight="1" x14ac:dyDescent="0.3">
      <c r="AK136" s="312"/>
    </row>
    <row r="137" spans="37:37" ht="20.100000000000001" customHeight="1" x14ac:dyDescent="0.3">
      <c r="AK137" s="312"/>
    </row>
    <row r="138" spans="37:37" ht="20.100000000000001" customHeight="1" x14ac:dyDescent="0.3">
      <c r="AK138" s="312"/>
    </row>
    <row r="139" spans="37:37" ht="20.100000000000001" customHeight="1" x14ac:dyDescent="0.3">
      <c r="AK139" s="312"/>
    </row>
    <row r="140" spans="37:37" ht="20.100000000000001" customHeight="1" x14ac:dyDescent="0.3">
      <c r="AK140" s="312"/>
    </row>
    <row r="141" spans="37:37" ht="20.100000000000001" customHeight="1" x14ac:dyDescent="0.3">
      <c r="AK141" s="312"/>
    </row>
    <row r="142" spans="37:37" ht="20.100000000000001" customHeight="1" x14ac:dyDescent="0.3">
      <c r="AK142" s="312"/>
    </row>
    <row r="143" spans="37:37" ht="20.100000000000001" customHeight="1" x14ac:dyDescent="0.3">
      <c r="AK143" s="312"/>
    </row>
    <row r="144" spans="37:37" ht="20.100000000000001" customHeight="1" x14ac:dyDescent="0.3">
      <c r="AK144" s="312"/>
    </row>
    <row r="145" spans="37:37" ht="20.100000000000001" customHeight="1" x14ac:dyDescent="0.3">
      <c r="AK145" s="312"/>
    </row>
    <row r="146" spans="37:37" ht="20.100000000000001" customHeight="1" x14ac:dyDescent="0.3">
      <c r="AK146" s="312"/>
    </row>
    <row r="147" spans="37:37" ht="20.100000000000001" customHeight="1" x14ac:dyDescent="0.3">
      <c r="AK147" s="312"/>
    </row>
    <row r="148" spans="37:37" ht="20.100000000000001" customHeight="1" x14ac:dyDescent="0.3">
      <c r="AK148" s="312"/>
    </row>
    <row r="149" spans="37:37" ht="20.100000000000001" customHeight="1" x14ac:dyDescent="0.3">
      <c r="AK149" s="312"/>
    </row>
    <row r="150" spans="37:37" ht="20.100000000000001" customHeight="1" x14ac:dyDescent="0.3">
      <c r="AK150" s="312"/>
    </row>
    <row r="151" spans="37:37" ht="20.100000000000001" customHeight="1" x14ac:dyDescent="0.3">
      <c r="AK151" s="312"/>
    </row>
    <row r="152" spans="37:37" ht="20.100000000000001" customHeight="1" x14ac:dyDescent="0.3">
      <c r="AK152" s="312"/>
    </row>
    <row r="153" spans="37:37" ht="20.100000000000001" customHeight="1" x14ac:dyDescent="0.3">
      <c r="AK153" s="312"/>
    </row>
    <row r="154" spans="37:37" ht="20.100000000000001" customHeight="1" x14ac:dyDescent="0.3">
      <c r="AK154" s="312"/>
    </row>
    <row r="155" spans="37:37" ht="20.100000000000001" customHeight="1" x14ac:dyDescent="0.3">
      <c r="AK155" s="312"/>
    </row>
    <row r="156" spans="37:37" ht="20.100000000000001" customHeight="1" x14ac:dyDescent="0.3">
      <c r="AK156" s="312"/>
    </row>
    <row r="157" spans="37:37" ht="20.100000000000001" customHeight="1" x14ac:dyDescent="0.3">
      <c r="AK157" s="312"/>
    </row>
  </sheetData>
  <mergeCells count="49">
    <mergeCell ref="A100:V100"/>
    <mergeCell ref="A96:V96"/>
    <mergeCell ref="W96:AK96"/>
    <mergeCell ref="A97:V97"/>
    <mergeCell ref="W97:AK97"/>
    <mergeCell ref="B98:V98"/>
    <mergeCell ref="W98:AK98"/>
    <mergeCell ref="A92:B92"/>
    <mergeCell ref="A93:AJ93"/>
    <mergeCell ref="A94:B94"/>
    <mergeCell ref="A95:AJ95"/>
    <mergeCell ref="A99:V99"/>
    <mergeCell ref="A10:AJ10"/>
    <mergeCell ref="A30:B30"/>
    <mergeCell ref="A31:AJ31"/>
    <mergeCell ref="A32:AJ32"/>
    <mergeCell ref="A33:AJ33"/>
    <mergeCell ref="A1:V2"/>
    <mergeCell ref="W1:AK2"/>
    <mergeCell ref="A4:A7"/>
    <mergeCell ref="B4:B7"/>
    <mergeCell ref="C4:F4"/>
    <mergeCell ref="G4:J4"/>
    <mergeCell ref="K4:N4"/>
    <mergeCell ref="O4:R4"/>
    <mergeCell ref="S4:V4"/>
    <mergeCell ref="W4:Z4"/>
    <mergeCell ref="V5:V7"/>
    <mergeCell ref="X5:X7"/>
    <mergeCell ref="Z5:Z7"/>
    <mergeCell ref="AB5:AB7"/>
    <mergeCell ref="AF5:AF7"/>
    <mergeCell ref="AH5:AH7"/>
    <mergeCell ref="A101:V101"/>
    <mergeCell ref="A102:V102"/>
    <mergeCell ref="AA4:AD4"/>
    <mergeCell ref="AE4:AI4"/>
    <mergeCell ref="F5:F7"/>
    <mergeCell ref="J5:J7"/>
    <mergeCell ref="A8:AJ8"/>
    <mergeCell ref="D5:D7"/>
    <mergeCell ref="H5:H7"/>
    <mergeCell ref="L5:L7"/>
    <mergeCell ref="N5:N7"/>
    <mergeCell ref="P5:P7"/>
    <mergeCell ref="R5:R7"/>
    <mergeCell ref="T5:T7"/>
    <mergeCell ref="AD5:AD7"/>
    <mergeCell ref="A9:AJ9"/>
  </mergeCells>
  <printOptions gridLines="1"/>
  <pageMargins left="0.74803149606299213" right="0.74803149606299213" top="0.98425196850393704" bottom="0.98425196850393704" header="0.51181102362204722" footer="0.51181102362204722"/>
  <pageSetup paperSize="8" scale="32" fitToHeight="0" pageOrder="overThenDown" orientation="landscape" r:id="rId1"/>
  <headerFooter alignWithMargins="0">
    <oddFooter>&amp;C&amp;A&amp;RPage &amp;P</oddFooter>
  </headerFooter>
  <colBreaks count="1" manualBreakCount="1">
    <brk id="22" max="12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pageSetUpPr autoPageBreaks="0"/>
  </sheetPr>
  <dimension ref="A1:BF45"/>
  <sheetViews>
    <sheetView view="pageBreakPreview" topLeftCell="N1" zoomScale="50" zoomScaleNormal="75" zoomScaleSheetLayoutView="50" workbookViewId="0">
      <selection activeCell="U1" sqref="U1:BE2"/>
    </sheetView>
  </sheetViews>
  <sheetFormatPr defaultColWidth="9.140625" defaultRowHeight="20.100000000000001" customHeight="1" x14ac:dyDescent="0.3"/>
  <cols>
    <col min="1" max="1" width="55.42578125" style="396" customWidth="1"/>
    <col min="2" max="2" width="9.7109375" style="370" customWidth="1"/>
    <col min="3" max="4" width="12.28515625" style="370" customWidth="1"/>
    <col min="5" max="5" width="9.7109375" style="397" customWidth="1"/>
    <col min="6" max="6" width="9.7109375" style="396" customWidth="1"/>
    <col min="7" max="7" width="12.28515625" style="396" customWidth="1"/>
    <col min="8" max="8" width="9.7109375" style="397" customWidth="1"/>
    <col min="9" max="9" width="14" style="396" customWidth="1"/>
    <col min="10" max="10" width="11.42578125" style="398" customWidth="1"/>
    <col min="11" max="11" width="9.7109375" style="397" customWidth="1"/>
    <col min="12" max="12" width="13.42578125" style="396" customWidth="1"/>
    <col min="13" max="13" width="11.42578125" style="398" customWidth="1"/>
    <col min="14" max="14" width="9.7109375" style="397" customWidth="1"/>
    <col min="15" max="15" width="14.42578125" style="396" customWidth="1"/>
    <col min="16" max="16" width="11.28515625" style="398" customWidth="1"/>
    <col min="17" max="17" width="9.7109375" style="397" customWidth="1"/>
    <col min="18" max="18" width="15.42578125" style="399" customWidth="1"/>
    <col min="19" max="19" width="12.42578125" style="400" customWidth="1"/>
    <col min="20" max="20" width="9.7109375" style="401" customWidth="1"/>
    <col min="21" max="21" width="12.7109375" style="402" customWidth="1"/>
    <col min="22" max="22" width="9.7109375" style="400" customWidth="1"/>
    <col min="23" max="23" width="9.7109375" style="401" customWidth="1"/>
    <col min="24" max="24" width="12.7109375" style="399" customWidth="1"/>
    <col min="25" max="25" width="9.7109375" style="400" customWidth="1"/>
    <col min="26" max="26" width="9.7109375" style="401" customWidth="1"/>
    <col min="27" max="27" width="12.7109375" style="399" customWidth="1"/>
    <col min="28" max="29" width="9.7109375" style="400" customWidth="1"/>
    <col min="30" max="30" width="9.7109375" style="401" customWidth="1"/>
    <col min="31" max="31" width="13.85546875" style="401" customWidth="1"/>
    <col min="32" max="32" width="15" style="401" customWidth="1"/>
    <col min="33" max="33" width="12" style="401" customWidth="1"/>
    <col min="34" max="34" width="14.85546875" style="401" customWidth="1"/>
    <col min="35" max="35" width="17.7109375" style="401" customWidth="1"/>
    <col min="36" max="36" width="15.42578125" style="401" customWidth="1"/>
    <col min="37" max="41" width="12.7109375" style="401" customWidth="1"/>
    <col min="42" max="42" width="25.28515625" style="401" customWidth="1"/>
    <col min="43" max="45" width="12.7109375" style="401" customWidth="1"/>
    <col min="46" max="46" width="15.85546875" style="401" customWidth="1"/>
    <col min="47" max="47" width="9.7109375" style="401" customWidth="1"/>
    <col min="48" max="48" width="12.7109375" style="399" customWidth="1"/>
    <col min="49" max="50" width="9.7109375" style="400" customWidth="1"/>
    <col min="51" max="51" width="11.42578125" style="400" customWidth="1"/>
    <col min="52" max="53" width="9.7109375" style="400" customWidth="1"/>
    <col min="54" max="54" width="12.7109375" style="399" customWidth="1"/>
    <col min="55" max="56" width="9.7109375" style="400" customWidth="1"/>
    <col min="57" max="57" width="9.7109375" style="401" customWidth="1"/>
    <col min="58" max="58" width="5.140625" style="482" customWidth="1"/>
    <col min="59" max="16384" width="9.140625" style="370"/>
  </cols>
  <sheetData>
    <row r="1" spans="1:58" ht="20.100000000000001" customHeight="1" x14ac:dyDescent="0.3">
      <c r="A1" s="1120" t="s">
        <v>1581</v>
      </c>
      <c r="B1" s="1176"/>
      <c r="C1" s="1176"/>
      <c r="D1" s="1176"/>
      <c r="E1" s="1176"/>
      <c r="F1" s="1176"/>
      <c r="G1" s="1176"/>
      <c r="H1" s="1176"/>
      <c r="I1" s="1176"/>
      <c r="J1" s="1176"/>
      <c r="K1" s="1176"/>
      <c r="L1" s="1176"/>
      <c r="M1" s="1176"/>
      <c r="N1" s="1176"/>
      <c r="O1" s="1176"/>
      <c r="P1" s="1176"/>
      <c r="Q1" s="1176"/>
      <c r="R1" s="1176"/>
      <c r="S1" s="1176"/>
      <c r="T1" s="1176"/>
      <c r="U1" s="1170" t="s">
        <v>1581</v>
      </c>
      <c r="V1" s="1230"/>
      <c r="W1" s="1230"/>
      <c r="X1" s="1230"/>
      <c r="Y1" s="1230"/>
      <c r="Z1" s="1230"/>
      <c r="AA1" s="1230"/>
      <c r="AB1" s="1230"/>
      <c r="AC1" s="1230"/>
      <c r="AD1" s="1230"/>
      <c r="AE1" s="1230"/>
      <c r="AF1" s="1230"/>
      <c r="AG1" s="1230"/>
      <c r="AH1" s="1230"/>
      <c r="AI1" s="1230"/>
      <c r="AJ1" s="1230"/>
      <c r="AK1" s="1230"/>
      <c r="AL1" s="1230"/>
      <c r="AM1" s="1230"/>
      <c r="AN1" s="1230"/>
      <c r="AO1" s="1230"/>
      <c r="AP1" s="1230"/>
      <c r="AQ1" s="1230"/>
      <c r="AR1" s="1230"/>
      <c r="AS1" s="1230"/>
      <c r="AT1" s="1230"/>
      <c r="AU1" s="1230"/>
      <c r="AV1" s="1230"/>
      <c r="AW1" s="1230"/>
      <c r="AX1" s="1230"/>
      <c r="AY1" s="1230"/>
      <c r="AZ1" s="1230"/>
      <c r="BA1" s="1230"/>
      <c r="BB1" s="1230"/>
      <c r="BC1" s="1230"/>
      <c r="BD1" s="1230"/>
      <c r="BE1" s="1230"/>
    </row>
    <row r="2" spans="1:58" ht="20.100000000000001" customHeight="1" x14ac:dyDescent="0.3">
      <c r="A2" s="1176"/>
      <c r="B2" s="1176"/>
      <c r="C2" s="1176"/>
      <c r="D2" s="1176"/>
      <c r="E2" s="1176"/>
      <c r="F2" s="1176"/>
      <c r="G2" s="1176"/>
      <c r="H2" s="1176"/>
      <c r="I2" s="1176"/>
      <c r="J2" s="1176"/>
      <c r="K2" s="1176"/>
      <c r="L2" s="1176"/>
      <c r="M2" s="1176"/>
      <c r="N2" s="1176"/>
      <c r="O2" s="1176"/>
      <c r="P2" s="1176"/>
      <c r="Q2" s="1176"/>
      <c r="R2" s="1176"/>
      <c r="S2" s="1176"/>
      <c r="T2" s="1176"/>
      <c r="U2" s="1230"/>
      <c r="V2" s="1230"/>
      <c r="W2" s="1230"/>
      <c r="X2" s="1230"/>
      <c r="Y2" s="1230"/>
      <c r="Z2" s="1230"/>
      <c r="AA2" s="1230"/>
      <c r="AB2" s="1230"/>
      <c r="AC2" s="1230"/>
      <c r="AD2" s="1230"/>
      <c r="AE2" s="1230"/>
      <c r="AF2" s="1230"/>
      <c r="AG2" s="1230"/>
      <c r="AH2" s="1230"/>
      <c r="AI2" s="1230"/>
      <c r="AJ2" s="1230"/>
      <c r="AK2" s="1230"/>
      <c r="AL2" s="1230"/>
      <c r="AM2" s="1230"/>
      <c r="AN2" s="1230"/>
      <c r="AO2" s="1230"/>
      <c r="AP2" s="1230"/>
      <c r="AQ2" s="1230"/>
      <c r="AR2" s="1230"/>
      <c r="AS2" s="1230"/>
      <c r="AT2" s="1230"/>
      <c r="AU2" s="1230"/>
      <c r="AV2" s="1230"/>
      <c r="AW2" s="1230"/>
      <c r="AX2" s="1230"/>
      <c r="AY2" s="1230"/>
      <c r="AZ2" s="1230"/>
      <c r="BA2" s="1230"/>
      <c r="BB2" s="1230"/>
      <c r="BC2" s="1230"/>
      <c r="BD2" s="1230"/>
      <c r="BE2" s="1230"/>
    </row>
    <row r="3" spans="1:58" ht="9.9499999999999993" customHeight="1" x14ac:dyDescent="0.3">
      <c r="A3" s="403"/>
      <c r="B3" s="427"/>
      <c r="C3" s="427"/>
      <c r="D3" s="427"/>
      <c r="E3" s="372"/>
      <c r="F3" s="371"/>
      <c r="G3" s="371"/>
      <c r="H3" s="372"/>
      <c r="I3" s="371"/>
      <c r="J3" s="373"/>
      <c r="K3" s="372"/>
      <c r="L3" s="371"/>
      <c r="M3" s="373"/>
      <c r="N3" s="372"/>
      <c r="O3" s="371"/>
      <c r="P3" s="373"/>
      <c r="Q3" s="372"/>
      <c r="R3" s="374"/>
      <c r="S3" s="375"/>
      <c r="T3" s="351"/>
      <c r="U3" s="376"/>
      <c r="V3" s="375"/>
      <c r="W3" s="351"/>
      <c r="X3" s="374"/>
      <c r="Y3" s="375"/>
      <c r="Z3" s="351"/>
      <c r="AA3" s="374"/>
      <c r="AB3" s="375"/>
      <c r="AC3" s="375"/>
      <c r="AD3" s="351"/>
      <c r="AE3" s="351"/>
      <c r="AF3" s="351"/>
      <c r="AG3" s="351"/>
      <c r="AH3" s="351"/>
      <c r="AI3" s="351"/>
      <c r="AJ3" s="351"/>
      <c r="AK3" s="351"/>
      <c r="AL3" s="351"/>
      <c r="AM3" s="351"/>
      <c r="AN3" s="351"/>
      <c r="AO3" s="351"/>
      <c r="AP3" s="351"/>
      <c r="AQ3" s="351"/>
      <c r="AR3" s="351"/>
      <c r="AS3" s="351"/>
      <c r="AT3" s="351"/>
      <c r="AU3" s="351"/>
      <c r="AV3" s="374"/>
      <c r="AW3" s="375"/>
      <c r="AX3" s="375"/>
      <c r="AY3" s="375"/>
      <c r="AZ3" s="375"/>
      <c r="BA3" s="375"/>
      <c r="BB3" s="374"/>
      <c r="BC3" s="375"/>
      <c r="BD3" s="375"/>
      <c r="BE3" s="351"/>
    </row>
    <row r="4" spans="1:58" s="378" customFormat="1" ht="84" customHeight="1" x14ac:dyDescent="0.2">
      <c r="A4" s="1335" t="s">
        <v>259</v>
      </c>
      <c r="B4" s="377" t="s">
        <v>260</v>
      </c>
      <c r="C4" s="377" t="s">
        <v>464</v>
      </c>
      <c r="D4" s="1332" t="s">
        <v>465</v>
      </c>
      <c r="E4" s="1148"/>
      <c r="F4" s="377" t="s">
        <v>260</v>
      </c>
      <c r="G4" s="1332" t="s">
        <v>5</v>
      </c>
      <c r="H4" s="1148"/>
      <c r="I4" s="1327" t="s">
        <v>92</v>
      </c>
      <c r="J4" s="1171"/>
      <c r="K4" s="1171"/>
      <c r="L4" s="1171"/>
      <c r="M4" s="1171"/>
      <c r="N4" s="1148"/>
      <c r="O4" s="1327" t="s">
        <v>261</v>
      </c>
      <c r="P4" s="1171"/>
      <c r="Q4" s="1171"/>
      <c r="R4" s="1171"/>
      <c r="S4" s="1171"/>
      <c r="T4" s="1148"/>
      <c r="U4" s="1326" t="s">
        <v>468</v>
      </c>
      <c r="V4" s="1171"/>
      <c r="W4" s="1171"/>
      <c r="X4" s="1171"/>
      <c r="Y4" s="1171"/>
      <c r="Z4" s="1148"/>
      <c r="AA4" s="1327" t="s">
        <v>567</v>
      </c>
      <c r="AB4" s="1171"/>
      <c r="AC4" s="1171"/>
      <c r="AD4" s="1171"/>
      <c r="AE4" s="1254"/>
      <c r="AF4" s="1254"/>
      <c r="AG4" s="1254"/>
      <c r="AH4" s="1254"/>
      <c r="AI4" s="1254"/>
      <c r="AJ4" s="1254"/>
      <c r="AK4" s="1254"/>
      <c r="AL4" s="1254"/>
      <c r="AM4" s="1254"/>
      <c r="AN4" s="1254"/>
      <c r="AO4" s="1254"/>
      <c r="AP4" s="1254"/>
      <c r="AQ4" s="1254"/>
      <c r="AR4" s="1254"/>
      <c r="AS4" s="1254"/>
      <c r="AT4" s="1254"/>
      <c r="AU4" s="1173"/>
      <c r="AV4" s="1327" t="s">
        <v>521</v>
      </c>
      <c r="AW4" s="1171"/>
      <c r="AX4" s="1171"/>
      <c r="AY4" s="1327" t="s">
        <v>525</v>
      </c>
      <c r="AZ4" s="1171"/>
      <c r="BA4" s="1171"/>
      <c r="BB4" s="1336" t="s">
        <v>520</v>
      </c>
      <c r="BC4" s="1171"/>
      <c r="BD4" s="1171"/>
      <c r="BE4" s="1148"/>
      <c r="BF4" s="483"/>
    </row>
    <row r="5" spans="1:58" s="378" customFormat="1" ht="19.5" customHeight="1" x14ac:dyDescent="0.2">
      <c r="A5" s="1290"/>
      <c r="B5" s="1317">
        <v>2021</v>
      </c>
      <c r="C5" s="1317">
        <v>2021</v>
      </c>
      <c r="D5" s="1317">
        <v>2021</v>
      </c>
      <c r="E5" s="437">
        <v>2021</v>
      </c>
      <c r="F5" s="1317">
        <v>2020</v>
      </c>
      <c r="G5" s="1317">
        <v>2020</v>
      </c>
      <c r="H5" s="437">
        <v>2020</v>
      </c>
      <c r="I5" s="440">
        <v>2021</v>
      </c>
      <c r="J5" s="439">
        <v>2021</v>
      </c>
      <c r="K5" s="437">
        <v>2021</v>
      </c>
      <c r="L5" s="438">
        <v>2020</v>
      </c>
      <c r="M5" s="439">
        <v>2020</v>
      </c>
      <c r="N5" s="437">
        <v>2020</v>
      </c>
      <c r="O5" s="440">
        <v>2021</v>
      </c>
      <c r="P5" s="439">
        <v>2021</v>
      </c>
      <c r="Q5" s="437">
        <v>2021</v>
      </c>
      <c r="R5" s="438">
        <v>2020</v>
      </c>
      <c r="S5" s="439">
        <v>2020</v>
      </c>
      <c r="T5" s="437">
        <v>2020</v>
      </c>
      <c r="U5" s="440">
        <v>2021</v>
      </c>
      <c r="V5" s="439">
        <v>2021</v>
      </c>
      <c r="W5" s="437">
        <v>2021</v>
      </c>
      <c r="X5" s="438">
        <v>2020</v>
      </c>
      <c r="Y5" s="439">
        <v>2020</v>
      </c>
      <c r="Z5" s="437">
        <v>2020</v>
      </c>
      <c r="AA5" s="440">
        <v>2021</v>
      </c>
      <c r="AB5" s="439">
        <v>2021</v>
      </c>
      <c r="AC5" s="439">
        <v>2021</v>
      </c>
      <c r="AD5" s="439">
        <v>2021</v>
      </c>
      <c r="AE5" s="1337" t="s">
        <v>767</v>
      </c>
      <c r="AF5" s="1254"/>
      <c r="AG5" s="1254"/>
      <c r="AH5" s="1254"/>
      <c r="AI5" s="1254"/>
      <c r="AJ5" s="1254"/>
      <c r="AK5" s="1173"/>
      <c r="AL5" s="1337" t="s">
        <v>815</v>
      </c>
      <c r="AM5" s="1254"/>
      <c r="AN5" s="1254"/>
      <c r="AO5" s="1254"/>
      <c r="AP5" s="1254"/>
      <c r="AQ5" s="1254"/>
      <c r="AR5" s="1254"/>
      <c r="AS5" s="1254"/>
      <c r="AT5" s="1254"/>
      <c r="AU5" s="1173"/>
      <c r="AV5" s="440">
        <v>2021</v>
      </c>
      <c r="AW5" s="439">
        <v>2021</v>
      </c>
      <c r="AX5" s="439">
        <v>2021</v>
      </c>
      <c r="AY5" s="440">
        <v>2021</v>
      </c>
      <c r="AZ5" s="439">
        <v>2021</v>
      </c>
      <c r="BA5" s="439">
        <v>2021</v>
      </c>
      <c r="BB5" s="440">
        <v>2021</v>
      </c>
      <c r="BC5" s="439">
        <v>2021</v>
      </c>
      <c r="BD5" s="439">
        <v>2021</v>
      </c>
      <c r="BE5" s="439">
        <v>2021</v>
      </c>
      <c r="BF5" s="483"/>
    </row>
    <row r="6" spans="1:58" s="378" customFormat="1" ht="42" customHeight="1" x14ac:dyDescent="0.2">
      <c r="A6" s="1290"/>
      <c r="B6" s="1318"/>
      <c r="C6" s="1318"/>
      <c r="D6" s="1318"/>
      <c r="E6" s="1321" t="s">
        <v>12</v>
      </c>
      <c r="F6" s="1318"/>
      <c r="G6" s="1318"/>
      <c r="H6" s="1321" t="s">
        <v>12</v>
      </c>
      <c r="I6" s="1320" t="s">
        <v>15</v>
      </c>
      <c r="J6" s="263" t="s">
        <v>297</v>
      </c>
      <c r="K6" s="1321" t="s">
        <v>12</v>
      </c>
      <c r="L6" s="1320" t="s">
        <v>15</v>
      </c>
      <c r="M6" s="263" t="s">
        <v>297</v>
      </c>
      <c r="N6" s="1321" t="s">
        <v>12</v>
      </c>
      <c r="O6" s="1320" t="s">
        <v>15</v>
      </c>
      <c r="P6" s="263" t="s">
        <v>297</v>
      </c>
      <c r="Q6" s="1321" t="s">
        <v>12</v>
      </c>
      <c r="R6" s="1320" t="s">
        <v>15</v>
      </c>
      <c r="S6" s="263" t="s">
        <v>297</v>
      </c>
      <c r="T6" s="1321" t="s">
        <v>12</v>
      </c>
      <c r="U6" s="1320" t="s">
        <v>15</v>
      </c>
      <c r="V6" s="263" t="s">
        <v>297</v>
      </c>
      <c r="W6" s="322" t="s">
        <v>367</v>
      </c>
      <c r="X6" s="1320" t="s">
        <v>15</v>
      </c>
      <c r="Y6" s="263" t="s">
        <v>297</v>
      </c>
      <c r="Z6" s="322" t="s">
        <v>367</v>
      </c>
      <c r="AA6" s="1320" t="s">
        <v>15</v>
      </c>
      <c r="AB6" s="263" t="s">
        <v>297</v>
      </c>
      <c r="AC6" s="263" t="s">
        <v>298</v>
      </c>
      <c r="AD6" s="322" t="s">
        <v>367</v>
      </c>
      <c r="AE6" s="793" t="s">
        <v>760</v>
      </c>
      <c r="AF6" s="793" t="s">
        <v>765</v>
      </c>
      <c r="AG6" s="793" t="s">
        <v>761</v>
      </c>
      <c r="AH6" s="793" t="s">
        <v>583</v>
      </c>
      <c r="AI6" s="793" t="s">
        <v>762</v>
      </c>
      <c r="AJ6" s="793" t="s">
        <v>763</v>
      </c>
      <c r="AK6" s="793" t="s">
        <v>764</v>
      </c>
      <c r="AL6" s="793" t="s">
        <v>519</v>
      </c>
      <c r="AM6" s="793" t="s">
        <v>770</v>
      </c>
      <c r="AN6" s="793" t="s">
        <v>771</v>
      </c>
      <c r="AO6" s="793" t="s">
        <v>772</v>
      </c>
      <c r="AP6" s="793" t="s">
        <v>773</v>
      </c>
      <c r="AQ6" s="793" t="s">
        <v>774</v>
      </c>
      <c r="AR6" s="793" t="s">
        <v>775</v>
      </c>
      <c r="AS6" s="793" t="s">
        <v>776</v>
      </c>
      <c r="AT6" s="793" t="s">
        <v>777</v>
      </c>
      <c r="AU6" s="793" t="s">
        <v>816</v>
      </c>
      <c r="AV6" s="1320" t="s">
        <v>15</v>
      </c>
      <c r="AW6" s="263" t="s">
        <v>297</v>
      </c>
      <c r="AX6" s="263" t="s">
        <v>298</v>
      </c>
      <c r="AY6" s="1320" t="s">
        <v>15</v>
      </c>
      <c r="AZ6" s="263" t="s">
        <v>297</v>
      </c>
      <c r="BA6" s="263" t="s">
        <v>298</v>
      </c>
      <c r="BB6" s="1320" t="s">
        <v>15</v>
      </c>
      <c r="BC6" s="263" t="s">
        <v>297</v>
      </c>
      <c r="BD6" s="263" t="s">
        <v>298</v>
      </c>
      <c r="BE6" s="322" t="s">
        <v>367</v>
      </c>
      <c r="BF6" s="483"/>
    </row>
    <row r="7" spans="1:58" s="378" customFormat="1" ht="20.100000000000001" customHeight="1" thickBot="1" x14ac:dyDescent="0.25">
      <c r="A7" s="1291"/>
      <c r="B7" s="1319"/>
      <c r="C7" s="1319"/>
      <c r="D7" s="1319"/>
      <c r="E7" s="1259"/>
      <c r="F7" s="1319"/>
      <c r="G7" s="1319"/>
      <c r="H7" s="1259"/>
      <c r="I7" s="1289"/>
      <c r="J7" s="323" t="s">
        <v>292</v>
      </c>
      <c r="K7" s="1259"/>
      <c r="L7" s="1289"/>
      <c r="M7" s="323" t="s">
        <v>292</v>
      </c>
      <c r="N7" s="1259"/>
      <c r="O7" s="1289"/>
      <c r="P7" s="323" t="s">
        <v>292</v>
      </c>
      <c r="Q7" s="1259"/>
      <c r="R7" s="1289"/>
      <c r="S7" s="323" t="s">
        <v>292</v>
      </c>
      <c r="T7" s="1259"/>
      <c r="U7" s="1331"/>
      <c r="V7" s="323" t="s">
        <v>292</v>
      </c>
      <c r="W7" s="354" t="s">
        <v>389</v>
      </c>
      <c r="X7" s="1331"/>
      <c r="Y7" s="323" t="s">
        <v>292</v>
      </c>
      <c r="Z7" s="354" t="s">
        <v>389</v>
      </c>
      <c r="AA7" s="1331"/>
      <c r="AB7" s="323" t="s">
        <v>292</v>
      </c>
      <c r="AC7" s="323" t="s">
        <v>292</v>
      </c>
      <c r="AD7" s="354" t="s">
        <v>389</v>
      </c>
      <c r="AE7" s="683" t="s">
        <v>12</v>
      </c>
      <c r="AF7" s="683" t="s">
        <v>12</v>
      </c>
      <c r="AG7" s="683" t="s">
        <v>12</v>
      </c>
      <c r="AH7" s="683" t="s">
        <v>12</v>
      </c>
      <c r="AI7" s="683" t="s">
        <v>12</v>
      </c>
      <c r="AJ7" s="683" t="s">
        <v>12</v>
      </c>
      <c r="AK7" s="683" t="s">
        <v>12</v>
      </c>
      <c r="AL7" s="683" t="s">
        <v>12</v>
      </c>
      <c r="AM7" s="683" t="s">
        <v>12</v>
      </c>
      <c r="AN7" s="683" t="s">
        <v>12</v>
      </c>
      <c r="AO7" s="683" t="s">
        <v>12</v>
      </c>
      <c r="AP7" s="683" t="s">
        <v>12</v>
      </c>
      <c r="AQ7" s="683" t="s">
        <v>12</v>
      </c>
      <c r="AR7" s="683" t="s">
        <v>12</v>
      </c>
      <c r="AS7" s="683" t="s">
        <v>12</v>
      </c>
      <c r="AT7" s="683" t="s">
        <v>12</v>
      </c>
      <c r="AU7" s="683" t="s">
        <v>12</v>
      </c>
      <c r="AV7" s="1331"/>
      <c r="AW7" s="323" t="s">
        <v>292</v>
      </c>
      <c r="AX7" s="323" t="s">
        <v>292</v>
      </c>
      <c r="AY7" s="1331"/>
      <c r="AZ7" s="323" t="s">
        <v>292</v>
      </c>
      <c r="BA7" s="323" t="s">
        <v>292</v>
      </c>
      <c r="BB7" s="1331"/>
      <c r="BC7" s="323" t="s">
        <v>292</v>
      </c>
      <c r="BD7" s="323" t="s">
        <v>292</v>
      </c>
      <c r="BE7" s="354" t="s">
        <v>389</v>
      </c>
      <c r="BF7" s="483"/>
    </row>
    <row r="8" spans="1:58" s="379" customFormat="1" ht="20.100000000000001" customHeight="1" thickTop="1" x14ac:dyDescent="0.3">
      <c r="A8" s="1329"/>
      <c r="B8" s="1129"/>
      <c r="C8" s="1129"/>
      <c r="D8" s="1129"/>
      <c r="E8" s="1129"/>
      <c r="F8" s="1129"/>
      <c r="G8" s="1129"/>
      <c r="H8" s="1129"/>
      <c r="I8" s="1129"/>
      <c r="J8" s="1129"/>
      <c r="K8" s="1129"/>
      <c r="L8" s="1129"/>
      <c r="M8" s="1129"/>
      <c r="N8" s="1129"/>
      <c r="O8" s="1129"/>
      <c r="P8" s="1129"/>
      <c r="Q8" s="1129"/>
      <c r="R8" s="1129"/>
      <c r="S8" s="1129"/>
      <c r="T8" s="1129"/>
      <c r="U8" s="1129"/>
      <c r="V8" s="1129"/>
      <c r="W8" s="1129"/>
      <c r="X8" s="1129"/>
      <c r="Y8" s="1129"/>
      <c r="Z8" s="1129"/>
      <c r="AA8" s="1129"/>
      <c r="AB8" s="1129"/>
      <c r="AC8" s="1129"/>
      <c r="AD8" s="1129"/>
      <c r="AE8" s="1129"/>
      <c r="AF8" s="1129"/>
      <c r="AG8" s="1129"/>
      <c r="AH8" s="1129"/>
      <c r="AI8" s="1129"/>
      <c r="AJ8" s="1129"/>
      <c r="AK8" s="1129"/>
      <c r="AL8" s="1129"/>
      <c r="AM8" s="1129"/>
      <c r="AN8" s="1129"/>
      <c r="AO8" s="1129"/>
      <c r="AP8" s="1129"/>
      <c r="AQ8" s="1129"/>
      <c r="AR8" s="1129"/>
      <c r="AS8" s="1129"/>
      <c r="AT8" s="1129"/>
      <c r="AU8" s="1129"/>
      <c r="AV8" s="1129"/>
      <c r="AW8" s="1129"/>
      <c r="AX8" s="1129"/>
      <c r="AY8" s="1129"/>
      <c r="AZ8" s="1129"/>
      <c r="BA8" s="1129"/>
      <c r="BB8" s="1129"/>
      <c r="BC8" s="1129"/>
      <c r="BD8" s="1129"/>
      <c r="BE8" s="1330"/>
      <c r="BF8" s="484"/>
    </row>
    <row r="9" spans="1:58" ht="20.100000000000001" customHeight="1" x14ac:dyDescent="0.3">
      <c r="A9" s="380" t="s">
        <v>624</v>
      </c>
      <c r="B9" s="428">
        <v>1</v>
      </c>
      <c r="C9" s="428">
        <v>49899</v>
      </c>
      <c r="D9" s="428">
        <v>118748</v>
      </c>
      <c r="E9" s="580">
        <v>1.0900000000000001</v>
      </c>
      <c r="F9" s="299">
        <v>1</v>
      </c>
      <c r="G9" s="299">
        <v>112802</v>
      </c>
      <c r="H9" s="528">
        <v>1.04</v>
      </c>
      <c r="I9" s="382">
        <v>2856150000</v>
      </c>
      <c r="J9" s="729">
        <v>2004.35</v>
      </c>
      <c r="K9" s="528">
        <v>1.27</v>
      </c>
      <c r="L9" s="38">
        <v>2654805000</v>
      </c>
      <c r="M9" s="528">
        <v>1961.26</v>
      </c>
      <c r="N9" s="528">
        <v>1.21</v>
      </c>
      <c r="O9" s="38">
        <v>2714371000</v>
      </c>
      <c r="P9" s="528">
        <v>1904.85</v>
      </c>
      <c r="Q9" s="528">
        <v>1.46</v>
      </c>
      <c r="R9" s="327">
        <v>2277245000</v>
      </c>
      <c r="S9" s="560">
        <v>1682.33</v>
      </c>
      <c r="T9" s="528">
        <v>1.41</v>
      </c>
      <c r="U9" s="327">
        <v>300035000</v>
      </c>
      <c r="V9" s="560">
        <v>210.55</v>
      </c>
      <c r="W9" s="528">
        <v>10.5</v>
      </c>
      <c r="X9" s="243">
        <v>251500000</v>
      </c>
      <c r="Y9" s="665">
        <v>185.8</v>
      </c>
      <c r="Z9" s="706">
        <v>9.4700000000000006</v>
      </c>
      <c r="AA9" s="243">
        <v>130262000</v>
      </c>
      <c r="AB9" s="528">
        <v>91.41</v>
      </c>
      <c r="AC9" s="528">
        <v>217.54</v>
      </c>
      <c r="AD9" s="528">
        <v>4.5599999999999996</v>
      </c>
      <c r="AE9" s="528">
        <v>14.82</v>
      </c>
      <c r="AF9" s="528">
        <v>12.68</v>
      </c>
      <c r="AG9" s="528">
        <v>23.79</v>
      </c>
      <c r="AH9" s="528">
        <v>12.02</v>
      </c>
      <c r="AI9" s="528">
        <v>4.5599999999999996</v>
      </c>
      <c r="AJ9" s="528">
        <v>3.63</v>
      </c>
      <c r="AK9" s="528">
        <v>28.5</v>
      </c>
      <c r="AL9" s="528">
        <v>0</v>
      </c>
      <c r="AM9" s="528">
        <v>0</v>
      </c>
      <c r="AN9" s="528">
        <v>0</v>
      </c>
      <c r="AO9" s="528">
        <v>0</v>
      </c>
      <c r="AP9" s="528">
        <v>0</v>
      </c>
      <c r="AQ9" s="528">
        <v>0</v>
      </c>
      <c r="AR9" s="528">
        <v>0</v>
      </c>
      <c r="AS9" s="528">
        <v>0</v>
      </c>
      <c r="AT9" s="528">
        <v>0</v>
      </c>
      <c r="AU9" s="528">
        <v>0</v>
      </c>
      <c r="AV9" s="243">
        <v>138521000</v>
      </c>
      <c r="AW9" s="528">
        <v>97.21</v>
      </c>
      <c r="AX9" s="528">
        <v>231.34</v>
      </c>
      <c r="AY9" s="243">
        <v>0</v>
      </c>
      <c r="AZ9" s="528">
        <v>0</v>
      </c>
      <c r="BA9" s="528">
        <v>0</v>
      </c>
      <c r="BB9" s="243">
        <v>268783000</v>
      </c>
      <c r="BC9" s="544">
        <v>188.62</v>
      </c>
      <c r="BD9" s="544">
        <v>448.88</v>
      </c>
      <c r="BE9" s="733">
        <v>9.41</v>
      </c>
    </row>
    <row r="10" spans="1:58" ht="20.100000000000001" customHeight="1" x14ac:dyDescent="0.3">
      <c r="A10" s="380" t="s">
        <v>546</v>
      </c>
      <c r="B10" s="428">
        <v>1</v>
      </c>
      <c r="C10" s="428">
        <v>17643</v>
      </c>
      <c r="D10" s="428">
        <v>29549</v>
      </c>
      <c r="E10" s="580">
        <v>0.27</v>
      </c>
      <c r="F10" s="299">
        <v>1</v>
      </c>
      <c r="G10" s="299">
        <v>32610</v>
      </c>
      <c r="H10" s="528">
        <v>0.3</v>
      </c>
      <c r="I10" s="382">
        <v>958265000</v>
      </c>
      <c r="J10" s="728">
        <v>2702.47</v>
      </c>
      <c r="K10" s="528">
        <v>0.42</v>
      </c>
      <c r="L10" s="38">
        <v>1036717000</v>
      </c>
      <c r="M10" s="528">
        <v>2649.28</v>
      </c>
      <c r="N10" s="528">
        <v>0.47</v>
      </c>
      <c r="O10" s="38">
        <v>933941000</v>
      </c>
      <c r="P10" s="528">
        <v>2633.88</v>
      </c>
      <c r="Q10" s="528">
        <v>0.5</v>
      </c>
      <c r="R10" s="327">
        <v>880256000</v>
      </c>
      <c r="S10" s="560">
        <v>2249.4499999999998</v>
      </c>
      <c r="T10" s="528">
        <v>0.54</v>
      </c>
      <c r="U10" s="327">
        <v>102242000</v>
      </c>
      <c r="V10" s="560">
        <v>288.33999999999997</v>
      </c>
      <c r="W10" s="528">
        <v>10.67</v>
      </c>
      <c r="X10" s="243">
        <v>101702000</v>
      </c>
      <c r="Y10" s="665">
        <v>259.89</v>
      </c>
      <c r="Z10" s="706">
        <v>9.81</v>
      </c>
      <c r="AA10" s="243">
        <v>54854000</v>
      </c>
      <c r="AB10" s="528">
        <v>154.69999999999999</v>
      </c>
      <c r="AC10" s="528">
        <v>259.08999999999997</v>
      </c>
      <c r="AD10" s="528">
        <v>5.72</v>
      </c>
      <c r="AE10" s="528">
        <v>14</v>
      </c>
      <c r="AF10" s="528">
        <v>12</v>
      </c>
      <c r="AG10" s="528">
        <v>23</v>
      </c>
      <c r="AH10" s="528">
        <v>3</v>
      </c>
      <c r="AI10" s="528">
        <v>3</v>
      </c>
      <c r="AJ10" s="528">
        <v>3</v>
      </c>
      <c r="AK10" s="528">
        <v>42</v>
      </c>
      <c r="AL10" s="528">
        <v>0</v>
      </c>
      <c r="AM10" s="528">
        <v>0</v>
      </c>
      <c r="AN10" s="528">
        <v>0</v>
      </c>
      <c r="AO10" s="528">
        <v>0</v>
      </c>
      <c r="AP10" s="528">
        <v>0</v>
      </c>
      <c r="AQ10" s="528">
        <v>0</v>
      </c>
      <c r="AR10" s="528">
        <v>0</v>
      </c>
      <c r="AS10" s="528">
        <v>0</v>
      </c>
      <c r="AT10" s="528">
        <v>0</v>
      </c>
      <c r="AU10" s="528">
        <v>0</v>
      </c>
      <c r="AV10" s="243">
        <v>0</v>
      </c>
      <c r="AW10" s="528">
        <v>0</v>
      </c>
      <c r="AX10" s="528">
        <v>0</v>
      </c>
      <c r="AY10" s="243">
        <v>0</v>
      </c>
      <c r="AZ10" s="528">
        <v>0</v>
      </c>
      <c r="BA10" s="528">
        <v>0</v>
      </c>
      <c r="BB10" s="243">
        <v>54854000</v>
      </c>
      <c r="BC10" s="544">
        <v>154.69999999999999</v>
      </c>
      <c r="BD10" s="544">
        <v>259.08999999999997</v>
      </c>
      <c r="BE10" s="733">
        <v>5.72</v>
      </c>
    </row>
    <row r="11" spans="1:58" ht="20.100000000000001" customHeight="1" x14ac:dyDescent="0.3">
      <c r="A11" s="380" t="s">
        <v>112</v>
      </c>
      <c r="B11" s="428">
        <v>19</v>
      </c>
      <c r="C11" s="428">
        <v>1655464</v>
      </c>
      <c r="D11" s="428">
        <v>3459593</v>
      </c>
      <c r="E11" s="580">
        <v>31.69</v>
      </c>
      <c r="F11" s="299">
        <v>19</v>
      </c>
      <c r="G11" s="299">
        <v>3461328</v>
      </c>
      <c r="H11" s="528">
        <v>31.96</v>
      </c>
      <c r="I11" s="382">
        <v>92865988000</v>
      </c>
      <c r="J11" s="729">
        <v>2236.92</v>
      </c>
      <c r="K11" s="528">
        <v>41.16</v>
      </c>
      <c r="L11" s="38">
        <v>91043390000</v>
      </c>
      <c r="M11" s="528">
        <v>2191.92</v>
      </c>
      <c r="N11" s="528">
        <v>41.49</v>
      </c>
      <c r="O11" s="38">
        <v>69628753000</v>
      </c>
      <c r="P11" s="528">
        <v>1677.19</v>
      </c>
      <c r="Q11" s="528">
        <v>37.4</v>
      </c>
      <c r="R11" s="327">
        <v>58454316000</v>
      </c>
      <c r="S11" s="560">
        <v>1407.32</v>
      </c>
      <c r="T11" s="528">
        <v>36.08</v>
      </c>
      <c r="U11" s="327">
        <v>6775866000</v>
      </c>
      <c r="V11" s="560">
        <v>163.21</v>
      </c>
      <c r="W11" s="528">
        <v>7.3</v>
      </c>
      <c r="X11" s="243">
        <v>6521012000</v>
      </c>
      <c r="Y11" s="665">
        <v>157</v>
      </c>
      <c r="Z11" s="706">
        <v>7.16</v>
      </c>
      <c r="AA11" s="243">
        <v>6417313000</v>
      </c>
      <c r="AB11" s="528">
        <v>154.58000000000001</v>
      </c>
      <c r="AC11" s="528">
        <v>323.04000000000002</v>
      </c>
      <c r="AD11" s="528">
        <v>6.91</v>
      </c>
      <c r="AE11" s="528">
        <v>9.11</v>
      </c>
      <c r="AF11" s="528">
        <v>8</v>
      </c>
      <c r="AG11" s="528">
        <v>9.94</v>
      </c>
      <c r="AH11" s="528">
        <v>0.33</v>
      </c>
      <c r="AI11" s="528">
        <v>16.38</v>
      </c>
      <c r="AJ11" s="528">
        <v>1.19</v>
      </c>
      <c r="AK11" s="528">
        <v>44.43</v>
      </c>
      <c r="AL11" s="528">
        <v>0.16</v>
      </c>
      <c r="AM11" s="528">
        <v>0</v>
      </c>
      <c r="AN11" s="528">
        <v>0.41</v>
      </c>
      <c r="AO11" s="528">
        <v>0.63</v>
      </c>
      <c r="AP11" s="528">
        <v>0</v>
      </c>
      <c r="AQ11" s="528">
        <v>5.0199999999999996</v>
      </c>
      <c r="AR11" s="528">
        <v>0</v>
      </c>
      <c r="AS11" s="528">
        <v>0.83</v>
      </c>
      <c r="AT11" s="528">
        <v>0.15</v>
      </c>
      <c r="AU11" s="528">
        <v>3.42</v>
      </c>
      <c r="AV11" s="243">
        <v>2308264000</v>
      </c>
      <c r="AW11" s="528">
        <v>55.6</v>
      </c>
      <c r="AX11" s="528">
        <v>116.19</v>
      </c>
      <c r="AY11" s="243">
        <v>144643000</v>
      </c>
      <c r="AZ11" s="528">
        <v>24.4</v>
      </c>
      <c r="BA11" s="528">
        <v>55.51</v>
      </c>
      <c r="BB11" s="243">
        <v>8870220000</v>
      </c>
      <c r="BC11" s="544">
        <v>213.66</v>
      </c>
      <c r="BD11" s="544">
        <v>446.51</v>
      </c>
      <c r="BE11" s="733">
        <v>9.5500000000000007</v>
      </c>
    </row>
    <row r="12" spans="1:58" ht="20.100000000000001" customHeight="1" x14ac:dyDescent="0.3">
      <c r="A12" s="381" t="s">
        <v>814</v>
      </c>
      <c r="B12" s="428">
        <v>1</v>
      </c>
      <c r="C12" s="428">
        <v>5834</v>
      </c>
      <c r="D12" s="428">
        <v>12329</v>
      </c>
      <c r="E12" s="618">
        <v>0.11</v>
      </c>
      <c r="F12" s="384">
        <v>1</v>
      </c>
      <c r="G12" s="384">
        <v>12926</v>
      </c>
      <c r="H12" s="710">
        <v>0.12</v>
      </c>
      <c r="I12" s="382">
        <v>367187000</v>
      </c>
      <c r="J12" s="710">
        <v>2481.87</v>
      </c>
      <c r="K12" s="710">
        <v>0.16</v>
      </c>
      <c r="L12" s="385">
        <v>368822000</v>
      </c>
      <c r="M12" s="710">
        <v>2377.7800000000002</v>
      </c>
      <c r="N12" s="710">
        <v>0.17</v>
      </c>
      <c r="O12" s="38">
        <v>317144000</v>
      </c>
      <c r="P12" s="710">
        <v>2143.62</v>
      </c>
      <c r="Q12" s="710">
        <v>0.17</v>
      </c>
      <c r="R12" s="386">
        <v>250553000</v>
      </c>
      <c r="S12" s="731">
        <v>1615.3</v>
      </c>
      <c r="T12" s="710">
        <v>0.15</v>
      </c>
      <c r="U12" s="327">
        <v>19500000</v>
      </c>
      <c r="V12" s="710">
        <v>131.80000000000001</v>
      </c>
      <c r="W12" s="710">
        <v>5.31</v>
      </c>
      <c r="X12" s="387">
        <v>19242000</v>
      </c>
      <c r="Y12" s="732">
        <v>124.05</v>
      </c>
      <c r="Z12" s="710">
        <v>5.22</v>
      </c>
      <c r="AA12" s="243">
        <v>16345000</v>
      </c>
      <c r="AB12" s="710">
        <v>110.48</v>
      </c>
      <c r="AC12" s="710">
        <v>233.47</v>
      </c>
      <c r="AD12" s="710">
        <v>4.45</v>
      </c>
      <c r="AE12" s="528">
        <v>9.4700000000000006</v>
      </c>
      <c r="AF12" s="528">
        <v>8.32</v>
      </c>
      <c r="AG12" s="528">
        <v>8.6999999999999993</v>
      </c>
      <c r="AH12" s="528">
        <v>0.34</v>
      </c>
      <c r="AI12" s="528">
        <v>16.98</v>
      </c>
      <c r="AJ12" s="528">
        <v>0</v>
      </c>
      <c r="AK12" s="528">
        <v>46.26</v>
      </c>
      <c r="AL12" s="528">
        <v>1.08</v>
      </c>
      <c r="AM12" s="528">
        <v>0</v>
      </c>
      <c r="AN12" s="528">
        <v>0</v>
      </c>
      <c r="AO12" s="528">
        <v>0</v>
      </c>
      <c r="AP12" s="528">
        <v>0</v>
      </c>
      <c r="AQ12" s="528">
        <v>0</v>
      </c>
      <c r="AR12" s="528">
        <v>0</v>
      </c>
      <c r="AS12" s="528">
        <v>3.54</v>
      </c>
      <c r="AT12" s="528">
        <v>0.28000000000000003</v>
      </c>
      <c r="AU12" s="528">
        <v>5.0199999999999996</v>
      </c>
      <c r="AV12" s="243">
        <v>7245000</v>
      </c>
      <c r="AW12" s="710">
        <v>48.97</v>
      </c>
      <c r="AX12" s="710">
        <v>103.49</v>
      </c>
      <c r="AY12" s="243">
        <v>0</v>
      </c>
      <c r="AZ12" s="528">
        <v>0</v>
      </c>
      <c r="BA12" s="528">
        <v>0</v>
      </c>
      <c r="BB12" s="243">
        <v>23590000</v>
      </c>
      <c r="BC12" s="710">
        <v>159.44999999999999</v>
      </c>
      <c r="BD12" s="710">
        <v>336.96</v>
      </c>
      <c r="BE12" s="733">
        <v>6.42</v>
      </c>
    </row>
    <row r="13" spans="1:58" ht="20.100000000000001" customHeight="1" x14ac:dyDescent="0.3">
      <c r="A13" s="380" t="s">
        <v>198</v>
      </c>
      <c r="B13" s="428">
        <v>13</v>
      </c>
      <c r="C13" s="428">
        <v>1426433</v>
      </c>
      <c r="D13" s="428">
        <v>3508671</v>
      </c>
      <c r="E13" s="580">
        <v>32.14</v>
      </c>
      <c r="F13" s="299">
        <v>14</v>
      </c>
      <c r="G13" s="299">
        <v>3552358</v>
      </c>
      <c r="H13" s="528">
        <v>32.799999999999997</v>
      </c>
      <c r="I13" s="382">
        <v>86463315000</v>
      </c>
      <c r="J13" s="729">
        <v>2053.56</v>
      </c>
      <c r="K13" s="528">
        <v>38.32</v>
      </c>
      <c r="L13" s="38">
        <v>85092442000</v>
      </c>
      <c r="M13" s="528">
        <v>1996.15</v>
      </c>
      <c r="N13" s="528">
        <v>38.78</v>
      </c>
      <c r="O13" s="38">
        <v>34417226000</v>
      </c>
      <c r="P13" s="528">
        <v>1896.04</v>
      </c>
      <c r="Q13" s="528">
        <v>18.489999999999998</v>
      </c>
      <c r="R13" s="327">
        <v>33497347000</v>
      </c>
      <c r="S13" s="560">
        <v>1714.87</v>
      </c>
      <c r="T13" s="528">
        <v>20.68</v>
      </c>
      <c r="U13" s="327">
        <v>2512616000</v>
      </c>
      <c r="V13" s="560">
        <v>59.68</v>
      </c>
      <c r="W13" s="528">
        <v>2.91</v>
      </c>
      <c r="X13" s="243">
        <v>2520813000</v>
      </c>
      <c r="Y13" s="665">
        <v>59.13</v>
      </c>
      <c r="Z13" s="706">
        <v>2.96</v>
      </c>
      <c r="AA13" s="243">
        <v>1782473000</v>
      </c>
      <c r="AB13" s="528">
        <v>42.33</v>
      </c>
      <c r="AC13" s="528">
        <v>104.13</v>
      </c>
      <c r="AD13" s="528">
        <v>2.06</v>
      </c>
      <c r="AE13" s="528">
        <v>9.0299999999999994</v>
      </c>
      <c r="AF13" s="528">
        <v>10.52</v>
      </c>
      <c r="AG13" s="528">
        <v>16.59</v>
      </c>
      <c r="AH13" s="528">
        <v>4.59</v>
      </c>
      <c r="AI13" s="528">
        <v>11.29</v>
      </c>
      <c r="AJ13" s="528">
        <v>5.0199999999999996</v>
      </c>
      <c r="AK13" s="528">
        <v>32.409999999999997</v>
      </c>
      <c r="AL13" s="528">
        <v>0</v>
      </c>
      <c r="AM13" s="528">
        <v>1.81</v>
      </c>
      <c r="AN13" s="528">
        <v>2.15</v>
      </c>
      <c r="AO13" s="528">
        <v>0.84</v>
      </c>
      <c r="AP13" s="528">
        <v>0.1</v>
      </c>
      <c r="AQ13" s="528">
        <v>0.82</v>
      </c>
      <c r="AR13" s="528">
        <v>0.11</v>
      </c>
      <c r="AS13" s="528">
        <v>1.86</v>
      </c>
      <c r="AT13" s="528">
        <v>2.31</v>
      </c>
      <c r="AU13" s="528">
        <v>0.54</v>
      </c>
      <c r="AV13" s="243">
        <v>1499218000</v>
      </c>
      <c r="AW13" s="528">
        <v>35.61</v>
      </c>
      <c r="AX13" s="528">
        <v>87.59</v>
      </c>
      <c r="AY13" s="243">
        <v>0</v>
      </c>
      <c r="AZ13" s="528">
        <v>0</v>
      </c>
      <c r="BA13" s="528">
        <v>0</v>
      </c>
      <c r="BB13" s="243">
        <v>3281691000</v>
      </c>
      <c r="BC13" s="544">
        <v>77.94</v>
      </c>
      <c r="BD13" s="544">
        <v>191.72</v>
      </c>
      <c r="BE13" s="733">
        <v>3.8</v>
      </c>
      <c r="BF13" s="482" t="s">
        <v>107</v>
      </c>
    </row>
    <row r="14" spans="1:58" ht="20.100000000000001" customHeight="1" x14ac:dyDescent="0.3">
      <c r="A14" s="380" t="s">
        <v>215</v>
      </c>
      <c r="B14" s="428">
        <v>1</v>
      </c>
      <c r="C14" s="428">
        <v>761171</v>
      </c>
      <c r="D14" s="428">
        <v>1995992</v>
      </c>
      <c r="E14" s="580">
        <v>18.28</v>
      </c>
      <c r="F14" s="299">
        <v>1</v>
      </c>
      <c r="G14" s="299">
        <v>1924569</v>
      </c>
      <c r="H14" s="528">
        <v>17.77</v>
      </c>
      <c r="I14" s="382">
        <v>0</v>
      </c>
      <c r="J14" s="729">
        <v>0</v>
      </c>
      <c r="K14" s="528">
        <v>0</v>
      </c>
      <c r="L14" s="38">
        <v>0</v>
      </c>
      <c r="M14" s="528">
        <v>0</v>
      </c>
      <c r="N14" s="528">
        <v>0</v>
      </c>
      <c r="O14" s="38">
        <v>41845393000</v>
      </c>
      <c r="P14" s="528">
        <v>1747.06</v>
      </c>
      <c r="Q14" s="528">
        <v>22.48</v>
      </c>
      <c r="R14" s="327">
        <v>37286623000</v>
      </c>
      <c r="S14" s="560">
        <v>1614.5</v>
      </c>
      <c r="T14" s="528">
        <v>23.02</v>
      </c>
      <c r="U14" s="327">
        <v>2001129000</v>
      </c>
      <c r="V14" s="560">
        <v>83.55</v>
      </c>
      <c r="W14" s="528">
        <v>4.17</v>
      </c>
      <c r="X14" s="243">
        <v>1825064000</v>
      </c>
      <c r="Y14" s="665">
        <v>79.02</v>
      </c>
      <c r="Z14" s="706">
        <v>4.03</v>
      </c>
      <c r="AA14" s="243">
        <v>977706000</v>
      </c>
      <c r="AB14" s="528">
        <v>40.82</v>
      </c>
      <c r="AC14" s="528">
        <v>107.04</v>
      </c>
      <c r="AD14" s="528">
        <v>2.04</v>
      </c>
      <c r="AE14" s="528">
        <v>8.75</v>
      </c>
      <c r="AF14" s="528">
        <v>0</v>
      </c>
      <c r="AG14" s="528">
        <v>36.299999999999997</v>
      </c>
      <c r="AH14" s="528">
        <v>1.24</v>
      </c>
      <c r="AI14" s="528">
        <v>14.65</v>
      </c>
      <c r="AJ14" s="528">
        <v>0</v>
      </c>
      <c r="AK14" s="528">
        <v>39.06</v>
      </c>
      <c r="AL14" s="528">
        <v>0</v>
      </c>
      <c r="AM14" s="528">
        <v>0</v>
      </c>
      <c r="AN14" s="528">
        <v>0</v>
      </c>
      <c r="AO14" s="528">
        <v>0</v>
      </c>
      <c r="AP14" s="528">
        <v>0</v>
      </c>
      <c r="AQ14" s="528">
        <v>0</v>
      </c>
      <c r="AR14" s="528">
        <v>0</v>
      </c>
      <c r="AS14" s="528">
        <v>0</v>
      </c>
      <c r="AT14" s="528">
        <v>0</v>
      </c>
      <c r="AU14" s="528">
        <v>0</v>
      </c>
      <c r="AV14" s="243">
        <v>0</v>
      </c>
      <c r="AW14" s="528">
        <v>0</v>
      </c>
      <c r="AX14" s="528">
        <v>0</v>
      </c>
      <c r="AY14" s="243">
        <v>0</v>
      </c>
      <c r="AZ14" s="528">
        <v>0</v>
      </c>
      <c r="BA14" s="528">
        <v>0</v>
      </c>
      <c r="BB14" s="243">
        <v>977706000</v>
      </c>
      <c r="BC14" s="544">
        <v>40.82</v>
      </c>
      <c r="BD14" s="544">
        <v>107.04</v>
      </c>
      <c r="BE14" s="733">
        <v>2.04</v>
      </c>
      <c r="BF14" s="482" t="s">
        <v>107</v>
      </c>
    </row>
    <row r="15" spans="1:58" ht="20.100000000000001" customHeight="1" x14ac:dyDescent="0.3">
      <c r="A15" s="380" t="s">
        <v>627</v>
      </c>
      <c r="B15" s="428">
        <v>11</v>
      </c>
      <c r="C15" s="428">
        <v>248156</v>
      </c>
      <c r="D15" s="428">
        <v>497541</v>
      </c>
      <c r="E15" s="580">
        <v>4.5599999999999996</v>
      </c>
      <c r="F15" s="299">
        <v>10</v>
      </c>
      <c r="G15" s="299">
        <v>430644</v>
      </c>
      <c r="H15" s="528">
        <v>3.98</v>
      </c>
      <c r="I15" s="382">
        <v>10322978000</v>
      </c>
      <c r="J15" s="729">
        <v>1729</v>
      </c>
      <c r="K15" s="528">
        <v>4.57</v>
      </c>
      <c r="L15" s="38">
        <v>8267955000</v>
      </c>
      <c r="M15" s="528">
        <v>1599.92</v>
      </c>
      <c r="N15" s="528">
        <v>3.77</v>
      </c>
      <c r="O15" s="38">
        <v>9104846000</v>
      </c>
      <c r="P15" s="528">
        <v>1524.97</v>
      </c>
      <c r="Q15" s="528">
        <v>4.8899999999999997</v>
      </c>
      <c r="R15" s="327">
        <v>5993234000</v>
      </c>
      <c r="S15" s="560">
        <v>1159.74</v>
      </c>
      <c r="T15" s="528">
        <v>3.7</v>
      </c>
      <c r="U15" s="327">
        <v>928117000</v>
      </c>
      <c r="V15" s="560">
        <v>155.44999999999999</v>
      </c>
      <c r="W15" s="528">
        <v>8.99</v>
      </c>
      <c r="X15" s="243">
        <v>850314000</v>
      </c>
      <c r="Y15" s="665">
        <v>164.54</v>
      </c>
      <c r="Z15" s="706">
        <v>10.28</v>
      </c>
      <c r="AA15" s="243">
        <v>819982000</v>
      </c>
      <c r="AB15" s="528">
        <v>137.34</v>
      </c>
      <c r="AC15" s="528">
        <v>275.36</v>
      </c>
      <c r="AD15" s="528">
        <v>7.94</v>
      </c>
      <c r="AE15" s="528">
        <v>5.03</v>
      </c>
      <c r="AF15" s="528">
        <v>3.87</v>
      </c>
      <c r="AG15" s="528">
        <v>18.48</v>
      </c>
      <c r="AH15" s="528">
        <v>5.07</v>
      </c>
      <c r="AI15" s="528">
        <v>6</v>
      </c>
      <c r="AJ15" s="528">
        <v>1.5</v>
      </c>
      <c r="AK15" s="528">
        <v>24.37</v>
      </c>
      <c r="AL15" s="528">
        <v>1.51</v>
      </c>
      <c r="AM15" s="528">
        <v>0.14000000000000001</v>
      </c>
      <c r="AN15" s="528">
        <v>0.46</v>
      </c>
      <c r="AO15" s="528">
        <v>0</v>
      </c>
      <c r="AP15" s="528">
        <v>7.0000000000000007E-2</v>
      </c>
      <c r="AQ15" s="528">
        <v>18.48</v>
      </c>
      <c r="AR15" s="528">
        <v>0.86</v>
      </c>
      <c r="AS15" s="528">
        <v>0.33</v>
      </c>
      <c r="AT15" s="528">
        <v>2.04</v>
      </c>
      <c r="AU15" s="528">
        <v>11.76</v>
      </c>
      <c r="AV15" s="243">
        <v>241977000</v>
      </c>
      <c r="AW15" s="528">
        <v>40.880000000000003</v>
      </c>
      <c r="AX15" s="528">
        <v>81.86</v>
      </c>
      <c r="AY15" s="243">
        <v>559749000</v>
      </c>
      <c r="AZ15" s="528">
        <v>127.33</v>
      </c>
      <c r="BA15" s="528">
        <v>247.3</v>
      </c>
      <c r="BB15" s="243">
        <v>1621708000</v>
      </c>
      <c r="BC15" s="544">
        <v>271.62</v>
      </c>
      <c r="BD15" s="544">
        <v>544.59</v>
      </c>
      <c r="BE15" s="733">
        <v>15.71</v>
      </c>
    </row>
    <row r="16" spans="1:58" ht="20.100000000000001" customHeight="1" x14ac:dyDescent="0.3">
      <c r="A16" s="380" t="s">
        <v>576</v>
      </c>
      <c r="B16" s="428">
        <v>6</v>
      </c>
      <c r="C16" s="428">
        <v>47340</v>
      </c>
      <c r="D16" s="428">
        <v>94888</v>
      </c>
      <c r="E16" s="580">
        <v>0.87</v>
      </c>
      <c r="F16" s="299">
        <v>6</v>
      </c>
      <c r="G16" s="299">
        <v>101473</v>
      </c>
      <c r="H16" s="528">
        <v>0.94</v>
      </c>
      <c r="I16" s="382">
        <v>1499770000</v>
      </c>
      <c r="J16" s="729">
        <v>1317.14</v>
      </c>
      <c r="K16" s="528">
        <v>0.66</v>
      </c>
      <c r="L16" s="38">
        <v>1487688000</v>
      </c>
      <c r="M16" s="528">
        <v>1221.74</v>
      </c>
      <c r="N16" s="528">
        <v>0.68</v>
      </c>
      <c r="O16" s="38">
        <v>1259705000</v>
      </c>
      <c r="P16" s="528">
        <v>1106.31</v>
      </c>
      <c r="Q16" s="528">
        <v>0.68</v>
      </c>
      <c r="R16" s="327">
        <v>1260282000</v>
      </c>
      <c r="S16" s="560">
        <v>1034.99</v>
      </c>
      <c r="T16" s="528">
        <v>0.78</v>
      </c>
      <c r="U16" s="327">
        <v>100989000</v>
      </c>
      <c r="V16" s="560">
        <v>88.69</v>
      </c>
      <c r="W16" s="528">
        <v>6.73</v>
      </c>
      <c r="X16" s="243">
        <v>99069000</v>
      </c>
      <c r="Y16" s="665">
        <v>81.36</v>
      </c>
      <c r="Z16" s="706">
        <v>6.66</v>
      </c>
      <c r="AA16" s="243">
        <v>61157000</v>
      </c>
      <c r="AB16" s="528">
        <v>53.71</v>
      </c>
      <c r="AC16" s="528">
        <v>107.66</v>
      </c>
      <c r="AD16" s="528">
        <v>4.08</v>
      </c>
      <c r="AE16" s="528">
        <v>7.51</v>
      </c>
      <c r="AF16" s="528">
        <v>8.5399999999999991</v>
      </c>
      <c r="AG16" s="528">
        <v>20.329999999999998</v>
      </c>
      <c r="AH16" s="528">
        <v>15.24</v>
      </c>
      <c r="AI16" s="528">
        <v>24.45</v>
      </c>
      <c r="AJ16" s="528">
        <v>0.43</v>
      </c>
      <c r="AK16" s="528">
        <v>22.28</v>
      </c>
      <c r="AL16" s="528">
        <v>0</v>
      </c>
      <c r="AM16" s="528">
        <v>0</v>
      </c>
      <c r="AN16" s="528">
        <v>0</v>
      </c>
      <c r="AO16" s="528">
        <v>0</v>
      </c>
      <c r="AP16" s="528">
        <v>0</v>
      </c>
      <c r="AQ16" s="528">
        <v>0</v>
      </c>
      <c r="AR16" s="528">
        <v>0</v>
      </c>
      <c r="AS16" s="528">
        <v>0</v>
      </c>
      <c r="AT16" s="528">
        <v>1.22</v>
      </c>
      <c r="AU16" s="528">
        <v>0</v>
      </c>
      <c r="AV16" s="243">
        <v>0</v>
      </c>
      <c r="AW16" s="528">
        <v>0</v>
      </c>
      <c r="AX16" s="528">
        <v>0</v>
      </c>
      <c r="AY16" s="243">
        <v>0</v>
      </c>
      <c r="AZ16" s="528">
        <v>0</v>
      </c>
      <c r="BA16" s="528">
        <v>0</v>
      </c>
      <c r="BB16" s="243">
        <v>61157000</v>
      </c>
      <c r="BC16" s="544">
        <v>53.71</v>
      </c>
      <c r="BD16" s="544">
        <v>107.66</v>
      </c>
      <c r="BE16" s="733">
        <v>4.08</v>
      </c>
    </row>
    <row r="17" spans="1:58" ht="20.100000000000001" customHeight="1" x14ac:dyDescent="0.3">
      <c r="A17" s="380" t="s">
        <v>536</v>
      </c>
      <c r="B17" s="428">
        <v>2</v>
      </c>
      <c r="C17" s="428">
        <v>69990</v>
      </c>
      <c r="D17" s="428">
        <v>145460</v>
      </c>
      <c r="E17" s="580">
        <v>1.33</v>
      </c>
      <c r="F17" s="299">
        <v>2</v>
      </c>
      <c r="G17" s="299">
        <v>142339</v>
      </c>
      <c r="H17" s="528">
        <v>1.31</v>
      </c>
      <c r="I17" s="382">
        <v>4411077000</v>
      </c>
      <c r="J17" s="729">
        <v>2527.08</v>
      </c>
      <c r="K17" s="528">
        <v>1.95</v>
      </c>
      <c r="L17" s="38">
        <v>4256783000</v>
      </c>
      <c r="M17" s="528">
        <v>2492.16</v>
      </c>
      <c r="N17" s="528">
        <v>1.94</v>
      </c>
      <c r="O17" s="38">
        <v>3920825000</v>
      </c>
      <c r="P17" s="528">
        <v>2246.2199999999998</v>
      </c>
      <c r="Q17" s="528">
        <v>2.11</v>
      </c>
      <c r="R17" s="327">
        <v>3286802000</v>
      </c>
      <c r="S17" s="560">
        <v>1924.28</v>
      </c>
      <c r="T17" s="528">
        <v>2.0299999999999998</v>
      </c>
      <c r="U17" s="327">
        <v>411283000</v>
      </c>
      <c r="V17" s="560">
        <v>235.62</v>
      </c>
      <c r="W17" s="528">
        <v>9.32</v>
      </c>
      <c r="X17" s="243">
        <v>392032000</v>
      </c>
      <c r="Y17" s="665">
        <v>229.52</v>
      </c>
      <c r="Z17" s="706">
        <v>9.2100000000000009</v>
      </c>
      <c r="AA17" s="243">
        <v>223663000</v>
      </c>
      <c r="AB17" s="528">
        <v>128.13999999999999</v>
      </c>
      <c r="AC17" s="528">
        <v>266.3</v>
      </c>
      <c r="AD17" s="528">
        <v>5.07</v>
      </c>
      <c r="AE17" s="528">
        <v>7.94</v>
      </c>
      <c r="AF17" s="528">
        <v>12.65</v>
      </c>
      <c r="AG17" s="528">
        <v>20.149999999999999</v>
      </c>
      <c r="AH17" s="528">
        <v>4.67</v>
      </c>
      <c r="AI17" s="528">
        <v>24.28</v>
      </c>
      <c r="AJ17" s="528">
        <v>0.64</v>
      </c>
      <c r="AK17" s="528">
        <v>27.49</v>
      </c>
      <c r="AL17" s="528">
        <v>0</v>
      </c>
      <c r="AM17" s="528">
        <v>0</v>
      </c>
      <c r="AN17" s="528">
        <v>0.93</v>
      </c>
      <c r="AO17" s="528">
        <v>0</v>
      </c>
      <c r="AP17" s="528">
        <v>0</v>
      </c>
      <c r="AQ17" s="528">
        <v>0</v>
      </c>
      <c r="AR17" s="528">
        <v>0.32</v>
      </c>
      <c r="AS17" s="528">
        <v>0</v>
      </c>
      <c r="AT17" s="528">
        <v>0.93</v>
      </c>
      <c r="AU17" s="528">
        <v>0</v>
      </c>
      <c r="AV17" s="243">
        <v>91011000</v>
      </c>
      <c r="AW17" s="528">
        <v>52.14</v>
      </c>
      <c r="AX17" s="528">
        <v>108.36</v>
      </c>
      <c r="AY17" s="243">
        <v>0</v>
      </c>
      <c r="AZ17" s="528">
        <v>0</v>
      </c>
      <c r="BA17" s="528">
        <v>0</v>
      </c>
      <c r="BB17" s="243">
        <v>314674000</v>
      </c>
      <c r="BC17" s="544">
        <v>180.28</v>
      </c>
      <c r="BD17" s="544">
        <v>374.67</v>
      </c>
      <c r="BE17" s="733">
        <v>7.13</v>
      </c>
    </row>
    <row r="18" spans="1:58" ht="20.100000000000001" customHeight="1" x14ac:dyDescent="0.3">
      <c r="A18" s="383" t="s">
        <v>263</v>
      </c>
      <c r="B18" s="428">
        <v>15</v>
      </c>
      <c r="C18" s="428">
        <v>465180</v>
      </c>
      <c r="D18" s="428">
        <v>947000</v>
      </c>
      <c r="E18" s="580">
        <v>8.67</v>
      </c>
      <c r="F18" s="299">
        <v>15</v>
      </c>
      <c r="G18" s="299">
        <v>941502</v>
      </c>
      <c r="H18" s="528">
        <v>8.69</v>
      </c>
      <c r="I18" s="382">
        <v>23399778000</v>
      </c>
      <c r="J18" s="729">
        <v>2059.11</v>
      </c>
      <c r="K18" s="528">
        <v>10.37</v>
      </c>
      <c r="L18" s="38">
        <v>22655535000</v>
      </c>
      <c r="M18" s="528">
        <v>2005.27</v>
      </c>
      <c r="N18" s="528">
        <v>10.32</v>
      </c>
      <c r="O18" s="38">
        <v>19838629000</v>
      </c>
      <c r="P18" s="528">
        <v>1745.74</v>
      </c>
      <c r="Q18" s="528">
        <v>10.66</v>
      </c>
      <c r="R18" s="327">
        <v>16881460000</v>
      </c>
      <c r="S18" s="560">
        <v>1494.2</v>
      </c>
      <c r="T18" s="528">
        <v>10.42</v>
      </c>
      <c r="U18" s="327">
        <v>1621431000</v>
      </c>
      <c r="V18" s="560">
        <v>142.68</v>
      </c>
      <c r="W18" s="528">
        <v>6.93</v>
      </c>
      <c r="X18" s="243">
        <v>1574064000</v>
      </c>
      <c r="Y18" s="665">
        <v>139.32</v>
      </c>
      <c r="Z18" s="706">
        <v>6.95</v>
      </c>
      <c r="AA18" s="243">
        <v>0</v>
      </c>
      <c r="AB18" s="528">
        <v>0</v>
      </c>
      <c r="AC18" s="528">
        <v>0</v>
      </c>
      <c r="AD18" s="528">
        <v>0</v>
      </c>
      <c r="AE18" s="528">
        <v>0</v>
      </c>
      <c r="AF18" s="528">
        <v>0</v>
      </c>
      <c r="AG18" s="528">
        <v>0</v>
      </c>
      <c r="AH18" s="528">
        <v>0</v>
      </c>
      <c r="AI18" s="528">
        <v>0</v>
      </c>
      <c r="AJ18" s="528">
        <v>0</v>
      </c>
      <c r="AK18" s="528">
        <v>0</v>
      </c>
      <c r="AL18" s="528">
        <v>0</v>
      </c>
      <c r="AM18" s="528">
        <v>0</v>
      </c>
      <c r="AN18" s="528">
        <v>0</v>
      </c>
      <c r="AO18" s="528">
        <v>0</v>
      </c>
      <c r="AP18" s="528">
        <v>0</v>
      </c>
      <c r="AQ18" s="528">
        <v>0</v>
      </c>
      <c r="AR18" s="528">
        <v>0</v>
      </c>
      <c r="AS18" s="528">
        <v>0</v>
      </c>
      <c r="AT18" s="528">
        <v>0</v>
      </c>
      <c r="AU18" s="528">
        <v>0</v>
      </c>
      <c r="AV18" s="243">
        <v>167058000</v>
      </c>
      <c r="AW18" s="528">
        <v>30.51</v>
      </c>
      <c r="AX18" s="528">
        <v>64.17</v>
      </c>
      <c r="AY18" s="243">
        <v>0</v>
      </c>
      <c r="AZ18" s="528">
        <v>0</v>
      </c>
      <c r="BA18" s="528">
        <v>0</v>
      </c>
      <c r="BB18" s="243">
        <v>167058000</v>
      </c>
      <c r="BC18" s="544">
        <v>14.7</v>
      </c>
      <c r="BD18" s="544">
        <v>29.93</v>
      </c>
      <c r="BE18" s="733">
        <v>0.71</v>
      </c>
      <c r="BF18" s="485"/>
    </row>
    <row r="19" spans="1:58" ht="20.100000000000001" customHeight="1" x14ac:dyDescent="0.3">
      <c r="A19" s="380" t="s">
        <v>467</v>
      </c>
      <c r="B19" s="428">
        <v>6</v>
      </c>
      <c r="C19" s="428">
        <v>61703</v>
      </c>
      <c r="D19" s="428">
        <v>107932</v>
      </c>
      <c r="E19" s="580">
        <v>0.99</v>
      </c>
      <c r="F19" s="299">
        <v>7</v>
      </c>
      <c r="G19" s="299">
        <v>116697</v>
      </c>
      <c r="H19" s="528">
        <v>1.08</v>
      </c>
      <c r="I19" s="382">
        <v>2501595000</v>
      </c>
      <c r="J19" s="729">
        <v>1931.46</v>
      </c>
      <c r="K19" s="528">
        <v>1.1100000000000001</v>
      </c>
      <c r="L19" s="38">
        <v>2562777000</v>
      </c>
      <c r="M19" s="528">
        <v>1830.08</v>
      </c>
      <c r="N19" s="528">
        <v>1.17</v>
      </c>
      <c r="O19" s="38">
        <v>2168683000</v>
      </c>
      <c r="P19" s="528">
        <v>1674.42</v>
      </c>
      <c r="Q19" s="528">
        <v>1.17</v>
      </c>
      <c r="R19" s="327">
        <v>1936638000</v>
      </c>
      <c r="S19" s="560">
        <v>1382.95</v>
      </c>
      <c r="T19" s="528">
        <v>1.2</v>
      </c>
      <c r="U19" s="327">
        <v>187103000</v>
      </c>
      <c r="V19" s="560">
        <v>144.46</v>
      </c>
      <c r="W19" s="528">
        <v>7.48</v>
      </c>
      <c r="X19" s="243">
        <v>195431000</v>
      </c>
      <c r="Y19" s="665">
        <v>139.56</v>
      </c>
      <c r="Z19" s="706">
        <v>7.63</v>
      </c>
      <c r="AA19" s="243">
        <v>143554000</v>
      </c>
      <c r="AB19" s="528">
        <v>110.84</v>
      </c>
      <c r="AC19" s="528">
        <v>193.88</v>
      </c>
      <c r="AD19" s="528">
        <v>5.74</v>
      </c>
      <c r="AE19" s="528">
        <v>9.5299999999999994</v>
      </c>
      <c r="AF19" s="528">
        <v>14.14</v>
      </c>
      <c r="AG19" s="528">
        <v>16.079999999999998</v>
      </c>
      <c r="AH19" s="528">
        <v>6.36</v>
      </c>
      <c r="AI19" s="528">
        <v>17.34</v>
      </c>
      <c r="AJ19" s="528">
        <v>1.59</v>
      </c>
      <c r="AK19" s="528">
        <v>34.18</v>
      </c>
      <c r="AL19" s="528">
        <v>0.76</v>
      </c>
      <c r="AM19" s="528">
        <v>0</v>
      </c>
      <c r="AN19" s="528">
        <v>0</v>
      </c>
      <c r="AO19" s="528">
        <v>0</v>
      </c>
      <c r="AP19" s="528">
        <v>0</v>
      </c>
      <c r="AQ19" s="528">
        <v>0</v>
      </c>
      <c r="AR19" s="528">
        <v>0</v>
      </c>
      <c r="AS19" s="528">
        <v>0</v>
      </c>
      <c r="AT19" s="528">
        <v>0</v>
      </c>
      <c r="AU19" s="528">
        <v>0</v>
      </c>
      <c r="AV19" s="243">
        <v>55530000</v>
      </c>
      <c r="AW19" s="528">
        <v>46.94</v>
      </c>
      <c r="AX19" s="528">
        <v>83.71</v>
      </c>
      <c r="AY19" s="243">
        <v>0</v>
      </c>
      <c r="AZ19" s="528">
        <v>0</v>
      </c>
      <c r="BA19" s="528">
        <v>0</v>
      </c>
      <c r="BB19" s="243">
        <v>199084000</v>
      </c>
      <c r="BC19" s="544">
        <v>153.71</v>
      </c>
      <c r="BD19" s="544">
        <v>268.87</v>
      </c>
      <c r="BE19" s="733">
        <v>7.96</v>
      </c>
    </row>
    <row r="20" spans="1:58" ht="9.9499999999999993" customHeight="1" thickBot="1" x14ac:dyDescent="0.35">
      <c r="A20" s="388"/>
      <c r="B20" s="429"/>
      <c r="C20" s="429"/>
      <c r="D20" s="429"/>
      <c r="E20" s="727"/>
      <c r="F20" s="389"/>
      <c r="G20" s="389"/>
      <c r="H20" s="628"/>
      <c r="I20" s="390"/>
      <c r="J20" s="730"/>
      <c r="K20" s="628"/>
      <c r="L20" s="389"/>
      <c r="M20" s="730"/>
      <c r="N20" s="628"/>
      <c r="O20" s="389"/>
      <c r="P20" s="730"/>
      <c r="Q20" s="628"/>
      <c r="R20" s="391"/>
      <c r="S20" s="562"/>
      <c r="T20" s="532"/>
      <c r="U20" s="392"/>
      <c r="V20" s="562"/>
      <c r="W20" s="532"/>
      <c r="X20" s="391"/>
      <c r="Y20" s="659"/>
      <c r="Z20" s="532"/>
      <c r="AA20" s="272"/>
      <c r="AB20" s="532"/>
      <c r="AC20" s="532"/>
      <c r="AD20" s="532"/>
      <c r="AE20" s="532"/>
      <c r="AF20" s="532"/>
      <c r="AG20" s="532"/>
      <c r="AH20" s="532"/>
      <c r="AI20" s="532"/>
      <c r="AJ20" s="532"/>
      <c r="AK20" s="532"/>
      <c r="AL20" s="532"/>
      <c r="AM20" s="532"/>
      <c r="AN20" s="532"/>
      <c r="AO20" s="532"/>
      <c r="AP20" s="532"/>
      <c r="AQ20" s="532"/>
      <c r="AR20" s="532"/>
      <c r="AS20" s="532"/>
      <c r="AT20" s="532"/>
      <c r="AU20" s="532"/>
      <c r="AV20" s="272"/>
      <c r="AW20" s="532"/>
      <c r="AX20" s="532"/>
      <c r="AY20" s="274"/>
      <c r="AZ20" s="532"/>
      <c r="BA20" s="532"/>
      <c r="BB20" s="272"/>
      <c r="BC20" s="532"/>
      <c r="BD20" s="532"/>
      <c r="BE20" s="734"/>
    </row>
    <row r="21" spans="1:58" s="395" customFormat="1" ht="20.100000000000001" customHeight="1" thickBot="1" x14ac:dyDescent="0.35">
      <c r="A21" s="393" t="s">
        <v>113</v>
      </c>
      <c r="B21" s="430">
        <v>76</v>
      </c>
      <c r="C21" s="430">
        <v>4808813</v>
      </c>
      <c r="D21" s="430">
        <v>10917703</v>
      </c>
      <c r="E21" s="585">
        <v>100.00000000000001</v>
      </c>
      <c r="F21" s="394">
        <v>77</v>
      </c>
      <c r="G21" s="430">
        <v>10829248</v>
      </c>
      <c r="H21" s="533">
        <v>100</v>
      </c>
      <c r="I21" s="307">
        <v>225646103000</v>
      </c>
      <c r="J21" s="533">
        <v>2107.65</v>
      </c>
      <c r="K21" s="585">
        <v>99.999999999999986</v>
      </c>
      <c r="L21" s="307">
        <v>219426913000</v>
      </c>
      <c r="M21" s="533">
        <v>2053.48</v>
      </c>
      <c r="N21" s="533">
        <v>100.00000000000001</v>
      </c>
      <c r="O21" s="307">
        <v>186149515000</v>
      </c>
      <c r="P21" s="533">
        <v>1738.73</v>
      </c>
      <c r="Q21" s="533">
        <v>100</v>
      </c>
      <c r="R21" s="307">
        <v>162004757000</v>
      </c>
      <c r="S21" s="533">
        <v>1516.1</v>
      </c>
      <c r="T21" s="533">
        <v>100</v>
      </c>
      <c r="U21" s="307">
        <v>14960310000</v>
      </c>
      <c r="V21" s="533">
        <v>139.91</v>
      </c>
      <c r="W21" s="533">
        <v>6.63</v>
      </c>
      <c r="X21" s="307">
        <v>14350245000</v>
      </c>
      <c r="Y21" s="533">
        <v>134.30000000000001</v>
      </c>
      <c r="Z21" s="533">
        <v>6.54</v>
      </c>
      <c r="AA21" s="307">
        <v>10627307000</v>
      </c>
      <c r="AB21" s="533">
        <v>111.22</v>
      </c>
      <c r="AC21" s="533">
        <v>247.56</v>
      </c>
      <c r="AD21" s="533">
        <v>5.3</v>
      </c>
      <c r="AE21" s="533">
        <v>8.81</v>
      </c>
      <c r="AF21" s="533">
        <v>7.63</v>
      </c>
      <c r="AG21" s="533">
        <v>14.74</v>
      </c>
      <c r="AH21" s="533">
        <v>1.91</v>
      </c>
      <c r="AI21" s="533">
        <v>14.58</v>
      </c>
      <c r="AJ21" s="533">
        <v>1.78</v>
      </c>
      <c r="AK21" s="533">
        <v>39.54</v>
      </c>
      <c r="AL21" s="533">
        <v>0.22</v>
      </c>
      <c r="AM21" s="533">
        <v>0.31</v>
      </c>
      <c r="AN21" s="533">
        <v>0.66</v>
      </c>
      <c r="AO21" s="533">
        <v>0.52</v>
      </c>
      <c r="AP21" s="533">
        <v>0.02</v>
      </c>
      <c r="AQ21" s="533">
        <v>4.59</v>
      </c>
      <c r="AR21" s="533">
        <v>0.09</v>
      </c>
      <c r="AS21" s="533">
        <v>0.84</v>
      </c>
      <c r="AT21" s="533">
        <v>0.66</v>
      </c>
      <c r="AU21" s="533">
        <v>3.07</v>
      </c>
      <c r="AV21" s="307">
        <v>4508827000</v>
      </c>
      <c r="AW21" s="533">
        <v>45.31</v>
      </c>
      <c r="AX21" s="533">
        <v>100.84</v>
      </c>
      <c r="AY21" s="307">
        <v>704391000</v>
      </c>
      <c r="AZ21" s="533">
        <v>68.23</v>
      </c>
      <c r="BA21" s="533">
        <v>144.66</v>
      </c>
      <c r="BB21" s="307">
        <v>15840525000</v>
      </c>
      <c r="BC21" s="533">
        <v>120.91</v>
      </c>
      <c r="BD21" s="533">
        <v>274.51</v>
      </c>
      <c r="BE21" s="533">
        <v>7.02</v>
      </c>
      <c r="BF21" s="482"/>
    </row>
    <row r="22" spans="1:58" s="395" customFormat="1" ht="20.100000000000001" customHeight="1" thickTop="1" thickBot="1" x14ac:dyDescent="0.35">
      <c r="A22" s="393" t="s">
        <v>216</v>
      </c>
      <c r="B22" s="430">
        <v>61</v>
      </c>
      <c r="C22" s="430">
        <v>4343633</v>
      </c>
      <c r="D22" s="430">
        <v>9970703</v>
      </c>
      <c r="E22" s="585">
        <v>91.33</v>
      </c>
      <c r="F22" s="394">
        <v>62</v>
      </c>
      <c r="G22" s="394">
        <v>9887746</v>
      </c>
      <c r="H22" s="533">
        <v>91.31</v>
      </c>
      <c r="I22" s="307">
        <v>202246325000</v>
      </c>
      <c r="J22" s="533">
        <v>2113.41</v>
      </c>
      <c r="K22" s="533">
        <v>89.63</v>
      </c>
      <c r="L22" s="307">
        <v>196771378000</v>
      </c>
      <c r="M22" s="533">
        <v>2059.1799999999998</v>
      </c>
      <c r="N22" s="533">
        <v>89.68</v>
      </c>
      <c r="O22" s="307">
        <v>166310886000</v>
      </c>
      <c r="P22" s="533">
        <v>1737.9</v>
      </c>
      <c r="Q22" s="533">
        <v>89.34</v>
      </c>
      <c r="R22" s="307">
        <v>145123297000</v>
      </c>
      <c r="S22" s="533">
        <v>1518.69</v>
      </c>
      <c r="T22" s="533">
        <v>89.58</v>
      </c>
      <c r="U22" s="307">
        <v>13338879000</v>
      </c>
      <c r="V22" s="533">
        <v>139.58000000000001</v>
      </c>
      <c r="W22" s="533">
        <v>6.6</v>
      </c>
      <c r="X22" s="307">
        <v>12776181000</v>
      </c>
      <c r="Y22" s="533">
        <v>133.71</v>
      </c>
      <c r="Z22" s="533">
        <v>6.49</v>
      </c>
      <c r="AA22" s="307">
        <v>10627307000</v>
      </c>
      <c r="AB22" s="533">
        <v>111.22</v>
      </c>
      <c r="AC22" s="533">
        <v>247.56</v>
      </c>
      <c r="AD22" s="533">
        <v>5.3</v>
      </c>
      <c r="AE22" s="533">
        <v>8.81</v>
      </c>
      <c r="AF22" s="533">
        <v>7.63</v>
      </c>
      <c r="AG22" s="533">
        <v>14.74</v>
      </c>
      <c r="AH22" s="533">
        <v>1.91</v>
      </c>
      <c r="AI22" s="533">
        <v>14.58</v>
      </c>
      <c r="AJ22" s="533">
        <v>1.78</v>
      </c>
      <c r="AK22" s="533">
        <v>39.54</v>
      </c>
      <c r="AL22" s="533">
        <v>0.22</v>
      </c>
      <c r="AM22" s="533">
        <v>0.31</v>
      </c>
      <c r="AN22" s="533">
        <v>0.66</v>
      </c>
      <c r="AO22" s="533">
        <v>0.52</v>
      </c>
      <c r="AP22" s="533">
        <v>0.02</v>
      </c>
      <c r="AQ22" s="533">
        <v>4.59</v>
      </c>
      <c r="AR22" s="533">
        <v>0.09</v>
      </c>
      <c r="AS22" s="533">
        <v>0.84</v>
      </c>
      <c r="AT22" s="533">
        <v>0.66</v>
      </c>
      <c r="AU22" s="533">
        <v>3.07</v>
      </c>
      <c r="AV22" s="307">
        <v>4341769000</v>
      </c>
      <c r="AW22" s="533">
        <v>46.17</v>
      </c>
      <c r="AX22" s="533">
        <v>103.1</v>
      </c>
      <c r="AY22" s="307">
        <v>704391000</v>
      </c>
      <c r="AZ22" s="533">
        <v>68.23</v>
      </c>
      <c r="BA22" s="533">
        <v>144.66</v>
      </c>
      <c r="BB22" s="307">
        <v>15673467000</v>
      </c>
      <c r="BC22" s="533">
        <v>131</v>
      </c>
      <c r="BD22" s="533">
        <v>300.7</v>
      </c>
      <c r="BE22" s="533">
        <v>7.75</v>
      </c>
      <c r="BF22" s="482"/>
    </row>
    <row r="23" spans="1:58" ht="20.100000000000001" customHeight="1" thickTop="1" thickBot="1" x14ac:dyDescent="0.35">
      <c r="A23" s="1328"/>
      <c r="B23" s="1199"/>
      <c r="C23" s="1199"/>
      <c r="D23" s="1199"/>
      <c r="E23" s="1199"/>
      <c r="F23" s="1199"/>
      <c r="G23" s="1199"/>
      <c r="H23" s="1199"/>
      <c r="I23" s="1199"/>
      <c r="J23" s="1199"/>
      <c r="K23" s="1199"/>
      <c r="L23" s="1199"/>
      <c r="M23" s="1199"/>
      <c r="N23" s="1199"/>
      <c r="O23" s="1199"/>
      <c r="P23" s="1199"/>
      <c r="Q23" s="1199"/>
      <c r="R23" s="1199"/>
      <c r="S23" s="1199"/>
      <c r="T23" s="1199"/>
      <c r="U23" s="1199"/>
      <c r="V23" s="1199"/>
      <c r="W23" s="1199"/>
      <c r="X23" s="1199"/>
      <c r="Y23" s="1199"/>
      <c r="Z23" s="1199"/>
      <c r="AA23" s="1199"/>
      <c r="AB23" s="1199"/>
      <c r="AC23" s="1199"/>
      <c r="AD23" s="1199"/>
      <c r="AE23" s="1199"/>
      <c r="AF23" s="1199"/>
      <c r="AG23" s="1199"/>
      <c r="AH23" s="1199"/>
      <c r="AI23" s="1199"/>
      <c r="AJ23" s="1199"/>
      <c r="AK23" s="1199"/>
      <c r="AL23" s="1199"/>
      <c r="AM23" s="1199"/>
      <c r="AN23" s="1199"/>
      <c r="AO23" s="1199"/>
      <c r="AP23" s="1199"/>
      <c r="AQ23" s="1199"/>
      <c r="AR23" s="1199"/>
      <c r="AS23" s="1199"/>
      <c r="AT23" s="1199"/>
      <c r="AU23" s="1199"/>
      <c r="AV23" s="1199"/>
      <c r="AW23" s="1199"/>
      <c r="AX23" s="1199"/>
      <c r="AY23" s="1199"/>
      <c r="AZ23" s="1199"/>
      <c r="BA23" s="1199"/>
      <c r="BB23" s="1199"/>
      <c r="BC23" s="1199"/>
      <c r="BD23" s="1199"/>
      <c r="BE23" s="1214"/>
    </row>
    <row r="24" spans="1:58" ht="20.100000000000001" customHeight="1" thickTop="1" x14ac:dyDescent="0.3">
      <c r="A24" s="1333"/>
      <c r="B24" s="1144"/>
      <c r="C24" s="1144"/>
      <c r="D24" s="1144"/>
      <c r="E24" s="1144"/>
      <c r="F24" s="1144"/>
      <c r="G24" s="1144"/>
      <c r="H24" s="1144"/>
      <c r="I24" s="1144"/>
      <c r="J24" s="1144"/>
      <c r="K24" s="1144"/>
      <c r="L24" s="1144"/>
      <c r="M24" s="1144"/>
      <c r="N24" s="1144"/>
      <c r="O24" s="1144"/>
      <c r="P24" s="1144"/>
      <c r="Q24" s="1144"/>
      <c r="R24" s="1144"/>
      <c r="S24" s="1144"/>
      <c r="T24" s="1144"/>
      <c r="U24" s="1324"/>
      <c r="V24" s="1142"/>
      <c r="W24" s="1142"/>
      <c r="X24" s="1142"/>
      <c r="Y24" s="1142"/>
      <c r="Z24" s="1142"/>
      <c r="AA24" s="1142"/>
      <c r="AB24" s="1142"/>
      <c r="AC24" s="1142"/>
      <c r="AD24" s="1142"/>
      <c r="AE24" s="1142"/>
      <c r="AF24" s="1142"/>
      <c r="AG24" s="1142"/>
      <c r="AH24" s="1142"/>
      <c r="AI24" s="1142"/>
      <c r="AJ24" s="1142"/>
      <c r="AK24" s="1142"/>
      <c r="AL24" s="1142"/>
      <c r="AM24" s="1142"/>
      <c r="AN24" s="1142"/>
      <c r="AO24" s="1142"/>
      <c r="AP24" s="1142"/>
      <c r="AQ24" s="1142"/>
      <c r="AR24" s="1142"/>
      <c r="AS24" s="1142"/>
      <c r="AT24" s="1142"/>
      <c r="AU24" s="1142"/>
      <c r="AV24" s="1142"/>
      <c r="AW24" s="1142"/>
      <c r="AX24" s="1142"/>
      <c r="AY24" s="1142"/>
      <c r="AZ24" s="1142"/>
      <c r="BA24" s="1142"/>
      <c r="BB24" s="1142"/>
      <c r="BC24" s="1142"/>
      <c r="BD24" s="1142"/>
      <c r="BE24" s="1142"/>
    </row>
    <row r="25" spans="1:58" ht="20.100000000000001" customHeight="1" x14ac:dyDescent="0.3">
      <c r="A25" s="1323" t="s">
        <v>88</v>
      </c>
      <c r="B25" s="1142"/>
      <c r="C25" s="1142"/>
      <c r="D25" s="1142"/>
      <c r="E25" s="1142"/>
      <c r="F25" s="1142"/>
      <c r="G25" s="1142"/>
      <c r="H25" s="1142"/>
      <c r="I25" s="1142"/>
      <c r="J25" s="1142"/>
      <c r="K25" s="1142"/>
      <c r="L25" s="1142"/>
      <c r="M25" s="1142"/>
      <c r="N25" s="1142"/>
      <c r="O25" s="1142"/>
      <c r="P25" s="1142"/>
      <c r="Q25" s="1142"/>
      <c r="R25" s="1142"/>
      <c r="S25" s="1142"/>
      <c r="T25" s="1142"/>
      <c r="U25" s="1324"/>
      <c r="V25" s="1142"/>
      <c r="W25" s="1142"/>
      <c r="X25" s="1142"/>
      <c r="Y25" s="1142"/>
      <c r="Z25" s="1142"/>
      <c r="AA25" s="1142"/>
      <c r="AB25" s="1142"/>
      <c r="AC25" s="1142"/>
      <c r="AD25" s="1142"/>
      <c r="AE25" s="1142"/>
      <c r="AF25" s="1142"/>
      <c r="AG25" s="1142"/>
      <c r="AH25" s="1142"/>
      <c r="AI25" s="1142"/>
      <c r="AJ25" s="1142"/>
      <c r="AK25" s="1142"/>
      <c r="AL25" s="1142"/>
      <c r="AM25" s="1142"/>
      <c r="AN25" s="1142"/>
      <c r="AO25" s="1142"/>
      <c r="AP25" s="1142"/>
      <c r="AQ25" s="1142"/>
      <c r="AR25" s="1142"/>
      <c r="AS25" s="1142"/>
      <c r="AT25" s="1142"/>
      <c r="AU25" s="1142"/>
      <c r="AV25" s="1142"/>
      <c r="AW25" s="1142"/>
      <c r="AX25" s="1142"/>
      <c r="AY25" s="1142"/>
      <c r="AZ25" s="1142"/>
      <c r="BA25" s="1142"/>
      <c r="BB25" s="1142"/>
      <c r="BC25" s="1142"/>
      <c r="BD25" s="1142"/>
      <c r="BE25" s="1142"/>
    </row>
    <row r="26" spans="1:58" ht="39.75" customHeight="1" x14ac:dyDescent="0.3">
      <c r="A26" s="1322" t="s">
        <v>632</v>
      </c>
      <c r="B26" s="1142"/>
      <c r="C26" s="1142"/>
      <c r="D26" s="1142"/>
      <c r="E26" s="1142"/>
      <c r="F26" s="1142"/>
      <c r="G26" s="1142"/>
      <c r="H26" s="1142"/>
      <c r="I26" s="1142"/>
      <c r="J26" s="1142"/>
      <c r="K26" s="1142"/>
      <c r="L26" s="1142"/>
      <c r="M26" s="1142"/>
      <c r="N26" s="1142"/>
      <c r="O26" s="1142"/>
      <c r="P26" s="1142"/>
      <c r="Q26" s="1142"/>
      <c r="R26" s="1142"/>
      <c r="S26" s="1142"/>
      <c r="T26" s="1142"/>
      <c r="U26" s="481"/>
      <c r="V26" s="441"/>
      <c r="W26" s="441"/>
      <c r="X26" s="481"/>
      <c r="Y26" s="441"/>
      <c r="Z26" s="441"/>
      <c r="AA26" s="481"/>
      <c r="AB26" s="441"/>
      <c r="AC26" s="441"/>
      <c r="AD26" s="441"/>
      <c r="AE26" s="441"/>
      <c r="AF26" s="441"/>
      <c r="AG26" s="441"/>
      <c r="AH26" s="441"/>
      <c r="AI26" s="441"/>
      <c r="AJ26" s="441"/>
      <c r="AK26" s="441"/>
      <c r="AL26" s="441"/>
      <c r="AM26" s="441"/>
      <c r="AN26" s="441"/>
      <c r="AO26" s="441"/>
      <c r="AP26" s="441"/>
      <c r="AQ26" s="441"/>
      <c r="AR26" s="441"/>
      <c r="AS26" s="441"/>
      <c r="AT26" s="441"/>
      <c r="AU26" s="441"/>
      <c r="AV26" s="481"/>
      <c r="AW26" s="441"/>
      <c r="AX26" s="441"/>
      <c r="AY26" s="441"/>
      <c r="AZ26" s="441"/>
      <c r="BA26" s="441"/>
      <c r="BB26" s="481"/>
      <c r="BC26" s="441"/>
      <c r="BD26" s="441"/>
      <c r="BE26" s="441"/>
    </row>
    <row r="27" spans="1:58" ht="20.100000000000001" customHeight="1" x14ac:dyDescent="0.3">
      <c r="A27" s="1334" t="s">
        <v>466</v>
      </c>
      <c r="B27" s="1142"/>
      <c r="C27" s="1142"/>
      <c r="D27" s="1142"/>
      <c r="E27" s="1142"/>
      <c r="F27" s="1142"/>
      <c r="G27" s="1142"/>
      <c r="H27" s="1142"/>
      <c r="I27" s="1142"/>
      <c r="J27" s="1142"/>
      <c r="K27" s="1142"/>
      <c r="L27" s="1142"/>
      <c r="M27" s="1142"/>
      <c r="N27" s="1142"/>
      <c r="O27" s="1142"/>
      <c r="P27" s="1142"/>
      <c r="Q27" s="1142"/>
      <c r="R27" s="1142"/>
      <c r="S27" s="1142"/>
      <c r="T27" s="1142"/>
      <c r="U27" s="480"/>
      <c r="V27" s="441"/>
      <c r="W27" s="441"/>
      <c r="X27" s="491"/>
      <c r="Y27" s="441"/>
      <c r="Z27" s="441"/>
      <c r="AA27" s="486"/>
      <c r="AB27" s="441"/>
      <c r="AC27" s="441"/>
      <c r="AD27" s="441"/>
      <c r="AE27" s="441"/>
      <c r="AF27" s="441"/>
      <c r="AG27" s="441"/>
      <c r="AH27" s="441"/>
      <c r="AI27" s="441"/>
      <c r="AJ27" s="441"/>
      <c r="AK27" s="441"/>
      <c r="AL27" s="441"/>
      <c r="AM27" s="441"/>
      <c r="AN27" s="441"/>
      <c r="AO27" s="441"/>
      <c r="AP27" s="441"/>
      <c r="AQ27" s="441"/>
      <c r="AR27" s="441"/>
      <c r="AS27" s="441"/>
      <c r="AT27" s="441"/>
      <c r="AU27" s="441"/>
      <c r="AV27" s="486"/>
      <c r="AW27" s="441"/>
      <c r="AX27" s="441"/>
      <c r="AY27" s="441"/>
      <c r="AZ27" s="441"/>
      <c r="BA27" s="441"/>
      <c r="BB27" s="486"/>
      <c r="BC27" s="441"/>
      <c r="BD27" s="441"/>
      <c r="BE27" s="441"/>
    </row>
    <row r="28" spans="1:58" ht="39.75" customHeight="1" x14ac:dyDescent="0.3">
      <c r="A28" s="1334" t="s">
        <v>537</v>
      </c>
      <c r="B28" s="1142"/>
      <c r="C28" s="1142"/>
      <c r="D28" s="1142"/>
      <c r="E28" s="1142"/>
      <c r="F28" s="1142"/>
      <c r="G28" s="1142"/>
      <c r="H28" s="1142"/>
      <c r="I28" s="1142"/>
      <c r="J28" s="1142"/>
      <c r="K28" s="1142"/>
      <c r="L28" s="1142"/>
      <c r="M28" s="1142"/>
      <c r="N28" s="1142"/>
      <c r="O28" s="1142"/>
      <c r="P28" s="1142"/>
      <c r="Q28" s="1142"/>
      <c r="R28" s="1142"/>
      <c r="S28" s="1142"/>
      <c r="T28" s="1142"/>
      <c r="U28" s="480"/>
      <c r="V28" s="441"/>
      <c r="W28" s="441"/>
      <c r="X28" s="441"/>
      <c r="Y28" s="441"/>
      <c r="Z28" s="441"/>
      <c r="AA28" s="441"/>
      <c r="AB28" s="441"/>
      <c r="AC28" s="441"/>
      <c r="AD28" s="441"/>
      <c r="AE28" s="441"/>
      <c r="AF28" s="441"/>
      <c r="AG28" s="441"/>
      <c r="AH28" s="441"/>
      <c r="AI28" s="441"/>
      <c r="AJ28" s="441"/>
      <c r="AK28" s="441"/>
      <c r="AL28" s="441"/>
      <c r="AM28" s="441"/>
      <c r="AN28" s="441"/>
      <c r="AO28" s="441"/>
      <c r="AP28" s="441"/>
      <c r="AQ28" s="441"/>
      <c r="AR28" s="441"/>
      <c r="AS28" s="441"/>
      <c r="AT28" s="441"/>
      <c r="AU28" s="441"/>
      <c r="AV28" s="441"/>
      <c r="AW28" s="441"/>
      <c r="AX28" s="441"/>
      <c r="AY28" s="441"/>
      <c r="AZ28" s="441"/>
      <c r="BA28" s="441"/>
      <c r="BB28" s="441"/>
      <c r="BC28" s="441"/>
      <c r="BD28" s="441"/>
      <c r="BE28" s="441"/>
    </row>
    <row r="29" spans="1:58" ht="20.100000000000001" customHeight="1" x14ac:dyDescent="0.3">
      <c r="A29" s="1322" t="s">
        <v>540</v>
      </c>
      <c r="B29" s="1142"/>
      <c r="C29" s="1142"/>
      <c r="D29" s="1142"/>
      <c r="E29" s="1142"/>
      <c r="F29" s="1142"/>
      <c r="G29" s="1142"/>
      <c r="H29" s="1142"/>
      <c r="I29" s="1142"/>
      <c r="J29" s="1142"/>
      <c r="K29" s="1142"/>
      <c r="L29" s="1142"/>
      <c r="M29" s="1142"/>
      <c r="N29" s="1142"/>
      <c r="O29" s="1142"/>
      <c r="P29" s="1142"/>
      <c r="Q29" s="1142"/>
      <c r="R29" s="1142"/>
      <c r="S29" s="1142"/>
      <c r="T29" s="1142"/>
      <c r="U29" s="480"/>
      <c r="V29" s="441"/>
      <c r="W29" s="441"/>
      <c r="X29" s="441"/>
      <c r="Y29" s="441"/>
      <c r="Z29" s="441"/>
      <c r="AA29" s="441"/>
      <c r="AB29" s="441"/>
      <c r="AC29" s="441"/>
      <c r="AD29" s="441"/>
      <c r="AE29" s="441"/>
      <c r="AF29" s="441"/>
      <c r="AG29" s="441"/>
      <c r="AH29" s="441"/>
      <c r="AI29" s="441"/>
      <c r="AJ29" s="441"/>
      <c r="AK29" s="441"/>
      <c r="AL29" s="441"/>
      <c r="AM29" s="441"/>
      <c r="AN29" s="441"/>
      <c r="AO29" s="441"/>
      <c r="AP29" s="441"/>
      <c r="AQ29" s="441"/>
      <c r="AR29" s="441"/>
      <c r="AS29" s="441"/>
      <c r="AT29" s="441"/>
      <c r="AU29" s="441"/>
      <c r="AV29" s="441"/>
      <c r="AW29" s="441"/>
      <c r="AX29" s="441"/>
      <c r="AY29" s="441"/>
      <c r="AZ29" s="441"/>
      <c r="BA29" s="441"/>
      <c r="BB29" s="441"/>
      <c r="BC29" s="441"/>
      <c r="BD29" s="441"/>
      <c r="BE29" s="441"/>
    </row>
    <row r="30" spans="1:58" ht="20.100000000000001" customHeight="1" x14ac:dyDescent="0.3">
      <c r="A30" s="1322"/>
      <c r="B30" s="1142"/>
      <c r="C30" s="1142"/>
      <c r="D30" s="1142"/>
      <c r="E30" s="1142"/>
      <c r="F30" s="1142"/>
      <c r="G30" s="1142"/>
      <c r="H30" s="1142"/>
      <c r="I30" s="1142"/>
      <c r="J30" s="1142"/>
      <c r="K30" s="1142"/>
      <c r="L30" s="1142"/>
      <c r="M30" s="1142"/>
      <c r="N30" s="1142"/>
      <c r="O30" s="1142"/>
      <c r="P30" s="1142"/>
      <c r="Q30" s="1142"/>
      <c r="R30" s="1142"/>
      <c r="S30" s="1142"/>
      <c r="T30" s="1142"/>
      <c r="U30" s="480"/>
      <c r="V30" s="441"/>
      <c r="W30" s="441"/>
      <c r="X30" s="441"/>
      <c r="Y30" s="441"/>
      <c r="Z30" s="441"/>
      <c r="AA30" s="441"/>
      <c r="AB30" s="441"/>
      <c r="AC30" s="441"/>
      <c r="AD30" s="441"/>
      <c r="AE30" s="441"/>
      <c r="AF30" s="441"/>
      <c r="AG30" s="441"/>
      <c r="AH30" s="441"/>
      <c r="AI30" s="441"/>
      <c r="AJ30" s="441"/>
      <c r="AK30" s="441"/>
      <c r="AL30" s="441"/>
      <c r="AM30" s="441"/>
      <c r="AN30" s="441"/>
      <c r="AO30" s="441"/>
      <c r="AP30" s="441"/>
      <c r="AQ30" s="441"/>
      <c r="AR30" s="441"/>
      <c r="AS30" s="441"/>
      <c r="AT30" s="441"/>
      <c r="AU30" s="441"/>
      <c r="AV30" s="441"/>
      <c r="AW30" s="441"/>
      <c r="AX30" s="441"/>
      <c r="AY30" s="441"/>
      <c r="AZ30" s="441"/>
      <c r="BA30" s="441"/>
      <c r="BB30" s="441"/>
      <c r="BC30" s="441"/>
      <c r="BD30" s="441"/>
      <c r="BE30" s="441"/>
    </row>
    <row r="31" spans="1:58" ht="20.100000000000001" customHeight="1" x14ac:dyDescent="0.3">
      <c r="A31" s="1322" t="s">
        <v>421</v>
      </c>
      <c r="B31" s="1142"/>
      <c r="C31" s="1142"/>
      <c r="D31" s="1142"/>
      <c r="E31" s="1142"/>
      <c r="F31" s="1142"/>
      <c r="G31" s="1142"/>
      <c r="H31" s="1142"/>
      <c r="I31" s="1142"/>
      <c r="J31" s="1142"/>
      <c r="K31" s="1142"/>
      <c r="L31" s="1142"/>
      <c r="M31" s="1142"/>
      <c r="N31" s="1142"/>
      <c r="O31" s="1142"/>
      <c r="P31" s="1142"/>
      <c r="Q31" s="1142"/>
      <c r="R31" s="1142"/>
      <c r="S31" s="1142"/>
      <c r="T31" s="1142"/>
      <c r="U31" s="1324"/>
      <c r="V31" s="1142"/>
      <c r="W31" s="1142"/>
      <c r="X31" s="1142"/>
      <c r="Y31" s="1142"/>
      <c r="Z31" s="1142"/>
      <c r="AA31" s="1142"/>
      <c r="AB31" s="1142"/>
      <c r="AC31" s="1142"/>
      <c r="AD31" s="1142"/>
      <c r="AE31" s="1142"/>
      <c r="AF31" s="1142"/>
      <c r="AG31" s="1142"/>
      <c r="AH31" s="1142"/>
      <c r="AI31" s="1142"/>
      <c r="AJ31" s="1142"/>
      <c r="AK31" s="1142"/>
      <c r="AL31" s="1142"/>
      <c r="AM31" s="1142"/>
      <c r="AN31" s="1142"/>
      <c r="AO31" s="1142"/>
      <c r="AP31" s="1142"/>
      <c r="AQ31" s="1142"/>
      <c r="AR31" s="1142"/>
      <c r="AS31" s="1142"/>
      <c r="AT31" s="1142"/>
      <c r="AU31" s="1142"/>
      <c r="AV31" s="1142"/>
      <c r="AW31" s="1142"/>
      <c r="AX31" s="1142"/>
      <c r="AY31" s="1142"/>
      <c r="AZ31" s="1142"/>
      <c r="BA31" s="1142"/>
      <c r="BB31" s="1142"/>
      <c r="BC31" s="1142"/>
      <c r="BD31" s="1142"/>
      <c r="BE31" s="1142"/>
    </row>
    <row r="32" spans="1:58" ht="20.100000000000001" customHeight="1" x14ac:dyDescent="0.3">
      <c r="A32" s="1097" t="s">
        <v>436</v>
      </c>
      <c r="B32" s="1142"/>
      <c r="C32" s="1142"/>
      <c r="D32" s="1142"/>
      <c r="E32" s="1142"/>
      <c r="F32" s="1142"/>
      <c r="G32" s="1142"/>
      <c r="H32" s="1142"/>
      <c r="I32" s="1142"/>
      <c r="J32" s="1142"/>
      <c r="K32" s="1142"/>
      <c r="L32" s="1142"/>
      <c r="M32" s="1142"/>
      <c r="N32" s="1142"/>
      <c r="O32" s="1142"/>
      <c r="P32" s="1142"/>
      <c r="Q32" s="1142"/>
      <c r="R32" s="1142"/>
      <c r="S32" s="1142"/>
      <c r="T32" s="1142"/>
      <c r="U32" s="1324"/>
      <c r="V32" s="1142"/>
      <c r="W32" s="1142"/>
      <c r="X32" s="1142"/>
      <c r="Y32" s="1142"/>
      <c r="Z32" s="1142"/>
      <c r="AA32" s="1142"/>
      <c r="AB32" s="1142"/>
      <c r="AC32" s="1142"/>
      <c r="AD32" s="1142"/>
      <c r="AE32" s="1142"/>
      <c r="AF32" s="1142"/>
      <c r="AG32" s="1142"/>
      <c r="AH32" s="1142"/>
      <c r="AI32" s="1142"/>
      <c r="AJ32" s="1142"/>
      <c r="AK32" s="1142"/>
      <c r="AL32" s="1142"/>
      <c r="AM32" s="1142"/>
      <c r="AN32" s="1142"/>
      <c r="AO32" s="1142"/>
      <c r="AP32" s="1142"/>
      <c r="AQ32" s="1142"/>
      <c r="AR32" s="1142"/>
      <c r="AS32" s="1142"/>
      <c r="AT32" s="1142"/>
      <c r="AU32" s="1142"/>
      <c r="AV32" s="1142"/>
      <c r="AW32" s="1142"/>
      <c r="AX32" s="1142"/>
      <c r="AY32" s="1142"/>
      <c r="AZ32" s="1142"/>
      <c r="BA32" s="1142"/>
      <c r="BB32" s="1142"/>
      <c r="BC32" s="1142"/>
      <c r="BD32" s="1142"/>
      <c r="BE32" s="1142"/>
    </row>
    <row r="33" spans="1:57" ht="20.100000000000001" customHeight="1" x14ac:dyDescent="0.3">
      <c r="A33" s="1097" t="s">
        <v>432</v>
      </c>
      <c r="B33" s="1142"/>
      <c r="C33" s="1142"/>
      <c r="D33" s="1142"/>
      <c r="E33" s="1142"/>
      <c r="F33" s="1142"/>
      <c r="G33" s="1142"/>
      <c r="H33" s="1142"/>
      <c r="I33" s="1142"/>
      <c r="J33" s="1142"/>
      <c r="K33" s="1142"/>
      <c r="L33" s="1142"/>
      <c r="M33" s="1142"/>
      <c r="N33" s="1142"/>
      <c r="O33" s="1142"/>
      <c r="P33" s="1142"/>
      <c r="Q33" s="1142"/>
      <c r="R33" s="1142"/>
      <c r="S33" s="1142"/>
      <c r="T33" s="1142"/>
      <c r="U33" s="1324"/>
      <c r="V33" s="1142"/>
      <c r="W33" s="1142"/>
      <c r="X33" s="1142"/>
      <c r="Y33" s="1142"/>
      <c r="Z33" s="1142"/>
      <c r="AA33" s="1142"/>
      <c r="AB33" s="1142"/>
      <c r="AC33" s="1142"/>
      <c r="AD33" s="1142"/>
      <c r="AE33" s="1142"/>
      <c r="AF33" s="1142"/>
      <c r="AG33" s="1142"/>
      <c r="AH33" s="1142"/>
      <c r="AI33" s="1142"/>
      <c r="AJ33" s="1142"/>
      <c r="AK33" s="1142"/>
      <c r="AL33" s="1142"/>
      <c r="AM33" s="1142"/>
      <c r="AN33" s="1142"/>
      <c r="AO33" s="1142"/>
      <c r="AP33" s="1142"/>
      <c r="AQ33" s="1142"/>
      <c r="AR33" s="1142"/>
      <c r="AS33" s="1142"/>
      <c r="AT33" s="1142"/>
      <c r="AU33" s="1142"/>
      <c r="AV33" s="1142"/>
      <c r="AW33" s="1142"/>
      <c r="AX33" s="1142"/>
      <c r="AY33" s="1142"/>
      <c r="AZ33" s="1142"/>
      <c r="BA33" s="1142"/>
      <c r="BB33" s="1142"/>
      <c r="BC33" s="1142"/>
      <c r="BD33" s="1142"/>
      <c r="BE33" s="1142"/>
    </row>
    <row r="34" spans="1:57" ht="20.100000000000001" customHeight="1" x14ac:dyDescent="0.3">
      <c r="A34" s="1097" t="s">
        <v>433</v>
      </c>
      <c r="B34" s="1142"/>
      <c r="C34" s="1142"/>
      <c r="D34" s="1142"/>
      <c r="E34" s="1142"/>
      <c r="F34" s="1142"/>
      <c r="G34" s="1142"/>
      <c r="H34" s="1142"/>
      <c r="I34" s="1142"/>
      <c r="J34" s="1142"/>
      <c r="K34" s="1142"/>
      <c r="L34" s="1142"/>
      <c r="M34" s="1142"/>
      <c r="N34" s="1142"/>
      <c r="O34" s="1142"/>
      <c r="P34" s="1142"/>
      <c r="Q34" s="1142"/>
      <c r="R34" s="1142"/>
      <c r="S34" s="1142"/>
      <c r="T34" s="1142"/>
      <c r="U34" s="1324"/>
      <c r="V34" s="1142"/>
      <c r="W34" s="1142"/>
      <c r="X34" s="1142"/>
      <c r="Y34" s="1142"/>
      <c r="Z34" s="1142"/>
      <c r="AA34" s="1142"/>
      <c r="AB34" s="1142"/>
      <c r="AC34" s="1142"/>
      <c r="AD34" s="1142"/>
      <c r="AE34" s="1142"/>
      <c r="AF34" s="1142"/>
      <c r="AG34" s="1142"/>
      <c r="AH34" s="1142"/>
      <c r="AI34" s="1142"/>
      <c r="AJ34" s="1142"/>
      <c r="AK34" s="1142"/>
      <c r="AL34" s="1142"/>
      <c r="AM34" s="1142"/>
      <c r="AN34" s="1142"/>
      <c r="AO34" s="1142"/>
      <c r="AP34" s="1142"/>
      <c r="AQ34" s="1142"/>
      <c r="AR34" s="1142"/>
      <c r="AS34" s="1142"/>
      <c r="AT34" s="1142"/>
      <c r="AU34" s="1142"/>
      <c r="AV34" s="1142"/>
      <c r="AW34" s="1142"/>
      <c r="AX34" s="1142"/>
      <c r="AY34" s="1142"/>
      <c r="AZ34" s="1142"/>
      <c r="BA34" s="1142"/>
      <c r="BB34" s="1142"/>
      <c r="BC34" s="1142"/>
      <c r="BD34" s="1142"/>
      <c r="BE34" s="1142"/>
    </row>
    <row r="35" spans="1:57" ht="20.100000000000001" customHeight="1" x14ac:dyDescent="0.3">
      <c r="A35" s="1097" t="s">
        <v>438</v>
      </c>
      <c r="B35" s="1142"/>
      <c r="C35" s="1142"/>
      <c r="D35" s="1142"/>
      <c r="E35" s="1142"/>
      <c r="F35" s="1142"/>
      <c r="G35" s="1142"/>
      <c r="H35" s="1142"/>
      <c r="I35" s="1142"/>
      <c r="J35" s="1142"/>
      <c r="K35" s="1142"/>
      <c r="L35" s="1142"/>
      <c r="M35" s="1142"/>
      <c r="N35" s="1142"/>
      <c r="O35" s="1142"/>
      <c r="P35" s="1142"/>
      <c r="Q35" s="1142"/>
      <c r="R35" s="1142"/>
      <c r="S35" s="1142"/>
      <c r="T35" s="1142"/>
      <c r="U35" s="1324"/>
      <c r="V35" s="1142"/>
      <c r="W35" s="1142"/>
      <c r="X35" s="1142"/>
      <c r="Y35" s="1142"/>
      <c r="Z35" s="1142"/>
      <c r="AA35" s="1142"/>
      <c r="AB35" s="1142"/>
      <c r="AC35" s="1142"/>
      <c r="AD35" s="1142"/>
      <c r="AE35" s="1142"/>
      <c r="AF35" s="1142"/>
      <c r="AG35" s="1142"/>
      <c r="AH35" s="1142"/>
      <c r="AI35" s="1142"/>
      <c r="AJ35" s="1142"/>
      <c r="AK35" s="1142"/>
      <c r="AL35" s="1142"/>
      <c r="AM35" s="1142"/>
      <c r="AN35" s="1142"/>
      <c r="AO35" s="1142"/>
      <c r="AP35" s="1142"/>
      <c r="AQ35" s="1142"/>
      <c r="AR35" s="1142"/>
      <c r="AS35" s="1142"/>
      <c r="AT35" s="1142"/>
      <c r="AU35" s="1142"/>
      <c r="AV35" s="1142"/>
      <c r="AW35" s="1142"/>
      <c r="AX35" s="1142"/>
      <c r="AY35" s="1142"/>
      <c r="AZ35" s="1142"/>
      <c r="BA35" s="1142"/>
      <c r="BB35" s="1142"/>
      <c r="BC35" s="1142"/>
      <c r="BD35" s="1142"/>
      <c r="BE35" s="1142"/>
    </row>
    <row r="36" spans="1:57" ht="20.100000000000001" customHeight="1" x14ac:dyDescent="0.3">
      <c r="A36" s="1097"/>
      <c r="B36" s="1142"/>
      <c r="C36" s="1142"/>
      <c r="D36" s="1142"/>
      <c r="E36" s="1142"/>
      <c r="F36" s="1142"/>
      <c r="G36" s="1142"/>
      <c r="H36" s="1142"/>
      <c r="I36" s="1142"/>
      <c r="J36" s="1142"/>
      <c r="K36" s="1142"/>
      <c r="L36" s="1142"/>
      <c r="M36" s="1142"/>
      <c r="N36" s="1142"/>
      <c r="O36" s="1142"/>
      <c r="P36" s="1142"/>
      <c r="Q36" s="1142"/>
      <c r="R36" s="1142"/>
      <c r="S36" s="1142"/>
      <c r="T36" s="1142"/>
      <c r="U36" s="1324"/>
      <c r="V36" s="1142"/>
      <c r="W36" s="1142"/>
      <c r="X36" s="1142"/>
      <c r="Y36" s="1142"/>
      <c r="Z36" s="1142"/>
      <c r="AA36" s="1142"/>
      <c r="AB36" s="1142"/>
      <c r="AC36" s="1142"/>
      <c r="AD36" s="1142"/>
      <c r="AE36" s="1142"/>
      <c r="AF36" s="1142"/>
      <c r="AG36" s="1142"/>
      <c r="AH36" s="1142"/>
      <c r="AI36" s="1142"/>
      <c r="AJ36" s="1142"/>
      <c r="AK36" s="1142"/>
      <c r="AL36" s="1142"/>
      <c r="AM36" s="1142"/>
      <c r="AN36" s="1142"/>
      <c r="AO36" s="1142"/>
      <c r="AP36" s="1142"/>
      <c r="AQ36" s="1142"/>
      <c r="AR36" s="1142"/>
      <c r="AS36" s="1142"/>
      <c r="AT36" s="1142"/>
      <c r="AU36" s="1142"/>
      <c r="AV36" s="1142"/>
      <c r="AW36" s="1142"/>
      <c r="AX36" s="1142"/>
      <c r="AY36" s="1142"/>
      <c r="AZ36" s="1142"/>
      <c r="BA36" s="1142"/>
      <c r="BB36" s="1142"/>
      <c r="BC36" s="1142"/>
      <c r="BD36" s="1142"/>
      <c r="BE36" s="1142"/>
    </row>
    <row r="37" spans="1:57" ht="59.25" customHeight="1" x14ac:dyDescent="0.3">
      <c r="A37" s="1097" t="s">
        <v>811</v>
      </c>
      <c r="B37" s="1325"/>
      <c r="C37" s="1325"/>
      <c r="D37" s="1325"/>
      <c r="E37" s="1325"/>
      <c r="F37" s="1325"/>
      <c r="G37" s="1325"/>
      <c r="H37" s="1325"/>
      <c r="I37" s="1325"/>
      <c r="J37" s="1325"/>
      <c r="K37" s="1325"/>
      <c r="L37" s="1325"/>
      <c r="M37" s="1325"/>
      <c r="N37" s="1325"/>
      <c r="O37" s="1325"/>
      <c r="P37" s="1325"/>
      <c r="Q37" s="1325"/>
      <c r="R37" s="1325"/>
      <c r="S37" s="1325"/>
      <c r="T37" s="1325"/>
      <c r="U37" s="1324"/>
      <c r="V37" s="1142"/>
      <c r="W37" s="1142"/>
      <c r="X37" s="1142"/>
      <c r="Y37" s="1142"/>
      <c r="Z37" s="1142"/>
      <c r="AA37" s="1142"/>
      <c r="AB37" s="1142"/>
      <c r="AC37" s="1142"/>
      <c r="AD37" s="1142"/>
      <c r="AE37" s="1142"/>
      <c r="AF37" s="1142"/>
      <c r="AG37" s="1142"/>
      <c r="AH37" s="1142"/>
      <c r="AI37" s="1142"/>
      <c r="AJ37" s="1142"/>
      <c r="AK37" s="1142"/>
      <c r="AL37" s="1142"/>
      <c r="AM37" s="1142"/>
      <c r="AN37" s="1142"/>
      <c r="AO37" s="1142"/>
      <c r="AP37" s="1142"/>
      <c r="AQ37" s="1142"/>
      <c r="AR37" s="1142"/>
      <c r="AS37" s="1142"/>
      <c r="AT37" s="1142"/>
      <c r="AU37" s="1142"/>
      <c r="AV37" s="1142"/>
      <c r="AW37" s="1142"/>
      <c r="AX37" s="1142"/>
      <c r="AY37" s="1142"/>
      <c r="AZ37" s="1142"/>
      <c r="BA37" s="1142"/>
      <c r="BB37" s="1142"/>
      <c r="BC37" s="1142"/>
      <c r="BD37" s="1142"/>
      <c r="BE37" s="1142"/>
    </row>
    <row r="38" spans="1:57" ht="20.100000000000001" customHeight="1" x14ac:dyDescent="0.3">
      <c r="A38" s="258"/>
      <c r="B38" s="527"/>
      <c r="C38" s="527"/>
      <c r="D38" s="527"/>
      <c r="E38" s="527"/>
      <c r="F38" s="527"/>
      <c r="G38" s="527"/>
      <c r="H38" s="527"/>
      <c r="I38" s="527"/>
      <c r="J38" s="527"/>
      <c r="K38" s="527"/>
      <c r="L38" s="527"/>
      <c r="M38" s="527"/>
      <c r="N38" s="527"/>
      <c r="O38" s="527"/>
      <c r="P38" s="527"/>
      <c r="Q38" s="527"/>
      <c r="R38" s="527"/>
      <c r="S38" s="527"/>
      <c r="T38" s="527"/>
      <c r="U38" s="480"/>
      <c r="V38" s="441"/>
      <c r="W38" s="441"/>
      <c r="X38" s="441"/>
      <c r="Y38" s="441"/>
      <c r="Z38" s="441"/>
      <c r="AA38" s="441"/>
      <c r="AB38" s="441"/>
      <c r="AC38" s="441"/>
      <c r="AD38" s="441"/>
      <c r="AE38" s="441"/>
      <c r="AF38" s="441"/>
      <c r="AG38" s="441"/>
      <c r="AH38" s="441"/>
      <c r="AI38" s="441"/>
      <c r="AJ38" s="441"/>
      <c r="AK38" s="441"/>
      <c r="AL38" s="441"/>
      <c r="AM38" s="441"/>
      <c r="AN38" s="441"/>
      <c r="AO38" s="441"/>
      <c r="AP38" s="441"/>
      <c r="AQ38" s="441"/>
      <c r="AR38" s="441"/>
      <c r="AS38" s="441"/>
      <c r="AT38" s="441"/>
      <c r="AU38" s="441"/>
      <c r="AV38" s="441"/>
      <c r="AW38" s="441"/>
      <c r="AX38" s="441"/>
      <c r="AY38" s="441"/>
      <c r="AZ38" s="441"/>
      <c r="BA38" s="441"/>
      <c r="BB38" s="441"/>
      <c r="BC38" s="441"/>
      <c r="BD38" s="441"/>
      <c r="BE38" s="441"/>
    </row>
    <row r="39" spans="1:57" ht="20.100000000000001" customHeight="1" x14ac:dyDescent="0.3">
      <c r="A39" s="1097" t="s">
        <v>541</v>
      </c>
      <c r="B39" s="1116"/>
      <c r="C39" s="1116"/>
      <c r="D39" s="1116"/>
      <c r="E39" s="1116"/>
      <c r="F39" s="1116"/>
      <c r="G39" s="1116"/>
      <c r="H39" s="1116"/>
      <c r="I39" s="1116"/>
      <c r="J39" s="1116"/>
      <c r="K39" s="1116"/>
      <c r="L39" s="1116"/>
      <c r="M39" s="1116"/>
      <c r="N39" s="1116"/>
      <c r="O39" s="1116"/>
      <c r="P39" s="1116"/>
      <c r="Q39" s="1116"/>
      <c r="R39" s="1116"/>
      <c r="S39" s="1116"/>
      <c r="T39" s="1116"/>
      <c r="U39" s="1324"/>
      <c r="V39" s="1142"/>
      <c r="W39" s="1142"/>
      <c r="X39" s="1142"/>
      <c r="Y39" s="1142"/>
      <c r="Z39" s="1142"/>
      <c r="AA39" s="1142"/>
      <c r="AB39" s="1142"/>
      <c r="AC39" s="1142"/>
      <c r="AD39" s="1142"/>
      <c r="AE39" s="1142"/>
      <c r="AF39" s="1142"/>
      <c r="AG39" s="1142"/>
      <c r="AH39" s="1142"/>
      <c r="AI39" s="1142"/>
      <c r="AJ39" s="1142"/>
      <c r="AK39" s="1142"/>
      <c r="AL39" s="1142"/>
      <c r="AM39" s="1142"/>
      <c r="AN39" s="1142"/>
      <c r="AO39" s="1142"/>
      <c r="AP39" s="1142"/>
      <c r="AQ39" s="1142"/>
      <c r="AR39" s="1142"/>
      <c r="AS39" s="1142"/>
      <c r="AT39" s="1142"/>
      <c r="AU39" s="1142"/>
      <c r="AV39" s="1142"/>
      <c r="AW39" s="1142"/>
      <c r="AX39" s="1142"/>
      <c r="AY39" s="1142"/>
      <c r="AZ39" s="1142"/>
      <c r="BA39" s="1142"/>
      <c r="BB39" s="1142"/>
      <c r="BC39" s="1142"/>
      <c r="BD39" s="1142"/>
      <c r="BE39" s="1142"/>
    </row>
    <row r="40" spans="1:57" ht="20.100000000000001" customHeight="1" x14ac:dyDescent="0.3">
      <c r="A40" s="1097" t="s">
        <v>666</v>
      </c>
      <c r="B40" s="1116"/>
      <c r="C40" s="1116"/>
      <c r="D40" s="1116"/>
      <c r="E40" s="1116"/>
      <c r="F40" s="1116"/>
      <c r="G40" s="1116"/>
      <c r="H40" s="1116"/>
      <c r="I40" s="1116"/>
      <c r="J40" s="1116"/>
      <c r="K40" s="1116"/>
      <c r="L40" s="1116"/>
      <c r="M40" s="1116"/>
      <c r="N40" s="1116"/>
      <c r="O40" s="1116"/>
      <c r="P40" s="1116"/>
      <c r="Q40" s="1116"/>
      <c r="R40" s="1116"/>
      <c r="S40" s="1116"/>
      <c r="T40" s="1116"/>
      <c r="U40" s="480"/>
      <c r="V40" s="441"/>
      <c r="W40" s="441"/>
      <c r="X40" s="441"/>
      <c r="Y40" s="441"/>
      <c r="Z40" s="441"/>
      <c r="AA40" s="441"/>
      <c r="AB40" s="441"/>
      <c r="AC40" s="441"/>
      <c r="AD40" s="441"/>
      <c r="AE40" s="441"/>
      <c r="AF40" s="441"/>
      <c r="AG40" s="441"/>
      <c r="AH40" s="441"/>
      <c r="AI40" s="441"/>
      <c r="AJ40" s="441"/>
      <c r="AK40" s="441"/>
      <c r="AL40" s="441"/>
      <c r="AM40" s="441"/>
      <c r="AN40" s="441"/>
      <c r="AO40" s="441"/>
      <c r="AP40" s="441"/>
      <c r="AQ40" s="441"/>
      <c r="AR40" s="441"/>
      <c r="AS40" s="441"/>
      <c r="AT40" s="441"/>
      <c r="AU40" s="441"/>
      <c r="AV40" s="441"/>
      <c r="AW40" s="441"/>
      <c r="AX40" s="441"/>
      <c r="AY40" s="441"/>
      <c r="AZ40" s="441"/>
      <c r="BA40" s="441"/>
      <c r="BB40" s="441"/>
      <c r="BC40" s="441"/>
      <c r="BD40" s="441"/>
      <c r="BE40" s="441"/>
    </row>
    <row r="41" spans="1:57" ht="20.100000000000001" customHeight="1" x14ac:dyDescent="0.3">
      <c r="A41" s="1097" t="s">
        <v>667</v>
      </c>
      <c r="B41" s="1116"/>
      <c r="C41" s="1116"/>
      <c r="D41" s="1116"/>
      <c r="E41" s="1116"/>
      <c r="F41" s="1116"/>
      <c r="G41" s="1116"/>
      <c r="H41" s="1116"/>
      <c r="I41" s="1116"/>
      <c r="J41" s="1116"/>
      <c r="K41" s="1116"/>
      <c r="L41" s="1116"/>
      <c r="M41" s="1116"/>
      <c r="N41" s="1116"/>
      <c r="O41" s="1116"/>
      <c r="P41" s="1116"/>
      <c r="Q41" s="1116"/>
      <c r="R41" s="1116"/>
      <c r="S41" s="1116"/>
      <c r="T41" s="1116"/>
      <c r="U41" s="480"/>
      <c r="V41" s="441"/>
      <c r="W41" s="441"/>
      <c r="X41" s="441"/>
      <c r="Y41" s="441"/>
      <c r="Z41" s="441"/>
      <c r="AA41" s="441"/>
      <c r="AB41" s="441"/>
      <c r="AC41" s="441"/>
      <c r="AD41" s="441"/>
      <c r="AE41" s="441"/>
      <c r="AF41" s="441"/>
      <c r="AG41" s="441"/>
      <c r="AH41" s="441"/>
      <c r="AI41" s="441"/>
      <c r="AJ41" s="441"/>
      <c r="AK41" s="441"/>
      <c r="AL41" s="441"/>
      <c r="AM41" s="441"/>
      <c r="AN41" s="441"/>
      <c r="AO41" s="441"/>
      <c r="AP41" s="441"/>
      <c r="AQ41" s="441"/>
      <c r="AR41" s="441"/>
      <c r="AS41" s="441"/>
      <c r="AT41" s="441"/>
      <c r="AU41" s="441"/>
      <c r="AV41" s="441"/>
      <c r="AW41" s="441"/>
      <c r="AX41" s="441"/>
      <c r="AY41" s="441"/>
      <c r="AZ41" s="441"/>
      <c r="BA41" s="441"/>
      <c r="BB41" s="441"/>
      <c r="BC41" s="441"/>
      <c r="BD41" s="441"/>
      <c r="BE41" s="441"/>
    </row>
    <row r="42" spans="1:57" ht="20.100000000000001" customHeight="1" x14ac:dyDescent="0.3">
      <c r="A42" s="1097" t="s">
        <v>812</v>
      </c>
      <c r="B42" s="1116"/>
      <c r="C42" s="1116"/>
      <c r="D42" s="1116"/>
      <c r="E42" s="1116"/>
      <c r="F42" s="1116"/>
      <c r="G42" s="1116"/>
      <c r="H42" s="1116"/>
      <c r="I42" s="1116"/>
      <c r="J42" s="1116"/>
      <c r="K42" s="1116"/>
      <c r="L42" s="1116"/>
      <c r="M42" s="1116"/>
      <c r="N42" s="1116"/>
      <c r="O42" s="1116"/>
      <c r="P42" s="1116"/>
      <c r="Q42" s="1116"/>
      <c r="R42" s="1116"/>
      <c r="S42" s="1116"/>
      <c r="T42" s="1116"/>
      <c r="U42" s="480"/>
      <c r="V42" s="441"/>
      <c r="W42" s="441"/>
      <c r="X42" s="441"/>
      <c r="Y42" s="441"/>
      <c r="Z42" s="441"/>
      <c r="AA42" s="441"/>
      <c r="AB42" s="441"/>
      <c r="AC42" s="441"/>
      <c r="AD42" s="441"/>
      <c r="AE42" s="441"/>
      <c r="AF42" s="441"/>
      <c r="AG42" s="441"/>
      <c r="AH42" s="441"/>
      <c r="AI42" s="441"/>
      <c r="AJ42" s="441"/>
      <c r="AK42" s="441"/>
      <c r="AL42" s="441"/>
      <c r="AM42" s="441"/>
      <c r="AN42" s="441"/>
      <c r="AO42" s="441"/>
      <c r="AP42" s="441"/>
      <c r="AQ42" s="441"/>
      <c r="AR42" s="441"/>
      <c r="AS42" s="441"/>
      <c r="AT42" s="441"/>
      <c r="AU42" s="441"/>
      <c r="AV42" s="441"/>
      <c r="AW42" s="441"/>
      <c r="AX42" s="441"/>
      <c r="AY42" s="441"/>
      <c r="AZ42" s="441"/>
      <c r="BA42" s="441"/>
      <c r="BB42" s="441"/>
      <c r="BC42" s="441"/>
      <c r="BD42" s="441"/>
      <c r="BE42" s="441"/>
    </row>
    <row r="43" spans="1:57" ht="20.100000000000001" customHeight="1" x14ac:dyDescent="0.3">
      <c r="A43" s="1097">
        <v>0</v>
      </c>
      <c r="B43" s="1116"/>
      <c r="C43" s="1116"/>
      <c r="D43" s="1116"/>
      <c r="E43" s="1116"/>
      <c r="F43" s="1116"/>
      <c r="G43" s="1116"/>
      <c r="H43" s="1116"/>
      <c r="I43" s="1116"/>
      <c r="J43" s="1116"/>
      <c r="K43" s="1116"/>
      <c r="L43" s="1116"/>
      <c r="M43" s="1116"/>
      <c r="N43" s="1116"/>
      <c r="O43" s="1116"/>
      <c r="P43" s="1116"/>
      <c r="Q43" s="1116"/>
      <c r="R43" s="1116"/>
      <c r="S43" s="1116"/>
      <c r="T43" s="1116"/>
      <c r="U43" s="480"/>
      <c r="V43" s="441"/>
      <c r="W43" s="441"/>
      <c r="X43" s="441"/>
      <c r="Y43" s="441"/>
      <c r="Z43" s="441"/>
      <c r="AA43" s="441"/>
      <c r="AB43" s="441"/>
      <c r="AC43" s="441"/>
      <c r="AD43" s="441"/>
      <c r="AE43" s="441"/>
      <c r="AF43" s="441"/>
      <c r="AG43" s="441"/>
      <c r="AH43" s="441"/>
      <c r="AI43" s="441"/>
      <c r="AJ43" s="441"/>
      <c r="AK43" s="441"/>
      <c r="AL43" s="441"/>
      <c r="AM43" s="441"/>
      <c r="AN43" s="441"/>
      <c r="AO43" s="441"/>
      <c r="AP43" s="441"/>
      <c r="AQ43" s="441"/>
      <c r="AR43" s="441"/>
      <c r="AS43" s="441"/>
      <c r="AT43" s="441"/>
      <c r="AU43" s="441"/>
      <c r="AV43" s="441"/>
      <c r="AW43" s="441"/>
      <c r="AX43" s="441"/>
      <c r="AY43" s="441"/>
      <c r="AZ43" s="441"/>
      <c r="BA43" s="441"/>
      <c r="BB43" s="441"/>
      <c r="BC43" s="441"/>
      <c r="BD43" s="441"/>
      <c r="BE43" s="441"/>
    </row>
    <row r="44" spans="1:57" ht="20.100000000000001" customHeight="1" x14ac:dyDescent="0.3">
      <c r="A44" s="1322" t="s">
        <v>439</v>
      </c>
      <c r="B44" s="1180"/>
      <c r="C44" s="1180"/>
      <c r="D44" s="1180"/>
      <c r="E44" s="1180"/>
      <c r="F44" s="1180"/>
      <c r="G44" s="1180"/>
      <c r="H44" s="1180"/>
      <c r="I44" s="1180"/>
      <c r="J44" s="1180"/>
      <c r="K44" s="1180"/>
      <c r="L44" s="1180"/>
      <c r="M44" s="1180"/>
      <c r="N44" s="1180"/>
      <c r="O44" s="1180"/>
      <c r="P44" s="1180"/>
      <c r="Q44" s="1180"/>
      <c r="R44" s="1180"/>
      <c r="S44" s="1180"/>
      <c r="T44" s="1180"/>
      <c r="U44" s="1324"/>
      <c r="V44" s="1142"/>
      <c r="W44" s="1142"/>
      <c r="X44" s="1142"/>
      <c r="Y44" s="1142"/>
      <c r="Z44" s="1142"/>
      <c r="AA44" s="1142"/>
      <c r="AB44" s="1142"/>
      <c r="AC44" s="1142"/>
      <c r="AD44" s="1142"/>
      <c r="AE44" s="1142"/>
      <c r="AF44" s="1142"/>
      <c r="AG44" s="1142"/>
      <c r="AH44" s="1142"/>
      <c r="AI44" s="1142"/>
      <c r="AJ44" s="1142"/>
      <c r="AK44" s="1142"/>
      <c r="AL44" s="1142"/>
      <c r="AM44" s="1142"/>
      <c r="AN44" s="1142"/>
      <c r="AO44" s="1142"/>
      <c r="AP44" s="1142"/>
      <c r="AQ44" s="1142"/>
      <c r="AR44" s="1142"/>
      <c r="AS44" s="1142"/>
      <c r="AT44" s="1142"/>
      <c r="AU44" s="1142"/>
      <c r="AV44" s="1142"/>
      <c r="AW44" s="1142"/>
      <c r="AX44" s="1142"/>
      <c r="AY44" s="1142"/>
      <c r="AZ44" s="1142"/>
      <c r="BA44" s="1142"/>
      <c r="BB44" s="1142"/>
      <c r="BC44" s="1142"/>
      <c r="BD44" s="1142"/>
      <c r="BE44" s="1142"/>
    </row>
    <row r="45" spans="1:57" ht="20.100000000000001" customHeight="1" x14ac:dyDescent="0.3">
      <c r="A45" s="1316" t="s">
        <v>807</v>
      </c>
      <c r="B45" s="1142"/>
      <c r="C45" s="1142"/>
      <c r="D45" s="1142"/>
      <c r="E45" s="1142"/>
      <c r="F45" s="1142"/>
      <c r="G45" s="1142"/>
      <c r="H45" s="1142"/>
      <c r="I45" s="1142"/>
      <c r="J45" s="1142"/>
      <c r="K45" s="1142"/>
      <c r="L45" s="1142"/>
      <c r="M45" s="1142"/>
      <c r="N45" s="1142"/>
      <c r="O45" s="1142"/>
      <c r="P45" s="1142"/>
      <c r="Q45" s="1142"/>
      <c r="R45" s="1142"/>
      <c r="S45" s="1142"/>
      <c r="T45" s="1142"/>
      <c r="U45" s="480"/>
      <c r="V45" s="441"/>
      <c r="W45" s="441"/>
      <c r="X45" s="441"/>
      <c r="Y45" s="441"/>
      <c r="Z45" s="441"/>
      <c r="AA45" s="441"/>
      <c r="AB45" s="441"/>
      <c r="AC45" s="441"/>
      <c r="AD45" s="441"/>
      <c r="AE45" s="441"/>
      <c r="AF45" s="441"/>
      <c r="AG45" s="441"/>
      <c r="AH45" s="441"/>
      <c r="AI45" s="441"/>
      <c r="AJ45" s="441"/>
      <c r="AK45" s="441"/>
      <c r="AL45" s="441"/>
      <c r="AM45" s="441"/>
      <c r="AN45" s="441"/>
      <c r="AO45" s="441"/>
      <c r="AP45" s="441"/>
      <c r="AQ45" s="441"/>
      <c r="AR45" s="441"/>
      <c r="AS45" s="441"/>
      <c r="AT45" s="441"/>
      <c r="AU45" s="441"/>
      <c r="AV45" s="441"/>
      <c r="AW45" s="441"/>
      <c r="AX45" s="441"/>
      <c r="AY45" s="441"/>
      <c r="AZ45" s="441"/>
      <c r="BA45" s="441"/>
      <c r="BB45" s="441"/>
      <c r="BC45" s="441"/>
      <c r="BD45" s="441"/>
      <c r="BE45" s="441"/>
    </row>
  </sheetData>
  <autoFilter ref="A4:Z37" xr:uid="{00000000-0009-0000-0000-000012000000}"/>
  <customSheetViews>
    <customSheetView guid="{D4C5893D-E0C3-4CD2-AD3D-FAA2712F23C5}" scale="75" fitToPage="1" showRuler="0">
      <pane xSplit="1" ySplit="5" topLeftCell="AX6" activePane="bottomRight" state="frozen"/>
      <selection pane="bottomRight" activeCell="BP8" sqref="BP8"/>
      <pageMargins left="0.75" right="0.75" top="1" bottom="1" header="0.5" footer="0.5"/>
      <printOptions headings="1" gridLines="1"/>
      <pageSetup paperSize="8" scale="26" orientation="landscape" r:id="rId1"/>
      <headerFooter alignWithMargins="0"/>
    </customSheetView>
    <customSheetView guid="{50FB0EBB-2675-4169-BD2C-ADCEDF2212F1}" scale="75" printArea="1" showAutoFilter="1" hiddenColumns="1" view="pageBreakPreview" showRuler="0">
      <pane xSplit="1" ySplit="5" topLeftCell="P6" activePane="bottomRight" state="frozen"/>
      <selection pane="bottomRight" activeCell="A11" sqref="A11"/>
      <pageMargins left="0.75" right="0.75" top="1" bottom="1" header="0.5" footer="0.5"/>
      <printOptions headings="1" gridLines="1"/>
      <pageSetup paperSize="8" scale="38" fitToWidth="3" fitToHeight="2" orientation="landscape" r:id="rId2"/>
      <headerFooter alignWithMargins="0">
        <oddFooter>Page &amp;P&amp;R&amp;A</oddFooter>
      </headerFooter>
      <autoFilter ref="B1:AB1" xr:uid="{5D518289-4222-45AC-B1DF-F9883D32B576}"/>
    </customSheetView>
    <customSheetView guid="{2C053166-E54E-491C-900E-F86E4DB329BF}" scale="75" printArea="1" showAutoFilter="1" view="pageBreakPreview">
      <pane xSplit="1" ySplit="5" topLeftCell="B26" activePane="bottomRight" state="frozen"/>
      <selection pane="bottomRight" activeCell="A38" sqref="A38"/>
      <colBreaks count="1" manualBreakCount="1">
        <brk id="20" max="47" man="1"/>
      </colBreaks>
      <pageMargins left="0.75" right="0.75" top="1" bottom="1" header="0.5" footer="0.5"/>
      <printOptions gridLines="1"/>
      <pageSetup paperSize="8" scale="60" fitToWidth="3" fitToHeight="2" orientation="landscape" r:id="rId3"/>
      <headerFooter alignWithMargins="0">
        <oddFooter>Page &amp;P&amp;R&amp;A</oddFooter>
      </headerFooter>
      <autoFilter ref="A4:Z38" xr:uid="{999349CE-F89D-486B-957D-900D5268E325}"/>
    </customSheetView>
  </customSheetViews>
  <mergeCells count="69">
    <mergeCell ref="U33:BE33"/>
    <mergeCell ref="U34:BE34"/>
    <mergeCell ref="U25:BE25"/>
    <mergeCell ref="U31:BE31"/>
    <mergeCell ref="U32:BE32"/>
    <mergeCell ref="A26:T26"/>
    <mergeCell ref="A4:A7"/>
    <mergeCell ref="O6:O7"/>
    <mergeCell ref="O4:T4"/>
    <mergeCell ref="BB6:BB7"/>
    <mergeCell ref="AA6:AA7"/>
    <mergeCell ref="AY6:AY7"/>
    <mergeCell ref="X6:X7"/>
    <mergeCell ref="U6:U7"/>
    <mergeCell ref="BB4:BE4"/>
    <mergeCell ref="AA4:AU4"/>
    <mergeCell ref="AL5:AU5"/>
    <mergeCell ref="AE5:AK5"/>
    <mergeCell ref="A28:T28"/>
    <mergeCell ref="A27:T27"/>
    <mergeCell ref="A30:T30"/>
    <mergeCell ref="A33:T33"/>
    <mergeCell ref="A34:T34"/>
    <mergeCell ref="U1:BE2"/>
    <mergeCell ref="U24:BE24"/>
    <mergeCell ref="U4:Z4"/>
    <mergeCell ref="AV4:AX4"/>
    <mergeCell ref="A23:BE23"/>
    <mergeCell ref="A8:BE8"/>
    <mergeCell ref="AV6:AV7"/>
    <mergeCell ref="A1:T2"/>
    <mergeCell ref="K6:K7"/>
    <mergeCell ref="D4:E4"/>
    <mergeCell ref="G5:G7"/>
    <mergeCell ref="A24:T24"/>
    <mergeCell ref="G4:H4"/>
    <mergeCell ref="I4:N4"/>
    <mergeCell ref="AY4:BA4"/>
    <mergeCell ref="C5:C7"/>
    <mergeCell ref="U35:BE35"/>
    <mergeCell ref="A39:T39"/>
    <mergeCell ref="A44:T44"/>
    <mergeCell ref="A40:T40"/>
    <mergeCell ref="A36:T36"/>
    <mergeCell ref="U36:BE36"/>
    <mergeCell ref="U37:BE37"/>
    <mergeCell ref="U39:BE39"/>
    <mergeCell ref="U44:BE44"/>
    <mergeCell ref="A37:T37"/>
    <mergeCell ref="A41:T41"/>
    <mergeCell ref="A42:T42"/>
    <mergeCell ref="A43:T43"/>
    <mergeCell ref="A35:T35"/>
    <mergeCell ref="A45:T45"/>
    <mergeCell ref="B5:B7"/>
    <mergeCell ref="I6:I7"/>
    <mergeCell ref="L6:L7"/>
    <mergeCell ref="T6:T7"/>
    <mergeCell ref="N6:N7"/>
    <mergeCell ref="R6:R7"/>
    <mergeCell ref="D5:D7"/>
    <mergeCell ref="F5:F7"/>
    <mergeCell ref="Q6:Q7"/>
    <mergeCell ref="A32:T32"/>
    <mergeCell ref="A31:T31"/>
    <mergeCell ref="A29:T29"/>
    <mergeCell ref="H6:H7"/>
    <mergeCell ref="E6:E7"/>
    <mergeCell ref="A25:T25"/>
  </mergeCells>
  <phoneticPr fontId="4" type="noConversion"/>
  <printOptions gridLines="1"/>
  <pageMargins left="0.74803149606299213" right="0.74803149606299213" top="0.98425196850393704" bottom="0.98425196850393704" header="0.51181102362204722" footer="0.51181102362204722"/>
  <pageSetup paperSize="8" scale="48" fitToWidth="3" fitToHeight="2" pageOrder="overThenDown" orientation="landscape" r:id="rId4"/>
  <headerFooter alignWithMargins="0">
    <oddFooter>&amp;C&amp;A&amp;RPage &amp;P</oddFooter>
  </headerFooter>
  <colBreaks count="2" manualBreakCount="2">
    <brk id="20" max="31" man="1"/>
    <brk id="47" max="2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36"/>
  <sheetViews>
    <sheetView view="pageBreakPreview" zoomScale="60" zoomScaleNormal="100" workbookViewId="0">
      <selection sqref="A1:C2"/>
    </sheetView>
  </sheetViews>
  <sheetFormatPr defaultColWidth="9.140625" defaultRowHeight="20.100000000000001" customHeight="1" x14ac:dyDescent="0.2"/>
  <cols>
    <col min="1" max="1" width="55" style="237" customWidth="1"/>
    <col min="2" max="2" width="53.28515625" style="237" customWidth="1"/>
    <col min="3" max="3" width="3.42578125" style="237" customWidth="1"/>
    <col min="4" max="4" width="17.42578125" style="237" bestFit="1" customWidth="1"/>
    <col min="5" max="5" width="9.140625" style="237"/>
    <col min="6" max="6" width="32" style="237" bestFit="1" customWidth="1"/>
    <col min="7" max="16384" width="9.140625" style="237"/>
  </cols>
  <sheetData>
    <row r="1" spans="1:5" ht="20.100000000000001" customHeight="1" x14ac:dyDescent="0.2">
      <c r="A1" s="1353" t="s">
        <v>1580</v>
      </c>
      <c r="B1" s="1354"/>
      <c r="C1" s="1354"/>
      <c r="D1" s="791"/>
      <c r="E1" s="500"/>
    </row>
    <row r="2" spans="1:5" ht="35.25" customHeight="1" x14ac:dyDescent="0.2">
      <c r="A2" s="1176"/>
      <c r="B2" s="1176"/>
      <c r="C2" s="1176"/>
      <c r="D2" s="499"/>
      <c r="E2" s="500"/>
    </row>
    <row r="3" spans="1:5" ht="20.100000000000001" customHeight="1" x14ac:dyDescent="0.2">
      <c r="A3" s="1234"/>
      <c r="B3" s="1234"/>
      <c r="C3" s="1234"/>
      <c r="D3" s="498"/>
      <c r="E3" s="498"/>
    </row>
    <row r="4" spans="1:5" ht="20.100000000000001" customHeight="1" x14ac:dyDescent="0.2">
      <c r="A4" s="1234"/>
      <c r="B4" s="1234"/>
      <c r="C4" s="1234"/>
      <c r="D4" s="498"/>
      <c r="E4" s="498"/>
    </row>
    <row r="5" spans="1:5" ht="19.5" customHeight="1" x14ac:dyDescent="0.2">
      <c r="A5" s="1350" t="s">
        <v>759</v>
      </c>
      <c r="B5" s="1351"/>
      <c r="C5" s="501"/>
      <c r="D5" s="499"/>
      <c r="E5" s="500"/>
    </row>
    <row r="6" spans="1:5" ht="19.5" customHeight="1" x14ac:dyDescent="0.2">
      <c r="A6" s="1352"/>
      <c r="B6" s="1352"/>
      <c r="C6" s="501"/>
      <c r="D6" s="499"/>
      <c r="E6" s="500"/>
    </row>
    <row r="7" spans="1:5" ht="20.100000000000001" customHeight="1" x14ac:dyDescent="0.2">
      <c r="A7" s="776" t="s">
        <v>515</v>
      </c>
      <c r="B7" s="777" t="s">
        <v>516</v>
      </c>
      <c r="C7" s="496"/>
      <c r="D7" s="1097"/>
      <c r="E7" s="1097"/>
    </row>
    <row r="8" spans="1:5" ht="32.25" customHeight="1" x14ac:dyDescent="0.2">
      <c r="A8" s="759" t="s">
        <v>624</v>
      </c>
      <c r="B8" s="759" t="s">
        <v>624</v>
      </c>
      <c r="C8" s="496"/>
      <c r="D8" s="1097"/>
      <c r="E8" s="1097"/>
    </row>
    <row r="9" spans="1:5" ht="32.25" customHeight="1" x14ac:dyDescent="0.2">
      <c r="A9" s="765" t="s">
        <v>626</v>
      </c>
      <c r="B9" s="766" t="s">
        <v>648</v>
      </c>
      <c r="C9" s="496"/>
      <c r="D9" s="1097"/>
      <c r="E9" s="1097"/>
    </row>
    <row r="10" spans="1:5" ht="20.100000000000001" customHeight="1" x14ac:dyDescent="0.2">
      <c r="A10" s="1340" t="s">
        <v>546</v>
      </c>
      <c r="B10" s="765" t="s">
        <v>546</v>
      </c>
      <c r="C10" s="497"/>
      <c r="D10" s="1097"/>
      <c r="E10" s="1097"/>
    </row>
    <row r="11" spans="1:5" ht="20.100000000000001" customHeight="1" x14ac:dyDescent="0.2">
      <c r="A11" s="1346"/>
      <c r="B11" s="759" t="s">
        <v>535</v>
      </c>
      <c r="C11" s="497"/>
      <c r="D11" s="1097"/>
      <c r="E11" s="1097"/>
    </row>
    <row r="12" spans="1:5" ht="20.100000000000001" customHeight="1" x14ac:dyDescent="0.2">
      <c r="A12" s="1341"/>
      <c r="B12" s="759" t="s">
        <v>522</v>
      </c>
      <c r="C12" s="497"/>
      <c r="D12" s="1097"/>
      <c r="E12" s="1097"/>
    </row>
    <row r="13" spans="1:5" ht="30.75" customHeight="1" x14ac:dyDescent="0.2">
      <c r="A13" s="790" t="s">
        <v>791</v>
      </c>
      <c r="B13" s="790" t="s">
        <v>791</v>
      </c>
      <c r="C13" s="497"/>
      <c r="D13" s="1097"/>
      <c r="E13" s="1097"/>
    </row>
    <row r="14" spans="1:5" ht="20.100000000000001" customHeight="1" x14ac:dyDescent="0.2">
      <c r="A14" s="759" t="s">
        <v>112</v>
      </c>
      <c r="B14" s="759" t="s">
        <v>112</v>
      </c>
      <c r="C14" s="497"/>
      <c r="D14" s="1097"/>
      <c r="E14" s="1097"/>
    </row>
    <row r="15" spans="1:5" ht="20.100000000000001" customHeight="1" x14ac:dyDescent="0.2">
      <c r="A15" s="1340" t="s">
        <v>198</v>
      </c>
      <c r="B15" s="759" t="s">
        <v>517</v>
      </c>
      <c r="C15" s="497"/>
      <c r="D15" s="1097"/>
      <c r="E15" s="1097"/>
    </row>
    <row r="16" spans="1:5" ht="20.100000000000001" customHeight="1" x14ac:dyDescent="0.2">
      <c r="A16" s="1341"/>
      <c r="B16" s="759" t="s">
        <v>198</v>
      </c>
      <c r="C16" s="497"/>
      <c r="D16" s="1097"/>
      <c r="E16" s="1097"/>
    </row>
    <row r="17" spans="1:5" ht="20.100000000000001" customHeight="1" x14ac:dyDescent="0.2">
      <c r="A17" s="1342" t="s">
        <v>215</v>
      </c>
      <c r="B17" s="768" t="s">
        <v>215</v>
      </c>
      <c r="C17" s="497"/>
      <c r="D17" s="1097"/>
      <c r="E17" s="1097"/>
    </row>
    <row r="18" spans="1:5" ht="20.100000000000001" customHeight="1" x14ac:dyDescent="0.2">
      <c r="A18" s="1343"/>
      <c r="B18" s="759" t="s">
        <v>518</v>
      </c>
      <c r="C18" s="497"/>
      <c r="D18" s="1097"/>
      <c r="E18" s="1097"/>
    </row>
    <row r="19" spans="1:5" ht="33" customHeight="1" x14ac:dyDescent="0.2">
      <c r="A19" s="1347" t="s">
        <v>627</v>
      </c>
      <c r="B19" s="765" t="s">
        <v>627</v>
      </c>
      <c r="C19" s="497"/>
      <c r="D19" s="1097"/>
      <c r="E19" s="1097"/>
    </row>
    <row r="20" spans="1:5" ht="20.100000000000001" customHeight="1" x14ac:dyDescent="0.2">
      <c r="A20" s="1348"/>
      <c r="B20" s="765" t="s">
        <v>649</v>
      </c>
      <c r="C20" s="497"/>
      <c r="D20" s="1097"/>
      <c r="E20" s="1097"/>
    </row>
    <row r="21" spans="1:5" ht="20.100000000000001" customHeight="1" x14ac:dyDescent="0.2">
      <c r="A21" s="1349"/>
      <c r="B21" s="765" t="s">
        <v>534</v>
      </c>
      <c r="C21" s="497"/>
      <c r="D21" s="1097"/>
      <c r="E21" s="1097"/>
    </row>
    <row r="22" spans="1:5" ht="29.25" customHeight="1" x14ac:dyDescent="0.2">
      <c r="A22" s="767" t="s">
        <v>650</v>
      </c>
      <c r="B22" s="767" t="s">
        <v>576</v>
      </c>
      <c r="C22" s="497"/>
      <c r="D22" s="1097"/>
      <c r="E22" s="1097"/>
    </row>
    <row r="23" spans="1:5" ht="20.100000000000001" customHeight="1" x14ac:dyDescent="0.2">
      <c r="A23" s="1347" t="s">
        <v>568</v>
      </c>
      <c r="B23" s="767" t="s">
        <v>568</v>
      </c>
      <c r="C23" s="497"/>
      <c r="D23" s="1097"/>
      <c r="E23" s="1097"/>
    </row>
    <row r="24" spans="1:5" ht="20.100000000000001" customHeight="1" x14ac:dyDescent="0.2">
      <c r="A24" s="1349"/>
      <c r="B24" s="767" t="s">
        <v>625</v>
      </c>
      <c r="C24" s="497"/>
      <c r="D24" s="1097"/>
      <c r="E24" s="1097"/>
    </row>
    <row r="25" spans="1:5" ht="20.100000000000001" customHeight="1" x14ac:dyDescent="0.2">
      <c r="A25" s="765" t="s">
        <v>651</v>
      </c>
      <c r="B25" s="765" t="s">
        <v>651</v>
      </c>
      <c r="C25" s="497"/>
      <c r="D25" s="1097"/>
      <c r="E25" s="1097"/>
    </row>
    <row r="26" spans="1:5" ht="20.100000000000001" customHeight="1" x14ac:dyDescent="0.2">
      <c r="A26" s="759" t="s">
        <v>536</v>
      </c>
      <c r="B26" s="759" t="s">
        <v>536</v>
      </c>
      <c r="C26" s="497"/>
      <c r="D26" s="1097"/>
      <c r="E26" s="1097"/>
    </row>
    <row r="27" spans="1:5" ht="20.100000000000001" customHeight="1" x14ac:dyDescent="0.2">
      <c r="A27" s="1340" t="s">
        <v>217</v>
      </c>
      <c r="B27" s="759" t="s">
        <v>93</v>
      </c>
      <c r="C27" s="497"/>
      <c r="D27" s="1097"/>
      <c r="E27" s="1097"/>
    </row>
    <row r="28" spans="1:5" ht="20.100000000000001" customHeight="1" x14ac:dyDescent="0.2">
      <c r="A28" s="1346"/>
      <c r="B28" s="766" t="s">
        <v>16</v>
      </c>
      <c r="C28" s="497"/>
      <c r="D28" s="1097"/>
      <c r="E28" s="1097"/>
    </row>
    <row r="29" spans="1:5" ht="20.100000000000001" customHeight="1" x14ac:dyDescent="0.2">
      <c r="A29" s="1197"/>
      <c r="B29" s="759" t="s">
        <v>105</v>
      </c>
      <c r="C29" s="497"/>
      <c r="D29" s="1097"/>
      <c r="E29" s="1097"/>
    </row>
    <row r="30" spans="1:5" ht="20.100000000000001" customHeight="1" x14ac:dyDescent="0.2">
      <c r="A30" s="1197"/>
      <c r="B30" s="766" t="s">
        <v>20</v>
      </c>
      <c r="C30" s="497"/>
      <c r="D30" s="1097"/>
      <c r="E30" s="1097"/>
    </row>
    <row r="31" spans="1:5" ht="20.100000000000001" customHeight="1" x14ac:dyDescent="0.2">
      <c r="A31" s="1197"/>
      <c r="B31" s="766" t="s">
        <v>96</v>
      </c>
      <c r="C31" s="497"/>
      <c r="D31" s="1097"/>
      <c r="E31" s="1097"/>
    </row>
    <row r="32" spans="1:5" ht="20.100000000000001" customHeight="1" x14ac:dyDescent="0.2">
      <c r="A32" s="1344" t="s">
        <v>467</v>
      </c>
      <c r="B32" s="759" t="s">
        <v>523</v>
      </c>
      <c r="C32" s="497"/>
      <c r="D32" s="1097"/>
      <c r="E32" s="1097"/>
    </row>
    <row r="33" spans="1:9" ht="20.100000000000001" customHeight="1" x14ac:dyDescent="0.2">
      <c r="A33" s="1345"/>
      <c r="B33" s="759" t="s">
        <v>524</v>
      </c>
      <c r="C33" s="497"/>
      <c r="D33" s="1097"/>
      <c r="E33" s="1097"/>
    </row>
    <row r="34" spans="1:9" ht="20.100000000000001" customHeight="1" x14ac:dyDescent="0.2">
      <c r="A34" s="1234"/>
      <c r="B34" s="1234"/>
      <c r="C34" s="1234"/>
      <c r="D34" s="498"/>
      <c r="E34" s="498"/>
      <c r="F34" s="495"/>
      <c r="G34" s="495"/>
      <c r="I34" s="495"/>
    </row>
    <row r="35" spans="1:9" ht="16.5" x14ac:dyDescent="0.2">
      <c r="A35" s="1338"/>
      <c r="B35" s="1339"/>
      <c r="C35" s="1339"/>
      <c r="D35" s="252"/>
      <c r="E35" s="252"/>
    </row>
    <row r="36" spans="1:9" ht="16.5" x14ac:dyDescent="0.2">
      <c r="A36" s="265"/>
      <c r="B36" s="265"/>
      <c r="C36" s="265"/>
      <c r="D36" s="265"/>
    </row>
  </sheetData>
  <sortState xmlns:xlrd2="http://schemas.microsoft.com/office/spreadsheetml/2017/richdata2" ref="B19:B25">
    <sortCondition ref="B19"/>
  </sortState>
  <mergeCells count="14">
    <mergeCell ref="A5:B6"/>
    <mergeCell ref="A1:C2"/>
    <mergeCell ref="A3:C3"/>
    <mergeCell ref="A4:C4"/>
    <mergeCell ref="A34:C34"/>
    <mergeCell ref="A35:C35"/>
    <mergeCell ref="A15:A16"/>
    <mergeCell ref="D7:E33"/>
    <mergeCell ref="A17:A18"/>
    <mergeCell ref="A32:A33"/>
    <mergeCell ref="A10:A12"/>
    <mergeCell ref="A27:A31"/>
    <mergeCell ref="A19:A21"/>
    <mergeCell ref="A23:A24"/>
  </mergeCells>
  <conditionalFormatting sqref="B38:G42">
    <cfRule type="expression" dxfId="1" priority="1" stopIfTrue="1">
      <formula>TRUE</formula>
    </cfRule>
  </conditionalFormatting>
  <pageMargins left="0.7" right="0.7" top="0.75" bottom="0.75" header="0.3" footer="0.3"/>
  <pageSetup scale="6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33D31-B33D-454B-A87C-5BC56F142EE7}">
  <dimension ref="A1:P109"/>
  <sheetViews>
    <sheetView view="pageBreakPreview" zoomScale="70" zoomScaleNormal="100" zoomScaleSheetLayoutView="70" workbookViewId="0">
      <pane xSplit="2" ySplit="10" topLeftCell="C91" activePane="bottomRight" state="frozen"/>
      <selection activeCell="I95" sqref="I95"/>
      <selection pane="topRight" activeCell="I95" sqref="I95"/>
      <selection pane="bottomLeft" activeCell="I95" sqref="I95"/>
      <selection pane="bottomRight" activeCell="O108" sqref="O108"/>
    </sheetView>
  </sheetViews>
  <sheetFormatPr defaultColWidth="9.140625" defaultRowHeight="20.100000000000001" customHeight="1" x14ac:dyDescent="0.2"/>
  <cols>
    <col min="1" max="1" width="7" style="223" customWidth="1"/>
    <col min="2" max="2" width="52" style="223" customWidth="1"/>
    <col min="3" max="3" width="35.42578125" style="223" customWidth="1"/>
    <col min="4" max="4" width="28.85546875" style="223" customWidth="1"/>
    <col min="5" max="6" width="14.7109375" style="223" customWidth="1"/>
    <col min="7" max="10" width="12.7109375" style="658" customWidth="1"/>
    <col min="11" max="11" width="14.7109375" style="223" customWidth="1"/>
    <col min="12" max="12" width="12.7109375" style="223" customWidth="1"/>
    <col min="13" max="13" width="14.7109375" style="223" customWidth="1"/>
    <col min="14" max="14" width="12.7109375" style="223" customWidth="1"/>
    <col min="15" max="15" width="12.7109375" style="658" customWidth="1"/>
    <col min="16" max="16" width="5.140625" style="252" customWidth="1"/>
    <col min="17" max="16384" width="9.140625" style="223"/>
  </cols>
  <sheetData>
    <row r="1" spans="1:16" ht="20.100000000000001" customHeight="1" x14ac:dyDescent="0.2">
      <c r="A1" s="1120" t="s">
        <v>1579</v>
      </c>
      <c r="B1" s="1176"/>
      <c r="C1" s="1176"/>
      <c r="D1" s="1176"/>
      <c r="E1" s="1176"/>
      <c r="F1" s="1176"/>
      <c r="G1" s="1176"/>
      <c r="H1" s="1176"/>
      <c r="I1" s="1176"/>
      <c r="J1" s="1176"/>
      <c r="K1" s="1176"/>
      <c r="L1" s="1176"/>
      <c r="M1" s="1176"/>
      <c r="N1" s="1176"/>
      <c r="O1" s="1176"/>
    </row>
    <row r="2" spans="1:16" ht="20.100000000000001" customHeight="1" x14ac:dyDescent="0.2">
      <c r="A2" s="1176"/>
      <c r="B2" s="1176"/>
      <c r="C2" s="1176"/>
      <c r="D2" s="1176"/>
      <c r="E2" s="1176"/>
      <c r="F2" s="1176"/>
      <c r="G2" s="1176"/>
      <c r="H2" s="1176"/>
      <c r="I2" s="1176"/>
      <c r="J2" s="1176"/>
      <c r="K2" s="1176"/>
      <c r="L2" s="1176"/>
      <c r="M2" s="1176"/>
      <c r="N2" s="1176"/>
      <c r="O2" s="1176"/>
    </row>
    <row r="3" spans="1:16" ht="9.9499999999999993" customHeight="1" x14ac:dyDescent="0.2">
      <c r="A3" s="340"/>
      <c r="B3" s="340"/>
      <c r="C3" s="340"/>
      <c r="D3" s="340"/>
      <c r="E3" s="340"/>
      <c r="F3" s="340"/>
      <c r="G3" s="681"/>
      <c r="H3" s="681"/>
      <c r="I3" s="681"/>
      <c r="J3" s="681"/>
      <c r="K3" s="340"/>
      <c r="L3" s="340"/>
      <c r="M3" s="340"/>
      <c r="N3" s="340"/>
      <c r="O3" s="681"/>
    </row>
    <row r="4" spans="1:16" s="232" customFormat="1" ht="20.100000000000001" customHeight="1" x14ac:dyDescent="0.2">
      <c r="A4" s="1121" t="s">
        <v>225</v>
      </c>
      <c r="B4" s="1123" t="s">
        <v>226</v>
      </c>
      <c r="C4" s="1123" t="s">
        <v>783</v>
      </c>
      <c r="D4" s="1123" t="s">
        <v>784</v>
      </c>
      <c r="E4" s="1251" t="s">
        <v>553</v>
      </c>
      <c r="F4" s="1251"/>
      <c r="G4" s="1251"/>
      <c r="H4" s="1147" t="s">
        <v>785</v>
      </c>
      <c r="I4" s="1254"/>
      <c r="J4" s="1173"/>
      <c r="K4" s="1147" t="s">
        <v>786</v>
      </c>
      <c r="L4" s="1252"/>
      <c r="M4" s="1252"/>
      <c r="N4" s="1252"/>
      <c r="O4" s="1253"/>
      <c r="P4" s="258"/>
    </row>
    <row r="5" spans="1:16" s="232" customFormat="1" ht="30" customHeight="1" x14ac:dyDescent="0.2">
      <c r="A5" s="1085"/>
      <c r="B5" s="1161"/>
      <c r="C5" s="1161"/>
      <c r="D5" s="1161"/>
      <c r="E5" s="1085" t="s">
        <v>757</v>
      </c>
      <c r="F5" s="1085" t="s">
        <v>758</v>
      </c>
      <c r="G5" s="1244" t="s">
        <v>359</v>
      </c>
      <c r="H5" s="1085" t="s">
        <v>757</v>
      </c>
      <c r="I5" s="1085" t="s">
        <v>758</v>
      </c>
      <c r="J5" s="1244" t="s">
        <v>359</v>
      </c>
      <c r="K5" s="1085" t="s">
        <v>757</v>
      </c>
      <c r="L5" s="229" t="s">
        <v>789</v>
      </c>
      <c r="M5" s="1235" t="s">
        <v>758</v>
      </c>
      <c r="N5" s="229" t="s">
        <v>789</v>
      </c>
      <c r="O5" s="663" t="s">
        <v>293</v>
      </c>
      <c r="P5" s="258"/>
    </row>
    <row r="6" spans="1:16" s="232" customFormat="1" ht="20.100000000000001" customHeight="1" x14ac:dyDescent="0.2">
      <c r="A6" s="1085"/>
      <c r="B6" s="1161"/>
      <c r="C6" s="1161"/>
      <c r="D6" s="1161"/>
      <c r="E6" s="1085"/>
      <c r="F6" s="1085"/>
      <c r="G6" s="1245"/>
      <c r="H6" s="1085"/>
      <c r="I6" s="1085"/>
      <c r="J6" s="1245"/>
      <c r="K6" s="1085"/>
      <c r="L6" s="229" t="s">
        <v>790</v>
      </c>
      <c r="M6" s="1235"/>
      <c r="N6" s="229" t="s">
        <v>790</v>
      </c>
      <c r="O6" s="663" t="s">
        <v>390</v>
      </c>
      <c r="P6" s="258"/>
    </row>
    <row r="7" spans="1:16" s="309" customFormat="1" ht="34.5" customHeight="1" thickBot="1" x14ac:dyDescent="0.35">
      <c r="A7" s="1020"/>
      <c r="B7" s="1172"/>
      <c r="C7" s="1172"/>
      <c r="D7" s="1172"/>
      <c r="E7" s="1020"/>
      <c r="F7" s="1020"/>
      <c r="G7" s="1246"/>
      <c r="H7" s="1020"/>
      <c r="I7" s="1020"/>
      <c r="J7" s="1246"/>
      <c r="K7" s="1020"/>
      <c r="L7" s="297" t="s">
        <v>788</v>
      </c>
      <c r="M7" s="1020"/>
      <c r="N7" s="297" t="s">
        <v>788</v>
      </c>
      <c r="O7" s="654" t="s">
        <v>787</v>
      </c>
      <c r="P7" s="258"/>
    </row>
    <row r="8" spans="1:16" ht="20.100000000000001" customHeight="1" thickTop="1" x14ac:dyDescent="0.2">
      <c r="A8" s="1124"/>
      <c r="B8" s="1125"/>
      <c r="C8" s="1125"/>
      <c r="D8" s="1125"/>
      <c r="E8" s="1125"/>
      <c r="F8" s="1125"/>
      <c r="G8" s="1125"/>
      <c r="H8" s="1125"/>
      <c r="I8" s="1125"/>
      <c r="J8" s="1125"/>
      <c r="K8" s="1125"/>
      <c r="L8" s="1125"/>
      <c r="M8" s="1125"/>
      <c r="N8" s="1125"/>
      <c r="O8" s="1125"/>
    </row>
    <row r="9" spans="1:16" ht="20.100000000000001" customHeight="1" x14ac:dyDescent="0.2">
      <c r="A9" s="1127" t="s">
        <v>231</v>
      </c>
      <c r="B9" s="1097"/>
      <c r="C9" s="1097"/>
      <c r="D9" s="1097"/>
      <c r="E9" s="1073"/>
      <c r="F9" s="1073"/>
      <c r="G9" s="1073"/>
      <c r="H9" s="1073"/>
      <c r="I9" s="1073"/>
      <c r="J9" s="1073"/>
      <c r="K9" s="1073"/>
      <c r="L9" s="1073"/>
      <c r="M9" s="1073"/>
      <c r="N9" s="1073"/>
      <c r="O9" s="1073"/>
    </row>
    <row r="10" spans="1:16" ht="9.9499999999999993" customHeight="1" x14ac:dyDescent="0.2">
      <c r="A10" s="1135"/>
      <c r="B10" s="1129"/>
      <c r="C10" s="1129"/>
      <c r="D10" s="1129"/>
      <c r="E10" s="1129"/>
      <c r="F10" s="1129"/>
      <c r="G10" s="1129"/>
      <c r="H10" s="1129"/>
      <c r="I10" s="1129"/>
      <c r="J10" s="1129"/>
      <c r="K10" s="1129"/>
      <c r="L10" s="1129"/>
      <c r="M10" s="1129"/>
      <c r="N10" s="1129"/>
      <c r="O10" s="1129"/>
    </row>
    <row r="11" spans="1:16" ht="20.100000000000001" customHeight="1" x14ac:dyDescent="0.2">
      <c r="A11" s="751">
        <v>1252</v>
      </c>
      <c r="B11" s="511" t="s">
        <v>93</v>
      </c>
      <c r="C11" s="511" t="s">
        <v>819</v>
      </c>
      <c r="D11" s="511" t="s">
        <v>820</v>
      </c>
      <c r="E11" s="513">
        <v>1911000</v>
      </c>
      <c r="F11" s="513">
        <v>2468000</v>
      </c>
      <c r="G11" s="656">
        <v>-22.57</v>
      </c>
      <c r="H11" s="515">
        <v>1653000</v>
      </c>
      <c r="I11" s="515">
        <v>2468000</v>
      </c>
      <c r="J11" s="656">
        <v>-33.020000000000003</v>
      </c>
      <c r="K11" s="513">
        <v>257000</v>
      </c>
      <c r="L11" s="656">
        <v>13.45</v>
      </c>
      <c r="M11" s="513">
        <v>0</v>
      </c>
      <c r="N11" s="656">
        <v>0</v>
      </c>
      <c r="O11" s="656">
        <v>100</v>
      </c>
    </row>
    <row r="12" spans="1:16" ht="20.100000000000001" customHeight="1" x14ac:dyDescent="0.2">
      <c r="A12" s="240">
        <v>1512</v>
      </c>
      <c r="B12" s="241" t="s">
        <v>201</v>
      </c>
      <c r="C12" s="241" t="s">
        <v>819</v>
      </c>
      <c r="D12" s="241" t="s">
        <v>821</v>
      </c>
      <c r="E12" s="243">
        <v>3032000</v>
      </c>
      <c r="F12" s="243">
        <v>2942000</v>
      </c>
      <c r="G12" s="611">
        <v>3.06</v>
      </c>
      <c r="H12" s="38">
        <v>3032000</v>
      </c>
      <c r="I12" s="38">
        <v>2942000</v>
      </c>
      <c r="J12" s="528">
        <v>3.06</v>
      </c>
      <c r="K12" s="243">
        <v>0</v>
      </c>
      <c r="L12" s="528">
        <v>0</v>
      </c>
      <c r="M12" s="243">
        <v>0</v>
      </c>
      <c r="N12" s="528">
        <v>0</v>
      </c>
      <c r="O12" s="528">
        <v>0</v>
      </c>
    </row>
    <row r="13" spans="1:16" ht="20.100000000000001" customHeight="1" x14ac:dyDescent="0.2">
      <c r="A13" s="240">
        <v>1034</v>
      </c>
      <c r="B13" s="241" t="s">
        <v>16</v>
      </c>
      <c r="C13" s="241" t="s">
        <v>822</v>
      </c>
      <c r="D13" s="241" t="s">
        <v>823</v>
      </c>
      <c r="E13" s="243">
        <v>862000</v>
      </c>
      <c r="F13" s="243">
        <v>745000</v>
      </c>
      <c r="G13" s="528">
        <v>15.7</v>
      </c>
      <c r="H13" s="38">
        <v>862000</v>
      </c>
      <c r="I13" s="38">
        <v>745000</v>
      </c>
      <c r="J13" s="528">
        <v>15.7</v>
      </c>
      <c r="K13" s="243">
        <v>0</v>
      </c>
      <c r="L13" s="528">
        <v>0</v>
      </c>
      <c r="M13" s="243">
        <v>0</v>
      </c>
      <c r="N13" s="528">
        <v>0</v>
      </c>
      <c r="O13" s="528">
        <v>0</v>
      </c>
    </row>
    <row r="14" spans="1:16" ht="20.100000000000001" customHeight="1" x14ac:dyDescent="0.2">
      <c r="A14" s="240">
        <v>1491</v>
      </c>
      <c r="B14" s="241" t="s">
        <v>199</v>
      </c>
      <c r="C14" s="241" t="s">
        <v>819</v>
      </c>
      <c r="D14" s="241" t="s">
        <v>824</v>
      </c>
      <c r="E14" s="243">
        <v>1646000</v>
      </c>
      <c r="F14" s="243">
        <v>2432000</v>
      </c>
      <c r="G14" s="528">
        <v>-32.32</v>
      </c>
      <c r="H14" s="38">
        <v>1646000</v>
      </c>
      <c r="I14" s="38">
        <v>2432000</v>
      </c>
      <c r="J14" s="528">
        <v>-32.32</v>
      </c>
      <c r="K14" s="243">
        <v>0</v>
      </c>
      <c r="L14" s="528">
        <v>0</v>
      </c>
      <c r="M14" s="243">
        <v>0</v>
      </c>
      <c r="N14" s="528">
        <v>0</v>
      </c>
      <c r="O14" s="528">
        <v>0</v>
      </c>
      <c r="P14" s="237"/>
    </row>
    <row r="15" spans="1:16" ht="20.100000000000001" customHeight="1" x14ac:dyDescent="0.2">
      <c r="A15" s="751">
        <v>1125</v>
      </c>
      <c r="B15" s="511" t="s">
        <v>17</v>
      </c>
      <c r="C15" s="511" t="s">
        <v>822</v>
      </c>
      <c r="D15" s="511" t="s">
        <v>825</v>
      </c>
      <c r="E15" s="513">
        <v>7065000</v>
      </c>
      <c r="F15" s="513">
        <v>9346000</v>
      </c>
      <c r="G15" s="656">
        <v>-24.41</v>
      </c>
      <c r="H15" s="515">
        <v>6359000</v>
      </c>
      <c r="I15" s="515">
        <v>7478000</v>
      </c>
      <c r="J15" s="656">
        <v>-14.96</v>
      </c>
      <c r="K15" s="513">
        <v>706000</v>
      </c>
      <c r="L15" s="656">
        <v>9.99</v>
      </c>
      <c r="M15" s="513">
        <v>1867000</v>
      </c>
      <c r="N15" s="656">
        <v>19.98</v>
      </c>
      <c r="O15" s="656">
        <v>-62.19</v>
      </c>
    </row>
    <row r="16" spans="1:16" ht="20.100000000000001" customHeight="1" x14ac:dyDescent="0.2">
      <c r="A16" s="240">
        <v>1202</v>
      </c>
      <c r="B16" s="241" t="s">
        <v>202</v>
      </c>
      <c r="C16" s="241" t="s">
        <v>826</v>
      </c>
      <c r="D16" s="241" t="s">
        <v>827</v>
      </c>
      <c r="E16" s="243">
        <v>1223000</v>
      </c>
      <c r="F16" s="243">
        <v>1157000</v>
      </c>
      <c r="G16" s="528">
        <v>5.7</v>
      </c>
      <c r="H16" s="38">
        <v>1223000</v>
      </c>
      <c r="I16" s="38">
        <v>1157000</v>
      </c>
      <c r="J16" s="528">
        <v>5.7</v>
      </c>
      <c r="K16" s="243">
        <v>0</v>
      </c>
      <c r="L16" s="528">
        <v>0</v>
      </c>
      <c r="M16" s="243">
        <v>0</v>
      </c>
      <c r="N16" s="528">
        <v>0</v>
      </c>
      <c r="O16" s="528">
        <v>0</v>
      </c>
    </row>
    <row r="17" spans="1:15" ht="20.100000000000001" customHeight="1" x14ac:dyDescent="0.2">
      <c r="A17" s="240">
        <v>1554</v>
      </c>
      <c r="B17" s="241" t="s">
        <v>18</v>
      </c>
      <c r="C17" s="241" t="s">
        <v>822</v>
      </c>
      <c r="D17" s="241" t="s">
        <v>828</v>
      </c>
      <c r="E17" s="243">
        <v>757000</v>
      </c>
      <c r="F17" s="243">
        <v>717000</v>
      </c>
      <c r="G17" s="528">
        <v>5.58</v>
      </c>
      <c r="H17" s="38">
        <v>757000</v>
      </c>
      <c r="I17" s="38">
        <v>717000</v>
      </c>
      <c r="J17" s="528">
        <v>5.58</v>
      </c>
      <c r="K17" s="243">
        <v>0</v>
      </c>
      <c r="L17" s="528">
        <v>0</v>
      </c>
      <c r="M17" s="243">
        <v>0</v>
      </c>
      <c r="N17" s="528">
        <v>0</v>
      </c>
      <c r="O17" s="528">
        <v>0</v>
      </c>
    </row>
    <row r="18" spans="1:15" ht="20.100000000000001" customHeight="1" x14ac:dyDescent="0.2">
      <c r="A18" s="240">
        <v>1141</v>
      </c>
      <c r="B18" s="241" t="s">
        <v>603</v>
      </c>
      <c r="C18" s="241" t="s">
        <v>822</v>
      </c>
      <c r="D18" s="241" t="s">
        <v>829</v>
      </c>
      <c r="E18" s="243">
        <v>1636000</v>
      </c>
      <c r="F18" s="243">
        <v>935000</v>
      </c>
      <c r="G18" s="528">
        <v>74.97</v>
      </c>
      <c r="H18" s="38">
        <v>1636000</v>
      </c>
      <c r="I18" s="38">
        <v>935000</v>
      </c>
      <c r="J18" s="528">
        <v>74.97</v>
      </c>
      <c r="K18" s="243">
        <v>0</v>
      </c>
      <c r="L18" s="528">
        <v>0</v>
      </c>
      <c r="M18" s="243">
        <v>0</v>
      </c>
      <c r="N18" s="528">
        <v>0</v>
      </c>
      <c r="O18" s="528">
        <v>0</v>
      </c>
    </row>
    <row r="19" spans="1:15" ht="20.100000000000001" customHeight="1" x14ac:dyDescent="0.2">
      <c r="A19" s="751">
        <v>1537</v>
      </c>
      <c r="B19" s="511" t="s">
        <v>19</v>
      </c>
      <c r="C19" s="511" t="s">
        <v>822</v>
      </c>
      <c r="D19" s="511" t="s">
        <v>830</v>
      </c>
      <c r="E19" s="513">
        <v>1158000</v>
      </c>
      <c r="F19" s="513">
        <v>2536000</v>
      </c>
      <c r="G19" s="656">
        <v>-54.34</v>
      </c>
      <c r="H19" s="515">
        <v>1158000</v>
      </c>
      <c r="I19" s="515">
        <v>2536000</v>
      </c>
      <c r="J19" s="656">
        <v>-54.34</v>
      </c>
      <c r="K19" s="513">
        <v>0</v>
      </c>
      <c r="L19" s="656">
        <v>0</v>
      </c>
      <c r="M19" s="513">
        <v>0</v>
      </c>
      <c r="N19" s="656">
        <v>0</v>
      </c>
      <c r="O19" s="656">
        <v>0</v>
      </c>
    </row>
    <row r="20" spans="1:15" ht="20.100000000000001" customHeight="1" x14ac:dyDescent="0.2">
      <c r="A20" s="240">
        <v>1087</v>
      </c>
      <c r="B20" s="241" t="s">
        <v>200</v>
      </c>
      <c r="C20" s="241" t="s">
        <v>831</v>
      </c>
      <c r="D20" s="241" t="s">
        <v>832</v>
      </c>
      <c r="E20" s="243">
        <v>1681000</v>
      </c>
      <c r="F20" s="243">
        <v>2497000</v>
      </c>
      <c r="G20" s="528">
        <v>-32.68</v>
      </c>
      <c r="H20" s="38">
        <v>1681000</v>
      </c>
      <c r="I20" s="38">
        <v>2497000</v>
      </c>
      <c r="J20" s="528">
        <v>-32.68</v>
      </c>
      <c r="K20" s="243">
        <v>0</v>
      </c>
      <c r="L20" s="528">
        <v>0</v>
      </c>
      <c r="M20" s="243">
        <v>0</v>
      </c>
      <c r="N20" s="528">
        <v>0</v>
      </c>
      <c r="O20" s="528">
        <v>0</v>
      </c>
    </row>
    <row r="21" spans="1:15" ht="20.100000000000001" customHeight="1" x14ac:dyDescent="0.2">
      <c r="A21" s="240">
        <v>1466</v>
      </c>
      <c r="B21" s="241" t="s">
        <v>358</v>
      </c>
      <c r="C21" s="241" t="s">
        <v>822</v>
      </c>
      <c r="D21" s="241" t="s">
        <v>829</v>
      </c>
      <c r="E21" s="243">
        <v>531000</v>
      </c>
      <c r="F21" s="243">
        <v>468000</v>
      </c>
      <c r="G21" s="528">
        <v>13.46</v>
      </c>
      <c r="H21" s="38">
        <v>531000</v>
      </c>
      <c r="I21" s="38">
        <v>468000</v>
      </c>
      <c r="J21" s="528">
        <v>13.46</v>
      </c>
      <c r="K21" s="243">
        <v>0</v>
      </c>
      <c r="L21" s="528">
        <v>0</v>
      </c>
      <c r="M21" s="243">
        <v>0</v>
      </c>
      <c r="N21" s="528">
        <v>0</v>
      </c>
      <c r="O21" s="528">
        <v>0</v>
      </c>
    </row>
    <row r="22" spans="1:15" ht="20.100000000000001" customHeight="1" x14ac:dyDescent="0.2">
      <c r="A22" s="240">
        <v>1149</v>
      </c>
      <c r="B22" s="241" t="s">
        <v>20</v>
      </c>
      <c r="C22" s="241" t="s">
        <v>822</v>
      </c>
      <c r="D22" s="241" t="s">
        <v>833</v>
      </c>
      <c r="E22" s="243">
        <v>2370000</v>
      </c>
      <c r="F22" s="243">
        <v>2221000</v>
      </c>
      <c r="G22" s="528">
        <v>6.71</v>
      </c>
      <c r="H22" s="38">
        <v>2370000</v>
      </c>
      <c r="I22" s="38">
        <v>2221000</v>
      </c>
      <c r="J22" s="528">
        <v>6.71</v>
      </c>
      <c r="K22" s="243">
        <v>0</v>
      </c>
      <c r="L22" s="528">
        <v>0</v>
      </c>
      <c r="M22" s="243">
        <v>0</v>
      </c>
      <c r="N22" s="528">
        <v>0</v>
      </c>
      <c r="O22" s="528">
        <v>0</v>
      </c>
    </row>
    <row r="23" spans="1:15" ht="20.100000000000001" customHeight="1" x14ac:dyDescent="0.2">
      <c r="A23" s="240">
        <v>1506</v>
      </c>
      <c r="B23" s="241" t="s">
        <v>21</v>
      </c>
      <c r="C23" s="241" t="s">
        <v>822</v>
      </c>
      <c r="D23" s="241" t="s">
        <v>834</v>
      </c>
      <c r="E23" s="243">
        <v>165000</v>
      </c>
      <c r="F23" s="243">
        <v>154000</v>
      </c>
      <c r="G23" s="528">
        <v>7.14</v>
      </c>
      <c r="H23" s="38">
        <v>165000</v>
      </c>
      <c r="I23" s="38">
        <v>154000</v>
      </c>
      <c r="J23" s="528">
        <v>7.14</v>
      </c>
      <c r="K23" s="243">
        <v>0</v>
      </c>
      <c r="L23" s="528">
        <v>0</v>
      </c>
      <c r="M23" s="243">
        <v>0</v>
      </c>
      <c r="N23" s="528">
        <v>0</v>
      </c>
      <c r="O23" s="528">
        <v>0</v>
      </c>
    </row>
    <row r="24" spans="1:15" ht="20.100000000000001" customHeight="1" x14ac:dyDescent="0.2">
      <c r="A24" s="240">
        <v>1140</v>
      </c>
      <c r="B24" s="241" t="s">
        <v>96</v>
      </c>
      <c r="C24" s="241" t="s">
        <v>819</v>
      </c>
      <c r="D24" s="241" t="s">
        <v>835</v>
      </c>
      <c r="E24" s="243">
        <v>2477000</v>
      </c>
      <c r="F24" s="243">
        <v>2926000</v>
      </c>
      <c r="G24" s="528">
        <v>-15.35</v>
      </c>
      <c r="H24" s="38">
        <v>2477000</v>
      </c>
      <c r="I24" s="38">
        <v>2926000</v>
      </c>
      <c r="J24" s="528">
        <v>-15.35</v>
      </c>
      <c r="K24" s="243">
        <v>0</v>
      </c>
      <c r="L24" s="528">
        <v>0</v>
      </c>
      <c r="M24" s="243">
        <v>0</v>
      </c>
      <c r="N24" s="528">
        <v>0</v>
      </c>
      <c r="O24" s="528">
        <v>0</v>
      </c>
    </row>
    <row r="25" spans="1:15" ht="20.100000000000001" customHeight="1" x14ac:dyDescent="0.2">
      <c r="A25" s="240">
        <v>1167</v>
      </c>
      <c r="B25" s="241" t="s">
        <v>637</v>
      </c>
      <c r="C25" s="241" t="s">
        <v>819</v>
      </c>
      <c r="D25" s="241" t="s">
        <v>820</v>
      </c>
      <c r="E25" s="243">
        <v>1947000</v>
      </c>
      <c r="F25" s="243">
        <v>2157000</v>
      </c>
      <c r="G25" s="528">
        <v>-9.74</v>
      </c>
      <c r="H25" s="38">
        <v>1947000</v>
      </c>
      <c r="I25" s="38">
        <v>2157000</v>
      </c>
      <c r="J25" s="528">
        <v>-9.74</v>
      </c>
      <c r="K25" s="243">
        <v>0</v>
      </c>
      <c r="L25" s="528">
        <v>0</v>
      </c>
      <c r="M25" s="243">
        <v>0</v>
      </c>
      <c r="N25" s="528">
        <v>0</v>
      </c>
      <c r="O25" s="528">
        <v>0</v>
      </c>
    </row>
    <row r="26" spans="1:15" ht="20.100000000000001" customHeight="1" x14ac:dyDescent="0.2">
      <c r="A26" s="751">
        <v>1486</v>
      </c>
      <c r="B26" s="511" t="s">
        <v>795</v>
      </c>
      <c r="C26" s="511" t="s">
        <v>822</v>
      </c>
      <c r="D26" s="511" t="s">
        <v>830</v>
      </c>
      <c r="E26" s="513">
        <v>2225000</v>
      </c>
      <c r="F26" s="513">
        <v>1536000</v>
      </c>
      <c r="G26" s="656">
        <v>44.86</v>
      </c>
      <c r="H26" s="515">
        <v>2225000</v>
      </c>
      <c r="I26" s="515">
        <v>1536000</v>
      </c>
      <c r="J26" s="656">
        <v>44.86</v>
      </c>
      <c r="K26" s="513">
        <v>0</v>
      </c>
      <c r="L26" s="656">
        <v>0</v>
      </c>
      <c r="M26" s="513">
        <v>0</v>
      </c>
      <c r="N26" s="656">
        <v>0</v>
      </c>
      <c r="O26" s="656">
        <v>0</v>
      </c>
    </row>
    <row r="27" spans="1:15" ht="20.100000000000001" customHeight="1" x14ac:dyDescent="0.2">
      <c r="A27" s="240">
        <v>1464</v>
      </c>
      <c r="B27" s="241" t="s">
        <v>97</v>
      </c>
      <c r="C27" s="241" t="s">
        <v>822</v>
      </c>
      <c r="D27" s="241" t="s">
        <v>836</v>
      </c>
      <c r="E27" s="243">
        <v>210000</v>
      </c>
      <c r="F27" s="243">
        <v>202000</v>
      </c>
      <c r="G27" s="528">
        <v>3.96</v>
      </c>
      <c r="H27" s="38">
        <v>210000</v>
      </c>
      <c r="I27" s="38">
        <v>202000</v>
      </c>
      <c r="J27" s="528">
        <v>3.96</v>
      </c>
      <c r="K27" s="243">
        <v>0</v>
      </c>
      <c r="L27" s="528">
        <v>0</v>
      </c>
      <c r="M27" s="243">
        <v>0</v>
      </c>
      <c r="N27" s="528">
        <v>0</v>
      </c>
      <c r="O27" s="528">
        <v>0</v>
      </c>
    </row>
    <row r="28" spans="1:15" ht="20.100000000000001" customHeight="1" x14ac:dyDescent="0.2">
      <c r="A28" s="240">
        <v>1592</v>
      </c>
      <c r="B28" s="241" t="s">
        <v>116</v>
      </c>
      <c r="C28" s="241" t="s">
        <v>837</v>
      </c>
      <c r="D28" s="241" t="s">
        <v>838</v>
      </c>
      <c r="E28" s="243">
        <v>279000</v>
      </c>
      <c r="F28" s="243">
        <v>271000</v>
      </c>
      <c r="G28" s="528">
        <v>2.95</v>
      </c>
      <c r="H28" s="38">
        <v>279000</v>
      </c>
      <c r="I28" s="38">
        <v>271000</v>
      </c>
      <c r="J28" s="528">
        <v>2.95</v>
      </c>
      <c r="K28" s="243">
        <v>0</v>
      </c>
      <c r="L28" s="528">
        <v>0</v>
      </c>
      <c r="M28" s="243">
        <v>0</v>
      </c>
      <c r="N28" s="528">
        <v>0</v>
      </c>
      <c r="O28" s="528">
        <v>0</v>
      </c>
    </row>
    <row r="29" spans="1:15" ht="9.9499999999999993" customHeight="1" thickBot="1" x14ac:dyDescent="0.25">
      <c r="A29" s="343"/>
      <c r="B29" s="343"/>
      <c r="C29" s="343"/>
      <c r="D29" s="343"/>
      <c r="E29" s="248"/>
      <c r="F29" s="248"/>
      <c r="G29" s="532"/>
      <c r="H29" s="532"/>
      <c r="I29" s="532"/>
      <c r="J29" s="532"/>
      <c r="K29" s="248"/>
      <c r="L29" s="248"/>
      <c r="M29" s="248"/>
      <c r="N29" s="248"/>
      <c r="O29" s="532"/>
    </row>
    <row r="30" spans="1:15" ht="20.100000000000001" customHeight="1" thickBot="1" x14ac:dyDescent="0.25">
      <c r="A30" s="1149" t="s">
        <v>232</v>
      </c>
      <c r="B30" s="1150"/>
      <c r="C30" s="788"/>
      <c r="D30" s="788"/>
      <c r="E30" s="305">
        <v>31175000</v>
      </c>
      <c r="F30" s="305">
        <v>35710000</v>
      </c>
      <c r="G30" s="694">
        <v>-12.7</v>
      </c>
      <c r="H30" s="305">
        <v>30211000</v>
      </c>
      <c r="I30" s="305">
        <v>33842000</v>
      </c>
      <c r="J30" s="694">
        <v>-10.73</v>
      </c>
      <c r="K30" s="305">
        <v>963000</v>
      </c>
      <c r="L30" s="563">
        <v>3.09</v>
      </c>
      <c r="M30" s="305">
        <v>1867000</v>
      </c>
      <c r="N30" s="563">
        <v>5.23</v>
      </c>
      <c r="O30" s="563">
        <v>-48.42</v>
      </c>
    </row>
    <row r="31" spans="1:15" ht="20.100000000000001" customHeight="1" thickTop="1" x14ac:dyDescent="0.2">
      <c r="A31" s="1124"/>
      <c r="B31" s="1143"/>
      <c r="C31" s="1143"/>
      <c r="D31" s="1143"/>
      <c r="E31" s="1143"/>
      <c r="F31" s="1143"/>
      <c r="G31" s="1143"/>
      <c r="H31" s="1143"/>
      <c r="I31" s="1143"/>
      <c r="J31" s="1143"/>
      <c r="K31" s="1143"/>
      <c r="L31" s="1143"/>
      <c r="M31" s="1143"/>
      <c r="N31" s="1143"/>
      <c r="O31" s="1143"/>
    </row>
    <row r="32" spans="1:15" ht="20.100000000000001" customHeight="1" x14ac:dyDescent="0.2">
      <c r="A32" s="1127" t="s">
        <v>233</v>
      </c>
      <c r="B32" s="1097"/>
      <c r="C32" s="1097"/>
      <c r="D32" s="1097"/>
      <c r="E32" s="1097"/>
      <c r="F32" s="1097"/>
      <c r="G32" s="1097"/>
      <c r="H32" s="1097"/>
      <c r="I32" s="1097"/>
      <c r="J32" s="1097"/>
      <c r="K32" s="1097"/>
      <c r="L32" s="1097"/>
      <c r="M32" s="1097"/>
      <c r="N32" s="1097"/>
      <c r="O32" s="1097"/>
    </row>
    <row r="33" spans="1:15" ht="9.9499999999999993" customHeight="1" x14ac:dyDescent="0.2">
      <c r="A33" s="1128"/>
      <c r="B33" s="1129"/>
      <c r="C33" s="1129"/>
      <c r="D33" s="1129"/>
      <c r="E33" s="1129"/>
      <c r="F33" s="1129"/>
      <c r="G33" s="1129"/>
      <c r="H33" s="1129"/>
      <c r="I33" s="1129"/>
      <c r="J33" s="1129"/>
      <c r="K33" s="1129"/>
      <c r="L33" s="1129"/>
      <c r="M33" s="1129"/>
      <c r="N33" s="1129"/>
      <c r="O33" s="1129"/>
    </row>
    <row r="34" spans="1:15" ht="20.100000000000001" customHeight="1" x14ac:dyDescent="0.2">
      <c r="A34" s="251">
        <v>1005</v>
      </c>
      <c r="B34" s="241" t="s">
        <v>22</v>
      </c>
      <c r="C34" s="241" t="s">
        <v>826</v>
      </c>
      <c r="D34" s="241" t="s">
        <v>827</v>
      </c>
      <c r="E34" s="243">
        <v>534000</v>
      </c>
      <c r="F34" s="243">
        <v>451000</v>
      </c>
      <c r="G34" s="528">
        <v>18.399999999999999</v>
      </c>
      <c r="H34" s="243">
        <v>534000</v>
      </c>
      <c r="I34" s="243">
        <v>451000</v>
      </c>
      <c r="J34" s="528">
        <v>18.399999999999999</v>
      </c>
      <c r="K34" s="243">
        <v>0</v>
      </c>
      <c r="L34" s="528">
        <v>0</v>
      </c>
      <c r="M34" s="243">
        <v>0</v>
      </c>
      <c r="N34" s="528">
        <v>0</v>
      </c>
      <c r="O34" s="528">
        <v>0</v>
      </c>
    </row>
    <row r="35" spans="1:15" ht="20.100000000000001" customHeight="1" x14ac:dyDescent="0.2">
      <c r="A35" s="251">
        <v>1465</v>
      </c>
      <c r="B35" s="241" t="s">
        <v>538</v>
      </c>
      <c r="C35" s="241" t="s">
        <v>831</v>
      </c>
      <c r="D35" s="241" t="s">
        <v>832</v>
      </c>
      <c r="E35" s="243">
        <v>452000</v>
      </c>
      <c r="F35" s="243">
        <v>279000</v>
      </c>
      <c r="G35" s="528">
        <v>62.01</v>
      </c>
      <c r="H35" s="243">
        <v>452000</v>
      </c>
      <c r="I35" s="243">
        <v>279000</v>
      </c>
      <c r="J35" s="528">
        <v>62.01</v>
      </c>
      <c r="K35" s="243">
        <v>0</v>
      </c>
      <c r="L35" s="528">
        <v>0</v>
      </c>
      <c r="M35" s="243">
        <v>0</v>
      </c>
      <c r="N35" s="528">
        <v>0</v>
      </c>
      <c r="O35" s="528">
        <v>0</v>
      </c>
    </row>
    <row r="36" spans="1:15" ht="20.100000000000001" customHeight="1" x14ac:dyDescent="0.2">
      <c r="A36" s="251">
        <v>1012</v>
      </c>
      <c r="B36" s="241" t="s">
        <v>0</v>
      </c>
      <c r="C36" s="241" t="s">
        <v>822</v>
      </c>
      <c r="D36" s="241" t="s">
        <v>839</v>
      </c>
      <c r="E36" s="243">
        <v>449000</v>
      </c>
      <c r="F36" s="243">
        <v>499000</v>
      </c>
      <c r="G36" s="528">
        <v>-10.02</v>
      </c>
      <c r="H36" s="243">
        <v>449000</v>
      </c>
      <c r="I36" s="243">
        <v>499000</v>
      </c>
      <c r="J36" s="528">
        <v>-10.02</v>
      </c>
      <c r="K36" s="243">
        <v>0</v>
      </c>
      <c r="L36" s="528">
        <v>0</v>
      </c>
      <c r="M36" s="243">
        <v>0</v>
      </c>
      <c r="N36" s="528">
        <v>0</v>
      </c>
      <c r="O36" s="528">
        <v>0</v>
      </c>
    </row>
    <row r="37" spans="1:15" ht="20.100000000000001" customHeight="1" x14ac:dyDescent="0.2">
      <c r="A37" s="251">
        <v>1571</v>
      </c>
      <c r="B37" s="241" t="s">
        <v>23</v>
      </c>
      <c r="C37" s="241" t="s">
        <v>822</v>
      </c>
      <c r="D37" s="241" t="s">
        <v>840</v>
      </c>
      <c r="E37" s="243">
        <v>397000</v>
      </c>
      <c r="F37" s="243">
        <v>414000</v>
      </c>
      <c r="G37" s="528">
        <v>-4.1100000000000003</v>
      </c>
      <c r="H37" s="243">
        <v>397000</v>
      </c>
      <c r="I37" s="243">
        <v>414000</v>
      </c>
      <c r="J37" s="528">
        <v>-4.1100000000000003</v>
      </c>
      <c r="K37" s="243">
        <v>0</v>
      </c>
      <c r="L37" s="528">
        <v>0</v>
      </c>
      <c r="M37" s="243">
        <v>0</v>
      </c>
      <c r="N37" s="528">
        <v>0</v>
      </c>
      <c r="O37" s="528">
        <v>0</v>
      </c>
    </row>
    <row r="38" spans="1:15" ht="20.100000000000001" customHeight="1" x14ac:dyDescent="0.2">
      <c r="A38" s="251">
        <v>1279</v>
      </c>
      <c r="B38" s="241" t="s">
        <v>6</v>
      </c>
      <c r="C38" s="241" t="s">
        <v>822</v>
      </c>
      <c r="D38" s="241" t="s">
        <v>825</v>
      </c>
      <c r="E38" s="243">
        <v>1462000</v>
      </c>
      <c r="F38" s="243">
        <v>1955000</v>
      </c>
      <c r="G38" s="528">
        <v>-25.22</v>
      </c>
      <c r="H38" s="243">
        <v>1435000</v>
      </c>
      <c r="I38" s="243">
        <v>1955000</v>
      </c>
      <c r="J38" s="528">
        <v>-26.6</v>
      </c>
      <c r="K38" s="243">
        <v>27000</v>
      </c>
      <c r="L38" s="528">
        <v>1.85</v>
      </c>
      <c r="M38" s="243">
        <v>0</v>
      </c>
      <c r="N38" s="528">
        <v>0</v>
      </c>
      <c r="O38" s="528">
        <v>100</v>
      </c>
    </row>
    <row r="39" spans="1:15" ht="20.100000000000001" customHeight="1" x14ac:dyDescent="0.2">
      <c r="A39" s="251">
        <v>1507</v>
      </c>
      <c r="B39" s="241" t="s">
        <v>106</v>
      </c>
      <c r="C39" s="241" t="s">
        <v>822</v>
      </c>
      <c r="D39" s="241" t="s">
        <v>841</v>
      </c>
      <c r="E39" s="243">
        <v>466000</v>
      </c>
      <c r="F39" s="243">
        <v>878000</v>
      </c>
      <c r="G39" s="528">
        <v>-46.92</v>
      </c>
      <c r="H39" s="243">
        <v>466000</v>
      </c>
      <c r="I39" s="243">
        <v>878000</v>
      </c>
      <c r="J39" s="528">
        <v>-46.92</v>
      </c>
      <c r="K39" s="243">
        <v>0</v>
      </c>
      <c r="L39" s="528">
        <v>0</v>
      </c>
      <c r="M39" s="243">
        <v>0</v>
      </c>
      <c r="N39" s="528">
        <v>0</v>
      </c>
      <c r="O39" s="528">
        <v>0</v>
      </c>
    </row>
    <row r="40" spans="1:15" ht="20.100000000000001" customHeight="1" x14ac:dyDescent="0.2">
      <c r="A40" s="251">
        <v>1526</v>
      </c>
      <c r="B40" s="241" t="s">
        <v>24</v>
      </c>
      <c r="C40" s="241" t="s">
        <v>819</v>
      </c>
      <c r="D40" s="241" t="s">
        <v>842</v>
      </c>
      <c r="E40" s="243">
        <v>296000</v>
      </c>
      <c r="F40" s="243">
        <v>273000</v>
      </c>
      <c r="G40" s="528">
        <v>8.42</v>
      </c>
      <c r="H40" s="243">
        <v>296000</v>
      </c>
      <c r="I40" s="243">
        <v>273000</v>
      </c>
      <c r="J40" s="528">
        <v>8.42</v>
      </c>
      <c r="K40" s="243">
        <v>0</v>
      </c>
      <c r="L40" s="528">
        <v>0</v>
      </c>
      <c r="M40" s="243">
        <v>0</v>
      </c>
      <c r="N40" s="528">
        <v>0</v>
      </c>
      <c r="O40" s="528">
        <v>0</v>
      </c>
    </row>
    <row r="41" spans="1:15" ht="20.100000000000001" customHeight="1" x14ac:dyDescent="0.2">
      <c r="A41" s="251">
        <v>1237</v>
      </c>
      <c r="B41" s="241" t="s">
        <v>204</v>
      </c>
      <c r="C41" s="241" t="s">
        <v>843</v>
      </c>
      <c r="D41" s="241" t="s">
        <v>844</v>
      </c>
      <c r="E41" s="243">
        <v>569000</v>
      </c>
      <c r="F41" s="243">
        <v>608000</v>
      </c>
      <c r="G41" s="528">
        <v>-6.41</v>
      </c>
      <c r="H41" s="243">
        <v>569000</v>
      </c>
      <c r="I41" s="243">
        <v>608000</v>
      </c>
      <c r="J41" s="528">
        <v>-6.41</v>
      </c>
      <c r="K41" s="243">
        <v>0</v>
      </c>
      <c r="L41" s="528">
        <v>0</v>
      </c>
      <c r="M41" s="243">
        <v>0</v>
      </c>
      <c r="N41" s="528">
        <v>0</v>
      </c>
      <c r="O41" s="528">
        <v>0</v>
      </c>
    </row>
    <row r="42" spans="1:15" ht="20.100000000000001" customHeight="1" x14ac:dyDescent="0.2">
      <c r="A42" s="251">
        <v>1590</v>
      </c>
      <c r="B42" s="241" t="s">
        <v>98</v>
      </c>
      <c r="C42" s="241" t="s">
        <v>822</v>
      </c>
      <c r="D42" s="241" t="s">
        <v>833</v>
      </c>
      <c r="E42" s="243">
        <v>600000</v>
      </c>
      <c r="F42" s="243">
        <v>434000</v>
      </c>
      <c r="G42" s="528">
        <v>38.25</v>
      </c>
      <c r="H42" s="243">
        <v>600000</v>
      </c>
      <c r="I42" s="243">
        <v>434000</v>
      </c>
      <c r="J42" s="528">
        <v>38.25</v>
      </c>
      <c r="K42" s="243">
        <v>0</v>
      </c>
      <c r="L42" s="528">
        <v>0</v>
      </c>
      <c r="M42" s="243">
        <v>0</v>
      </c>
      <c r="N42" s="528">
        <v>0</v>
      </c>
      <c r="O42" s="528">
        <v>0</v>
      </c>
    </row>
    <row r="43" spans="1:15" ht="20.100000000000001" customHeight="1" x14ac:dyDescent="0.2">
      <c r="A43" s="251">
        <v>1043</v>
      </c>
      <c r="B43" s="241" t="s">
        <v>105</v>
      </c>
      <c r="C43" s="241" t="s">
        <v>831</v>
      </c>
      <c r="D43" s="241" t="s">
        <v>832</v>
      </c>
      <c r="E43" s="243">
        <v>1237000</v>
      </c>
      <c r="F43" s="243">
        <v>1291000</v>
      </c>
      <c r="G43" s="528">
        <v>-4.18</v>
      </c>
      <c r="H43" s="243">
        <v>1237000</v>
      </c>
      <c r="I43" s="243">
        <v>1291000</v>
      </c>
      <c r="J43" s="528">
        <v>-4.18</v>
      </c>
      <c r="K43" s="243">
        <v>0</v>
      </c>
      <c r="L43" s="528">
        <v>0</v>
      </c>
      <c r="M43" s="243">
        <v>0</v>
      </c>
      <c r="N43" s="528">
        <v>0</v>
      </c>
      <c r="O43" s="528">
        <v>0</v>
      </c>
    </row>
    <row r="44" spans="1:15" ht="20.100000000000001" customHeight="1" x14ac:dyDescent="0.2">
      <c r="A44" s="251">
        <v>1068</v>
      </c>
      <c r="B44" s="241" t="s">
        <v>25</v>
      </c>
      <c r="C44" s="241" t="s">
        <v>822</v>
      </c>
      <c r="D44" s="241" t="s">
        <v>825</v>
      </c>
      <c r="E44" s="243">
        <v>923000</v>
      </c>
      <c r="F44" s="243">
        <v>691000</v>
      </c>
      <c r="G44" s="528">
        <v>33.57</v>
      </c>
      <c r="H44" s="243">
        <v>923000</v>
      </c>
      <c r="I44" s="243">
        <v>691000</v>
      </c>
      <c r="J44" s="528">
        <v>33.57</v>
      </c>
      <c r="K44" s="243">
        <v>0</v>
      </c>
      <c r="L44" s="528">
        <v>0</v>
      </c>
      <c r="M44" s="243">
        <v>0</v>
      </c>
      <c r="N44" s="528">
        <v>0</v>
      </c>
      <c r="O44" s="528">
        <v>0</v>
      </c>
    </row>
    <row r="45" spans="1:15" ht="20.100000000000001" customHeight="1" x14ac:dyDescent="0.2">
      <c r="A45" s="251">
        <v>1572</v>
      </c>
      <c r="B45" s="241" t="s">
        <v>26</v>
      </c>
      <c r="C45" s="241" t="s">
        <v>822</v>
      </c>
      <c r="D45" s="241" t="s">
        <v>845</v>
      </c>
      <c r="E45" s="243">
        <v>310000</v>
      </c>
      <c r="F45" s="243">
        <v>311000</v>
      </c>
      <c r="G45" s="528">
        <v>-0.32</v>
      </c>
      <c r="H45" s="243">
        <v>310000</v>
      </c>
      <c r="I45" s="243">
        <v>311000</v>
      </c>
      <c r="J45" s="528">
        <v>-0.32</v>
      </c>
      <c r="K45" s="243">
        <v>0</v>
      </c>
      <c r="L45" s="528">
        <v>0</v>
      </c>
      <c r="M45" s="243">
        <v>0</v>
      </c>
      <c r="N45" s="528">
        <v>0</v>
      </c>
      <c r="O45" s="528">
        <v>0</v>
      </c>
    </row>
    <row r="46" spans="1:15" ht="20.100000000000001" customHeight="1" x14ac:dyDescent="0.2">
      <c r="A46" s="251">
        <v>1271</v>
      </c>
      <c r="B46" s="241" t="s">
        <v>114</v>
      </c>
      <c r="C46" s="241" t="s">
        <v>822</v>
      </c>
      <c r="D46" s="241" t="s">
        <v>846</v>
      </c>
      <c r="E46" s="243">
        <v>287000</v>
      </c>
      <c r="F46" s="243">
        <v>281000</v>
      </c>
      <c r="G46" s="528">
        <v>2.14</v>
      </c>
      <c r="H46" s="243">
        <v>287000</v>
      </c>
      <c r="I46" s="243">
        <v>281000</v>
      </c>
      <c r="J46" s="528">
        <v>2.14</v>
      </c>
      <c r="K46" s="243">
        <v>0</v>
      </c>
      <c r="L46" s="528">
        <v>0</v>
      </c>
      <c r="M46" s="243">
        <v>0</v>
      </c>
      <c r="N46" s="528">
        <v>0</v>
      </c>
      <c r="O46" s="528">
        <v>0</v>
      </c>
    </row>
    <row r="47" spans="1:15" ht="20.100000000000001" customHeight="1" x14ac:dyDescent="0.2">
      <c r="A47" s="251">
        <v>1086</v>
      </c>
      <c r="B47" s="241" t="s">
        <v>639</v>
      </c>
      <c r="C47" s="241" t="s">
        <v>847</v>
      </c>
      <c r="D47" s="241" t="s">
        <v>848</v>
      </c>
      <c r="E47" s="243">
        <v>276000</v>
      </c>
      <c r="F47" s="243">
        <v>363000</v>
      </c>
      <c r="G47" s="528">
        <v>-23.97</v>
      </c>
      <c r="H47" s="243">
        <v>276000</v>
      </c>
      <c r="I47" s="243">
        <v>363000</v>
      </c>
      <c r="J47" s="528">
        <v>-23.97</v>
      </c>
      <c r="K47" s="243">
        <v>0</v>
      </c>
      <c r="L47" s="528">
        <v>0</v>
      </c>
      <c r="M47" s="243">
        <v>0</v>
      </c>
      <c r="N47" s="528">
        <v>0</v>
      </c>
      <c r="O47" s="528">
        <v>0</v>
      </c>
    </row>
    <row r="48" spans="1:15" ht="20.100000000000001" customHeight="1" x14ac:dyDescent="0.2">
      <c r="A48" s="251">
        <v>1253</v>
      </c>
      <c r="B48" s="241" t="s">
        <v>483</v>
      </c>
      <c r="C48" s="241" t="s">
        <v>822</v>
      </c>
      <c r="D48" s="241" t="s">
        <v>849</v>
      </c>
      <c r="E48" s="243">
        <v>442000</v>
      </c>
      <c r="F48" s="243">
        <v>334000</v>
      </c>
      <c r="G48" s="528">
        <v>32.340000000000003</v>
      </c>
      <c r="H48" s="243">
        <v>442000</v>
      </c>
      <c r="I48" s="243">
        <v>334000</v>
      </c>
      <c r="J48" s="528">
        <v>32.340000000000003</v>
      </c>
      <c r="K48" s="243">
        <v>0</v>
      </c>
      <c r="L48" s="528">
        <v>0</v>
      </c>
      <c r="M48" s="243">
        <v>0</v>
      </c>
      <c r="N48" s="528">
        <v>0</v>
      </c>
      <c r="O48" s="528">
        <v>0</v>
      </c>
    </row>
    <row r="49" spans="1:15" ht="20.100000000000001" customHeight="1" x14ac:dyDescent="0.2">
      <c r="A49" s="251">
        <v>1270</v>
      </c>
      <c r="B49" s="241" t="s">
        <v>486</v>
      </c>
      <c r="C49" s="241" t="s">
        <v>822</v>
      </c>
      <c r="D49" s="241" t="s">
        <v>846</v>
      </c>
      <c r="E49" s="243">
        <v>363000</v>
      </c>
      <c r="F49" s="243">
        <v>356000</v>
      </c>
      <c r="G49" s="528">
        <v>1.97</v>
      </c>
      <c r="H49" s="243">
        <v>363000</v>
      </c>
      <c r="I49" s="243">
        <v>356000</v>
      </c>
      <c r="J49" s="528">
        <v>1.97</v>
      </c>
      <c r="K49" s="243">
        <v>0</v>
      </c>
      <c r="L49" s="528">
        <v>0</v>
      </c>
      <c r="M49" s="243">
        <v>0</v>
      </c>
      <c r="N49" s="528">
        <v>0</v>
      </c>
      <c r="O49" s="528">
        <v>0</v>
      </c>
    </row>
    <row r="50" spans="1:15" ht="20.100000000000001" customHeight="1" x14ac:dyDescent="0.2">
      <c r="A50" s="251">
        <v>1598</v>
      </c>
      <c r="B50" s="241" t="s">
        <v>139</v>
      </c>
      <c r="C50" s="241" t="s">
        <v>819</v>
      </c>
      <c r="D50" s="241" t="s">
        <v>850</v>
      </c>
      <c r="E50" s="243">
        <v>3766000</v>
      </c>
      <c r="F50" s="243">
        <v>5121000</v>
      </c>
      <c r="G50" s="528">
        <v>-26.46</v>
      </c>
      <c r="H50" s="243">
        <v>3766000</v>
      </c>
      <c r="I50" s="243">
        <v>5121000</v>
      </c>
      <c r="J50" s="528">
        <v>-26.46</v>
      </c>
      <c r="K50" s="243">
        <v>0</v>
      </c>
      <c r="L50" s="528">
        <v>0</v>
      </c>
      <c r="M50" s="243">
        <v>0</v>
      </c>
      <c r="N50" s="528">
        <v>0</v>
      </c>
      <c r="O50" s="528">
        <v>0</v>
      </c>
    </row>
    <row r="51" spans="1:15" ht="20.100000000000001" customHeight="1" x14ac:dyDescent="0.2">
      <c r="A51" s="761">
        <v>1523</v>
      </c>
      <c r="B51" s="511" t="s">
        <v>28</v>
      </c>
      <c r="C51" s="511" t="s">
        <v>822</v>
      </c>
      <c r="D51" s="511" t="s">
        <v>829</v>
      </c>
      <c r="E51" s="513">
        <v>0</v>
      </c>
      <c r="F51" s="513">
        <v>420000</v>
      </c>
      <c r="G51" s="656">
        <v>-100</v>
      </c>
      <c r="H51" s="513">
        <v>0</v>
      </c>
      <c r="I51" s="513">
        <v>420000</v>
      </c>
      <c r="J51" s="656">
        <v>-100</v>
      </c>
      <c r="K51" s="513">
        <v>0</v>
      </c>
      <c r="L51" s="656">
        <v>0</v>
      </c>
      <c r="M51" s="513">
        <v>0</v>
      </c>
      <c r="N51" s="656">
        <v>0</v>
      </c>
      <c r="O51" s="656">
        <v>0</v>
      </c>
    </row>
    <row r="52" spans="1:15" ht="20.100000000000001" customHeight="1" x14ac:dyDescent="0.2">
      <c r="A52" s="251">
        <v>1566</v>
      </c>
      <c r="B52" s="241" t="s">
        <v>357</v>
      </c>
      <c r="C52" s="241" t="s">
        <v>826</v>
      </c>
      <c r="D52" s="241" t="s">
        <v>851</v>
      </c>
      <c r="E52" s="243">
        <v>309000</v>
      </c>
      <c r="F52" s="243">
        <v>333000</v>
      </c>
      <c r="G52" s="528">
        <v>-7.21</v>
      </c>
      <c r="H52" s="243">
        <v>309000</v>
      </c>
      <c r="I52" s="243">
        <v>333000</v>
      </c>
      <c r="J52" s="528">
        <v>-7.21</v>
      </c>
      <c r="K52" s="243">
        <v>0</v>
      </c>
      <c r="L52" s="528">
        <v>0</v>
      </c>
      <c r="M52" s="243">
        <v>0</v>
      </c>
      <c r="N52" s="528">
        <v>0</v>
      </c>
      <c r="O52" s="528">
        <v>0</v>
      </c>
    </row>
    <row r="53" spans="1:15" ht="20.100000000000001" customHeight="1" x14ac:dyDescent="0.2">
      <c r="A53" s="251">
        <v>1591</v>
      </c>
      <c r="B53" s="241" t="s">
        <v>110</v>
      </c>
      <c r="C53" s="241" t="s">
        <v>822</v>
      </c>
      <c r="D53" s="241" t="s">
        <v>836</v>
      </c>
      <c r="E53" s="243">
        <v>185000</v>
      </c>
      <c r="F53" s="243">
        <v>173000</v>
      </c>
      <c r="G53" s="528">
        <v>6.94</v>
      </c>
      <c r="H53" s="243">
        <v>185000</v>
      </c>
      <c r="I53" s="243">
        <v>173000</v>
      </c>
      <c r="J53" s="528">
        <v>6.94</v>
      </c>
      <c r="K53" s="243">
        <v>0</v>
      </c>
      <c r="L53" s="528">
        <v>0</v>
      </c>
      <c r="M53" s="243">
        <v>0</v>
      </c>
      <c r="N53" s="528">
        <v>0</v>
      </c>
      <c r="O53" s="528">
        <v>0</v>
      </c>
    </row>
    <row r="54" spans="1:15" ht="20.100000000000001" customHeight="1" x14ac:dyDescent="0.2">
      <c r="A54" s="251">
        <v>1559</v>
      </c>
      <c r="B54" s="241" t="s">
        <v>638</v>
      </c>
      <c r="C54" s="241" t="s">
        <v>819</v>
      </c>
      <c r="D54" s="241" t="s">
        <v>852</v>
      </c>
      <c r="E54" s="243">
        <v>441000</v>
      </c>
      <c r="F54" s="243">
        <v>411000</v>
      </c>
      <c r="G54" s="528">
        <v>7.3</v>
      </c>
      <c r="H54" s="243">
        <v>441000</v>
      </c>
      <c r="I54" s="243">
        <v>411000</v>
      </c>
      <c r="J54" s="528">
        <v>7.3</v>
      </c>
      <c r="K54" s="243">
        <v>0</v>
      </c>
      <c r="L54" s="528">
        <v>0</v>
      </c>
      <c r="M54" s="243">
        <v>0</v>
      </c>
      <c r="N54" s="528">
        <v>0</v>
      </c>
      <c r="O54" s="528">
        <v>0</v>
      </c>
    </row>
    <row r="55" spans="1:15" ht="20.100000000000001" customHeight="1" x14ac:dyDescent="0.2">
      <c r="A55" s="251">
        <v>1145</v>
      </c>
      <c r="B55" s="241" t="s">
        <v>207</v>
      </c>
      <c r="C55" s="241" t="s">
        <v>826</v>
      </c>
      <c r="D55" s="241" t="s">
        <v>827</v>
      </c>
      <c r="E55" s="243">
        <v>833000</v>
      </c>
      <c r="F55" s="243">
        <v>801000</v>
      </c>
      <c r="G55" s="528">
        <v>4</v>
      </c>
      <c r="H55" s="243">
        <v>807000</v>
      </c>
      <c r="I55" s="243">
        <v>789000</v>
      </c>
      <c r="J55" s="528">
        <v>2.2799999999999998</v>
      </c>
      <c r="K55" s="243">
        <v>26000</v>
      </c>
      <c r="L55" s="528">
        <v>3.12</v>
      </c>
      <c r="M55" s="243">
        <v>12000</v>
      </c>
      <c r="N55" s="528">
        <v>1.5</v>
      </c>
      <c r="O55" s="528">
        <v>116.67</v>
      </c>
    </row>
    <row r="56" spans="1:15" ht="20.100000000000001" customHeight="1" x14ac:dyDescent="0.2">
      <c r="A56" s="251">
        <v>1197</v>
      </c>
      <c r="B56" s="241" t="s">
        <v>29</v>
      </c>
      <c r="C56" s="241" t="s">
        <v>826</v>
      </c>
      <c r="D56" s="241" t="s">
        <v>853</v>
      </c>
      <c r="E56" s="243">
        <v>720000</v>
      </c>
      <c r="F56" s="243">
        <v>496000</v>
      </c>
      <c r="G56" s="528">
        <v>45.16</v>
      </c>
      <c r="H56" s="243">
        <v>720000</v>
      </c>
      <c r="I56" s="243">
        <v>496000</v>
      </c>
      <c r="J56" s="528">
        <v>45.16</v>
      </c>
      <c r="K56" s="243">
        <v>0</v>
      </c>
      <c r="L56" s="528">
        <v>0</v>
      </c>
      <c r="M56" s="243">
        <v>0</v>
      </c>
      <c r="N56" s="528">
        <v>0</v>
      </c>
      <c r="O56" s="528">
        <v>0</v>
      </c>
    </row>
    <row r="57" spans="1:15" ht="20.100000000000001" customHeight="1" x14ac:dyDescent="0.2">
      <c r="A57" s="251">
        <v>1599</v>
      </c>
      <c r="B57" s="241" t="s">
        <v>140</v>
      </c>
      <c r="C57" s="241" t="s">
        <v>826</v>
      </c>
      <c r="D57" s="241" t="s">
        <v>854</v>
      </c>
      <c r="E57" s="243">
        <v>303000</v>
      </c>
      <c r="F57" s="243">
        <v>253000</v>
      </c>
      <c r="G57" s="528">
        <v>19.760000000000002</v>
      </c>
      <c r="H57" s="243">
        <v>303000</v>
      </c>
      <c r="I57" s="243">
        <v>253000</v>
      </c>
      <c r="J57" s="528">
        <v>19.760000000000002</v>
      </c>
      <c r="K57" s="243">
        <v>0</v>
      </c>
      <c r="L57" s="528">
        <v>0</v>
      </c>
      <c r="M57" s="243">
        <v>0</v>
      </c>
      <c r="N57" s="528">
        <v>0</v>
      </c>
      <c r="O57" s="528">
        <v>0</v>
      </c>
    </row>
    <row r="58" spans="1:15" ht="20.100000000000001" customHeight="1" x14ac:dyDescent="0.2">
      <c r="A58" s="251">
        <v>1547</v>
      </c>
      <c r="B58" s="241" t="s">
        <v>99</v>
      </c>
      <c r="C58" s="241" t="s">
        <v>855</v>
      </c>
      <c r="D58" s="241" t="s">
        <v>856</v>
      </c>
      <c r="E58" s="243">
        <v>414000</v>
      </c>
      <c r="F58" s="243">
        <v>419000</v>
      </c>
      <c r="G58" s="528">
        <v>-1.19</v>
      </c>
      <c r="H58" s="243">
        <v>414000</v>
      </c>
      <c r="I58" s="243">
        <v>419000</v>
      </c>
      <c r="J58" s="528">
        <v>-1.19</v>
      </c>
      <c r="K58" s="243">
        <v>0</v>
      </c>
      <c r="L58" s="528">
        <v>0</v>
      </c>
      <c r="M58" s="243">
        <v>0</v>
      </c>
      <c r="N58" s="528">
        <v>0</v>
      </c>
      <c r="O58" s="528">
        <v>0</v>
      </c>
    </row>
    <row r="59" spans="1:15" ht="20.100000000000001" customHeight="1" x14ac:dyDescent="0.2">
      <c r="A59" s="251">
        <v>1495</v>
      </c>
      <c r="B59" s="241" t="s">
        <v>10</v>
      </c>
      <c r="C59" s="241" t="s">
        <v>822</v>
      </c>
      <c r="D59" s="241" t="s">
        <v>829</v>
      </c>
      <c r="E59" s="243">
        <v>491000</v>
      </c>
      <c r="F59" s="243">
        <v>533000</v>
      </c>
      <c r="G59" s="528">
        <v>-7.88</v>
      </c>
      <c r="H59" s="243">
        <v>491000</v>
      </c>
      <c r="I59" s="243">
        <v>533000</v>
      </c>
      <c r="J59" s="528">
        <v>-7.88</v>
      </c>
      <c r="K59" s="243">
        <v>0</v>
      </c>
      <c r="L59" s="528">
        <v>0</v>
      </c>
      <c r="M59" s="243">
        <v>0</v>
      </c>
      <c r="N59" s="528">
        <v>0</v>
      </c>
      <c r="O59" s="528">
        <v>0</v>
      </c>
    </row>
    <row r="60" spans="1:15" ht="20.100000000000001" customHeight="1" x14ac:dyDescent="0.2">
      <c r="A60" s="251">
        <v>1039</v>
      </c>
      <c r="B60" s="241" t="s">
        <v>203</v>
      </c>
      <c r="C60" s="241" t="s">
        <v>822</v>
      </c>
      <c r="D60" s="241" t="s">
        <v>841</v>
      </c>
      <c r="E60" s="243">
        <v>390000</v>
      </c>
      <c r="F60" s="243">
        <v>378000</v>
      </c>
      <c r="G60" s="528">
        <v>3.17</v>
      </c>
      <c r="H60" s="243">
        <v>390000</v>
      </c>
      <c r="I60" s="243">
        <v>378000</v>
      </c>
      <c r="J60" s="528">
        <v>3.17</v>
      </c>
      <c r="K60" s="243">
        <v>0</v>
      </c>
      <c r="L60" s="528">
        <v>0</v>
      </c>
      <c r="M60" s="243">
        <v>0</v>
      </c>
      <c r="N60" s="528">
        <v>0</v>
      </c>
      <c r="O60" s="528">
        <v>0</v>
      </c>
    </row>
    <row r="61" spans="1:15" ht="20.100000000000001" customHeight="1" x14ac:dyDescent="0.2">
      <c r="A61" s="251">
        <v>1548</v>
      </c>
      <c r="B61" s="241" t="s">
        <v>73</v>
      </c>
      <c r="C61" s="241" t="s">
        <v>843</v>
      </c>
      <c r="D61" s="241" t="s">
        <v>844</v>
      </c>
      <c r="E61" s="243">
        <v>531000</v>
      </c>
      <c r="F61" s="243">
        <v>533000</v>
      </c>
      <c r="G61" s="528">
        <v>-0.38</v>
      </c>
      <c r="H61" s="243">
        <v>531000</v>
      </c>
      <c r="I61" s="243">
        <v>533000</v>
      </c>
      <c r="J61" s="528">
        <v>-0.38</v>
      </c>
      <c r="K61" s="243">
        <v>0</v>
      </c>
      <c r="L61" s="528">
        <v>0</v>
      </c>
      <c r="M61" s="243">
        <v>0</v>
      </c>
      <c r="N61" s="528">
        <v>0</v>
      </c>
      <c r="O61" s="528">
        <v>0</v>
      </c>
    </row>
    <row r="62" spans="1:15" ht="20.100000000000001" customHeight="1" x14ac:dyDescent="0.2">
      <c r="A62" s="251">
        <v>1600</v>
      </c>
      <c r="B62" s="241" t="s">
        <v>178</v>
      </c>
      <c r="C62" s="241" t="s">
        <v>857</v>
      </c>
      <c r="D62" s="241" t="s">
        <v>858</v>
      </c>
      <c r="E62" s="243">
        <v>1107000</v>
      </c>
      <c r="F62" s="243">
        <v>1139000</v>
      </c>
      <c r="G62" s="528">
        <v>-2.81</v>
      </c>
      <c r="H62" s="243">
        <v>1107000</v>
      </c>
      <c r="I62" s="243">
        <v>1139000</v>
      </c>
      <c r="J62" s="528">
        <v>-2.81</v>
      </c>
      <c r="K62" s="243">
        <v>0</v>
      </c>
      <c r="L62" s="528">
        <v>0</v>
      </c>
      <c r="M62" s="243">
        <v>0</v>
      </c>
      <c r="N62" s="528">
        <v>0</v>
      </c>
      <c r="O62" s="528">
        <v>0</v>
      </c>
    </row>
    <row r="63" spans="1:15" ht="20.100000000000001" customHeight="1" x14ac:dyDescent="0.2">
      <c r="A63" s="251">
        <v>1241</v>
      </c>
      <c r="B63" s="241" t="s">
        <v>804</v>
      </c>
      <c r="C63" s="241" t="s">
        <v>831</v>
      </c>
      <c r="D63" s="241" t="s">
        <v>859</v>
      </c>
      <c r="E63" s="243">
        <v>482000</v>
      </c>
      <c r="F63" s="243">
        <v>345000</v>
      </c>
      <c r="G63" s="528">
        <v>39.71</v>
      </c>
      <c r="H63" s="243">
        <v>482000</v>
      </c>
      <c r="I63" s="243">
        <v>345000</v>
      </c>
      <c r="J63" s="528">
        <v>39.71</v>
      </c>
      <c r="K63" s="243">
        <v>0</v>
      </c>
      <c r="L63" s="528">
        <v>0</v>
      </c>
      <c r="M63" s="243">
        <v>0</v>
      </c>
      <c r="N63" s="528">
        <v>0</v>
      </c>
      <c r="O63" s="528">
        <v>0</v>
      </c>
    </row>
    <row r="64" spans="1:15" ht="20.100000000000001" customHeight="1" x14ac:dyDescent="0.2">
      <c r="A64" s="251">
        <v>1469</v>
      </c>
      <c r="B64" s="241" t="s">
        <v>4</v>
      </c>
      <c r="C64" s="241" t="s">
        <v>822</v>
      </c>
      <c r="D64" s="241" t="s">
        <v>830</v>
      </c>
      <c r="E64" s="243">
        <v>876000</v>
      </c>
      <c r="F64" s="243">
        <v>915000</v>
      </c>
      <c r="G64" s="528">
        <v>-4.26</v>
      </c>
      <c r="H64" s="243">
        <v>876000</v>
      </c>
      <c r="I64" s="243">
        <v>915000</v>
      </c>
      <c r="J64" s="528">
        <v>-4.26</v>
      </c>
      <c r="K64" s="243">
        <v>0</v>
      </c>
      <c r="L64" s="528">
        <v>0</v>
      </c>
      <c r="M64" s="243">
        <v>0</v>
      </c>
      <c r="N64" s="528">
        <v>0</v>
      </c>
      <c r="O64" s="528">
        <v>0</v>
      </c>
    </row>
    <row r="65" spans="1:15" ht="20.100000000000001" customHeight="1" x14ac:dyDescent="0.2">
      <c r="A65" s="251">
        <v>1584</v>
      </c>
      <c r="B65" s="241" t="s">
        <v>100</v>
      </c>
      <c r="C65" s="241" t="s">
        <v>819</v>
      </c>
      <c r="D65" s="241" t="s">
        <v>842</v>
      </c>
      <c r="E65" s="243">
        <v>393000</v>
      </c>
      <c r="F65" s="243">
        <v>416000</v>
      </c>
      <c r="G65" s="528">
        <v>-5.53</v>
      </c>
      <c r="H65" s="243">
        <v>393000</v>
      </c>
      <c r="I65" s="243">
        <v>416000</v>
      </c>
      <c r="J65" s="528">
        <v>-5.53</v>
      </c>
      <c r="K65" s="243">
        <v>0</v>
      </c>
      <c r="L65" s="528">
        <v>0</v>
      </c>
      <c r="M65" s="243">
        <v>0</v>
      </c>
      <c r="N65" s="528">
        <v>0</v>
      </c>
      <c r="O65" s="528">
        <v>0</v>
      </c>
    </row>
    <row r="66" spans="1:15" ht="20.100000000000001" customHeight="1" x14ac:dyDescent="0.2">
      <c r="A66" s="251">
        <v>1214</v>
      </c>
      <c r="B66" s="241" t="s">
        <v>205</v>
      </c>
      <c r="C66" s="241" t="s">
        <v>822</v>
      </c>
      <c r="D66" s="241" t="s">
        <v>823</v>
      </c>
      <c r="E66" s="243">
        <v>955000</v>
      </c>
      <c r="F66" s="243">
        <v>965000</v>
      </c>
      <c r="G66" s="528">
        <v>-1.04</v>
      </c>
      <c r="H66" s="243">
        <v>926000</v>
      </c>
      <c r="I66" s="243">
        <v>944000</v>
      </c>
      <c r="J66" s="528">
        <v>-1.91</v>
      </c>
      <c r="K66" s="243">
        <v>29000</v>
      </c>
      <c r="L66" s="528">
        <v>3.04</v>
      </c>
      <c r="M66" s="243">
        <v>21000</v>
      </c>
      <c r="N66" s="528">
        <v>2.1800000000000002</v>
      </c>
      <c r="O66" s="528">
        <v>38.1</v>
      </c>
    </row>
    <row r="67" spans="1:15" ht="20.100000000000001" customHeight="1" x14ac:dyDescent="0.2">
      <c r="A67" s="251">
        <v>1441</v>
      </c>
      <c r="B67" s="241" t="s">
        <v>75</v>
      </c>
      <c r="C67" s="241" t="s">
        <v>819</v>
      </c>
      <c r="D67" s="241" t="s">
        <v>860</v>
      </c>
      <c r="E67" s="243">
        <v>653000</v>
      </c>
      <c r="F67" s="243">
        <v>447000</v>
      </c>
      <c r="G67" s="528">
        <v>46.09</v>
      </c>
      <c r="H67" s="243">
        <v>653000</v>
      </c>
      <c r="I67" s="243">
        <v>447000</v>
      </c>
      <c r="J67" s="528">
        <v>46.09</v>
      </c>
      <c r="K67" s="243">
        <v>0</v>
      </c>
      <c r="L67" s="528">
        <v>0</v>
      </c>
      <c r="M67" s="243">
        <v>0</v>
      </c>
      <c r="N67" s="528">
        <v>0</v>
      </c>
      <c r="O67" s="528">
        <v>0</v>
      </c>
    </row>
    <row r="68" spans="1:15" ht="20.100000000000001" customHeight="1" x14ac:dyDescent="0.2">
      <c r="A68" s="251">
        <v>1186</v>
      </c>
      <c r="B68" s="241" t="s">
        <v>7</v>
      </c>
      <c r="C68" s="241" t="s">
        <v>819</v>
      </c>
      <c r="D68" s="241" t="s">
        <v>852</v>
      </c>
      <c r="E68" s="243">
        <v>352000</v>
      </c>
      <c r="F68" s="243">
        <v>344000</v>
      </c>
      <c r="G68" s="528">
        <v>2.33</v>
      </c>
      <c r="H68" s="243">
        <v>352000</v>
      </c>
      <c r="I68" s="243">
        <v>344000</v>
      </c>
      <c r="J68" s="528">
        <v>2.33</v>
      </c>
      <c r="K68" s="243">
        <v>0</v>
      </c>
      <c r="L68" s="528">
        <v>0</v>
      </c>
      <c r="M68" s="243">
        <v>0</v>
      </c>
      <c r="N68" s="528">
        <v>0</v>
      </c>
      <c r="O68" s="528">
        <v>0</v>
      </c>
    </row>
    <row r="69" spans="1:15" ht="20.100000000000001" customHeight="1" x14ac:dyDescent="0.2">
      <c r="A69" s="251">
        <v>1563</v>
      </c>
      <c r="B69" s="241" t="s">
        <v>64</v>
      </c>
      <c r="C69" s="241" t="s">
        <v>857</v>
      </c>
      <c r="D69" s="241" t="s">
        <v>858</v>
      </c>
      <c r="E69" s="243">
        <v>504000</v>
      </c>
      <c r="F69" s="243">
        <v>494000</v>
      </c>
      <c r="G69" s="528">
        <v>2.02</v>
      </c>
      <c r="H69" s="243">
        <v>504000</v>
      </c>
      <c r="I69" s="243">
        <v>494000</v>
      </c>
      <c r="J69" s="528">
        <v>2.02</v>
      </c>
      <c r="K69" s="243">
        <v>0</v>
      </c>
      <c r="L69" s="528">
        <v>0</v>
      </c>
      <c r="M69" s="243">
        <v>0</v>
      </c>
      <c r="N69" s="528">
        <v>0</v>
      </c>
      <c r="O69" s="528">
        <v>0</v>
      </c>
    </row>
    <row r="70" spans="1:15" ht="20.100000000000001" customHeight="1" x14ac:dyDescent="0.2">
      <c r="A70" s="251">
        <v>1583</v>
      </c>
      <c r="B70" s="241" t="s">
        <v>101</v>
      </c>
      <c r="C70" s="241" t="s">
        <v>857</v>
      </c>
      <c r="D70" s="241" t="s">
        <v>861</v>
      </c>
      <c r="E70" s="243">
        <v>2079000</v>
      </c>
      <c r="F70" s="243">
        <v>2205000</v>
      </c>
      <c r="G70" s="528">
        <v>-5.71</v>
      </c>
      <c r="H70" s="243">
        <v>2079000</v>
      </c>
      <c r="I70" s="243">
        <v>2205000</v>
      </c>
      <c r="J70" s="528">
        <v>-5.71</v>
      </c>
      <c r="K70" s="243">
        <v>0</v>
      </c>
      <c r="L70" s="528">
        <v>0</v>
      </c>
      <c r="M70" s="243">
        <v>0</v>
      </c>
      <c r="N70" s="528">
        <v>0</v>
      </c>
      <c r="O70" s="528">
        <v>0</v>
      </c>
    </row>
    <row r="71" spans="1:15" ht="20.100000000000001" customHeight="1" x14ac:dyDescent="0.2">
      <c r="A71" s="251">
        <v>1194</v>
      </c>
      <c r="B71" s="241" t="s">
        <v>76</v>
      </c>
      <c r="C71" s="241" t="s">
        <v>822</v>
      </c>
      <c r="D71" s="241" t="s">
        <v>862</v>
      </c>
      <c r="E71" s="243">
        <v>2486000</v>
      </c>
      <c r="F71" s="243">
        <v>1161000</v>
      </c>
      <c r="G71" s="528">
        <v>114.13</v>
      </c>
      <c r="H71" s="243">
        <v>2417000</v>
      </c>
      <c r="I71" s="243">
        <v>1161000</v>
      </c>
      <c r="J71" s="528">
        <v>108.18</v>
      </c>
      <c r="K71" s="243">
        <v>69000</v>
      </c>
      <c r="L71" s="528">
        <v>2.78</v>
      </c>
      <c r="M71" s="243">
        <v>0</v>
      </c>
      <c r="N71" s="528">
        <v>0</v>
      </c>
      <c r="O71" s="528">
        <v>100</v>
      </c>
    </row>
    <row r="72" spans="1:15" ht="20.100000000000001" customHeight="1" x14ac:dyDescent="0.2">
      <c r="A72" s="761">
        <v>1516</v>
      </c>
      <c r="B72" s="511" t="s">
        <v>77</v>
      </c>
      <c r="C72" s="511" t="s">
        <v>822</v>
      </c>
      <c r="D72" s="511" t="s">
        <v>833</v>
      </c>
      <c r="E72" s="513">
        <v>484000</v>
      </c>
      <c r="F72" s="513">
        <v>403000</v>
      </c>
      <c r="G72" s="656">
        <v>20.100000000000001</v>
      </c>
      <c r="H72" s="513">
        <v>484000</v>
      </c>
      <c r="I72" s="513">
        <v>403000</v>
      </c>
      <c r="J72" s="656">
        <v>20.100000000000001</v>
      </c>
      <c r="K72" s="513">
        <v>0</v>
      </c>
      <c r="L72" s="656">
        <v>0</v>
      </c>
      <c r="M72" s="513">
        <v>0</v>
      </c>
      <c r="N72" s="656">
        <v>0</v>
      </c>
      <c r="O72" s="656">
        <v>0</v>
      </c>
    </row>
    <row r="73" spans="1:15" ht="20.100000000000001" customHeight="1" x14ac:dyDescent="0.2">
      <c r="A73" s="251">
        <v>1201</v>
      </c>
      <c r="B73" s="241" t="s">
        <v>78</v>
      </c>
      <c r="C73" s="241" t="s">
        <v>863</v>
      </c>
      <c r="D73" s="241" t="s">
        <v>864</v>
      </c>
      <c r="E73" s="243">
        <v>536000</v>
      </c>
      <c r="F73" s="243">
        <v>513000</v>
      </c>
      <c r="G73" s="528">
        <v>4.4800000000000004</v>
      </c>
      <c r="H73" s="243">
        <v>536000</v>
      </c>
      <c r="I73" s="243">
        <v>513000</v>
      </c>
      <c r="J73" s="528">
        <v>4.4800000000000004</v>
      </c>
      <c r="K73" s="243">
        <v>0</v>
      </c>
      <c r="L73" s="528">
        <v>0</v>
      </c>
      <c r="M73" s="243">
        <v>0</v>
      </c>
      <c r="N73" s="528">
        <v>0</v>
      </c>
      <c r="O73" s="528">
        <v>0</v>
      </c>
    </row>
    <row r="74" spans="1:15" ht="20.100000000000001" customHeight="1" x14ac:dyDescent="0.2">
      <c r="A74" s="251">
        <v>1430</v>
      </c>
      <c r="B74" s="241" t="s">
        <v>79</v>
      </c>
      <c r="C74" s="241" t="s">
        <v>822</v>
      </c>
      <c r="D74" s="241" t="s">
        <v>828</v>
      </c>
      <c r="E74" s="243">
        <v>728000</v>
      </c>
      <c r="F74" s="243">
        <v>704000</v>
      </c>
      <c r="G74" s="528">
        <v>3.41</v>
      </c>
      <c r="H74" s="243">
        <v>728000</v>
      </c>
      <c r="I74" s="243">
        <v>704000</v>
      </c>
      <c r="J74" s="528">
        <v>3.41</v>
      </c>
      <c r="K74" s="243">
        <v>0</v>
      </c>
      <c r="L74" s="528">
        <v>0</v>
      </c>
      <c r="M74" s="243">
        <v>0</v>
      </c>
      <c r="N74" s="528">
        <v>0</v>
      </c>
      <c r="O74" s="528">
        <v>0</v>
      </c>
    </row>
    <row r="75" spans="1:15" ht="20.100000000000001" customHeight="1" x14ac:dyDescent="0.2">
      <c r="A75" s="251">
        <v>1176</v>
      </c>
      <c r="B75" s="241" t="s">
        <v>102</v>
      </c>
      <c r="C75" s="241" t="s">
        <v>822</v>
      </c>
      <c r="D75" s="241" t="s">
        <v>845</v>
      </c>
      <c r="E75" s="243">
        <v>286000</v>
      </c>
      <c r="F75" s="243">
        <v>270000</v>
      </c>
      <c r="G75" s="528">
        <v>5.93</v>
      </c>
      <c r="H75" s="243">
        <v>286000</v>
      </c>
      <c r="I75" s="243">
        <v>270000</v>
      </c>
      <c r="J75" s="528">
        <v>5.93</v>
      </c>
      <c r="K75" s="243">
        <v>0</v>
      </c>
      <c r="L75" s="528">
        <v>0</v>
      </c>
      <c r="M75" s="243">
        <v>0</v>
      </c>
      <c r="N75" s="528">
        <v>0</v>
      </c>
      <c r="O75" s="528">
        <v>0</v>
      </c>
    </row>
    <row r="76" spans="1:15" ht="20.100000000000001" customHeight="1" x14ac:dyDescent="0.2">
      <c r="A76" s="251">
        <v>1013</v>
      </c>
      <c r="B76" s="241" t="s">
        <v>1</v>
      </c>
      <c r="C76" s="241" t="s">
        <v>822</v>
      </c>
      <c r="D76" s="241" t="s">
        <v>834</v>
      </c>
      <c r="E76" s="243">
        <v>152000</v>
      </c>
      <c r="F76" s="243">
        <v>141000</v>
      </c>
      <c r="G76" s="528">
        <v>7.8</v>
      </c>
      <c r="H76" s="243">
        <v>152000</v>
      </c>
      <c r="I76" s="243">
        <v>141000</v>
      </c>
      <c r="J76" s="528">
        <v>7.8</v>
      </c>
      <c r="K76" s="243">
        <v>0</v>
      </c>
      <c r="L76" s="528">
        <v>0</v>
      </c>
      <c r="M76" s="243">
        <v>0</v>
      </c>
      <c r="N76" s="528">
        <v>0</v>
      </c>
      <c r="O76" s="528">
        <v>0</v>
      </c>
    </row>
    <row r="77" spans="1:15" ht="41.25" customHeight="1" x14ac:dyDescent="0.2">
      <c r="A77" s="251">
        <v>1209</v>
      </c>
      <c r="B77" s="241" t="s">
        <v>485</v>
      </c>
      <c r="C77" s="241" t="s">
        <v>863</v>
      </c>
      <c r="D77" s="241" t="s">
        <v>865</v>
      </c>
      <c r="E77" s="243">
        <v>412000</v>
      </c>
      <c r="F77" s="243">
        <v>326000</v>
      </c>
      <c r="G77" s="528">
        <v>26.38</v>
      </c>
      <c r="H77" s="243">
        <v>412000</v>
      </c>
      <c r="I77" s="243">
        <v>326000</v>
      </c>
      <c r="J77" s="528">
        <v>26.38</v>
      </c>
      <c r="K77" s="243">
        <v>0</v>
      </c>
      <c r="L77" s="528">
        <v>0</v>
      </c>
      <c r="M77" s="243">
        <v>0</v>
      </c>
      <c r="N77" s="528">
        <v>0</v>
      </c>
      <c r="O77" s="528">
        <v>0</v>
      </c>
    </row>
    <row r="78" spans="1:15" ht="20.100000000000001" customHeight="1" x14ac:dyDescent="0.2">
      <c r="A78" s="251">
        <v>1424</v>
      </c>
      <c r="B78" s="241" t="s">
        <v>80</v>
      </c>
      <c r="C78" s="241" t="s">
        <v>822</v>
      </c>
      <c r="D78" s="241" t="s">
        <v>841</v>
      </c>
      <c r="E78" s="243">
        <v>615000</v>
      </c>
      <c r="F78" s="243">
        <v>619000</v>
      </c>
      <c r="G78" s="528">
        <v>-0.65</v>
      </c>
      <c r="H78" s="243">
        <v>615000</v>
      </c>
      <c r="I78" s="243">
        <v>619000</v>
      </c>
      <c r="J78" s="528">
        <v>-0.65</v>
      </c>
      <c r="K78" s="243">
        <v>0</v>
      </c>
      <c r="L78" s="528">
        <v>0</v>
      </c>
      <c r="M78" s="243">
        <v>0</v>
      </c>
      <c r="N78" s="528">
        <v>0</v>
      </c>
      <c r="O78" s="528">
        <v>0</v>
      </c>
    </row>
    <row r="79" spans="1:15" ht="20.100000000000001" customHeight="1" x14ac:dyDescent="0.2">
      <c r="A79" s="251">
        <v>1038</v>
      </c>
      <c r="B79" s="241" t="s">
        <v>8</v>
      </c>
      <c r="C79" s="241" t="s">
        <v>822</v>
      </c>
      <c r="D79" s="241" t="s">
        <v>823</v>
      </c>
      <c r="E79" s="243">
        <v>1948000</v>
      </c>
      <c r="F79" s="243">
        <v>2231000</v>
      </c>
      <c r="G79" s="528">
        <v>-12.68</v>
      </c>
      <c r="H79" s="243">
        <v>1948000</v>
      </c>
      <c r="I79" s="243">
        <v>2231000</v>
      </c>
      <c r="J79" s="528">
        <v>-12.68</v>
      </c>
      <c r="K79" s="243">
        <v>0</v>
      </c>
      <c r="L79" s="528">
        <v>0</v>
      </c>
      <c r="M79" s="243">
        <v>0</v>
      </c>
      <c r="N79" s="528">
        <v>0</v>
      </c>
      <c r="O79" s="528">
        <v>0</v>
      </c>
    </row>
    <row r="80" spans="1:15" ht="20.100000000000001" customHeight="1" x14ac:dyDescent="0.2">
      <c r="A80" s="251">
        <v>1234</v>
      </c>
      <c r="B80" s="241" t="s">
        <v>81</v>
      </c>
      <c r="C80" s="241" t="s">
        <v>822</v>
      </c>
      <c r="D80" s="241" t="s">
        <v>846</v>
      </c>
      <c r="E80" s="243">
        <v>1024000</v>
      </c>
      <c r="F80" s="243">
        <v>1144000</v>
      </c>
      <c r="G80" s="528">
        <v>-10.49</v>
      </c>
      <c r="H80" s="243">
        <v>1024000</v>
      </c>
      <c r="I80" s="243">
        <v>1144000</v>
      </c>
      <c r="J80" s="528">
        <v>-10.49</v>
      </c>
      <c r="K80" s="243">
        <v>0</v>
      </c>
      <c r="L80" s="528">
        <v>0</v>
      </c>
      <c r="M80" s="243">
        <v>0</v>
      </c>
      <c r="N80" s="528">
        <v>0</v>
      </c>
      <c r="O80" s="528">
        <v>0</v>
      </c>
    </row>
    <row r="81" spans="1:15" ht="20.100000000000001" customHeight="1" x14ac:dyDescent="0.2">
      <c r="A81" s="251">
        <v>1531</v>
      </c>
      <c r="B81" s="241" t="s">
        <v>94</v>
      </c>
      <c r="C81" s="241" t="s">
        <v>843</v>
      </c>
      <c r="D81" s="241" t="s">
        <v>866</v>
      </c>
      <c r="E81" s="243">
        <v>302000</v>
      </c>
      <c r="F81" s="243">
        <v>460000</v>
      </c>
      <c r="G81" s="528">
        <v>-34.35</v>
      </c>
      <c r="H81" s="243">
        <v>302000</v>
      </c>
      <c r="I81" s="243">
        <v>460000</v>
      </c>
      <c r="J81" s="528">
        <v>-34.35</v>
      </c>
      <c r="K81" s="243">
        <v>0</v>
      </c>
      <c r="L81" s="528">
        <v>0</v>
      </c>
      <c r="M81" s="243">
        <v>0</v>
      </c>
      <c r="N81" s="528">
        <v>0</v>
      </c>
      <c r="O81" s="528">
        <v>0</v>
      </c>
    </row>
    <row r="82" spans="1:15" ht="20.100000000000001" customHeight="1" x14ac:dyDescent="0.2">
      <c r="A82" s="251">
        <v>1568</v>
      </c>
      <c r="B82" s="241" t="s">
        <v>484</v>
      </c>
      <c r="C82" s="241" t="s">
        <v>822</v>
      </c>
      <c r="D82" s="241" t="s">
        <v>836</v>
      </c>
      <c r="E82" s="243">
        <v>283000</v>
      </c>
      <c r="F82" s="243">
        <v>271000</v>
      </c>
      <c r="G82" s="528">
        <v>4.43</v>
      </c>
      <c r="H82" s="243">
        <v>283000</v>
      </c>
      <c r="I82" s="243">
        <v>271000</v>
      </c>
      <c r="J82" s="528">
        <v>4.43</v>
      </c>
      <c r="K82" s="243">
        <v>0</v>
      </c>
      <c r="L82" s="528">
        <v>0</v>
      </c>
      <c r="M82" s="243">
        <v>0</v>
      </c>
      <c r="N82" s="528">
        <v>0</v>
      </c>
      <c r="O82" s="528">
        <v>0</v>
      </c>
    </row>
    <row r="83" spans="1:15" ht="20.100000000000001" customHeight="1" x14ac:dyDescent="0.2">
      <c r="A83" s="251">
        <v>1580</v>
      </c>
      <c r="B83" s="241" t="s">
        <v>9</v>
      </c>
      <c r="C83" s="241" t="s">
        <v>822</v>
      </c>
      <c r="D83" s="241" t="s">
        <v>830</v>
      </c>
      <c r="E83" s="243">
        <v>1980000</v>
      </c>
      <c r="F83" s="243">
        <v>1921000</v>
      </c>
      <c r="G83" s="528">
        <v>3.07</v>
      </c>
      <c r="H83" s="243">
        <v>1980000</v>
      </c>
      <c r="I83" s="243">
        <v>1921000</v>
      </c>
      <c r="J83" s="528">
        <v>3.07</v>
      </c>
      <c r="K83" s="243">
        <v>0</v>
      </c>
      <c r="L83" s="528">
        <v>0</v>
      </c>
      <c r="M83" s="243">
        <v>0</v>
      </c>
      <c r="N83" s="528">
        <v>0</v>
      </c>
      <c r="O83" s="528">
        <v>0</v>
      </c>
    </row>
    <row r="84" spans="1:15" ht="20.100000000000001" customHeight="1" x14ac:dyDescent="0.2">
      <c r="A84" s="251">
        <v>1578</v>
      </c>
      <c r="B84" s="241" t="s">
        <v>487</v>
      </c>
      <c r="C84" s="241" t="s">
        <v>819</v>
      </c>
      <c r="D84" s="241" t="s">
        <v>867</v>
      </c>
      <c r="E84" s="243">
        <v>312000</v>
      </c>
      <c r="F84" s="243">
        <v>205000</v>
      </c>
      <c r="G84" s="528">
        <v>52.2</v>
      </c>
      <c r="H84" s="243">
        <v>312000</v>
      </c>
      <c r="I84" s="243">
        <v>205000</v>
      </c>
      <c r="J84" s="528">
        <v>52.2</v>
      </c>
      <c r="K84" s="243">
        <v>0</v>
      </c>
      <c r="L84" s="528">
        <v>0</v>
      </c>
      <c r="M84" s="243">
        <v>0</v>
      </c>
      <c r="N84" s="528">
        <v>0</v>
      </c>
      <c r="O84" s="528">
        <v>0</v>
      </c>
    </row>
    <row r="85" spans="1:15" ht="20.100000000000001" customHeight="1" x14ac:dyDescent="0.2">
      <c r="A85" s="251">
        <v>1544</v>
      </c>
      <c r="B85" s="241" t="s">
        <v>85</v>
      </c>
      <c r="C85" s="241" t="s">
        <v>826</v>
      </c>
      <c r="D85" s="241" t="s">
        <v>851</v>
      </c>
      <c r="E85" s="243">
        <v>434000</v>
      </c>
      <c r="F85" s="243">
        <v>456000</v>
      </c>
      <c r="G85" s="528">
        <v>-4.82</v>
      </c>
      <c r="H85" s="243">
        <v>434000</v>
      </c>
      <c r="I85" s="243">
        <v>456000</v>
      </c>
      <c r="J85" s="528">
        <v>-4.82</v>
      </c>
      <c r="K85" s="243">
        <v>0</v>
      </c>
      <c r="L85" s="528">
        <v>0</v>
      </c>
      <c r="M85" s="243">
        <v>0</v>
      </c>
      <c r="N85" s="528">
        <v>0</v>
      </c>
      <c r="O85" s="528">
        <v>0</v>
      </c>
    </row>
    <row r="86" spans="1:15" ht="20.100000000000001" customHeight="1" x14ac:dyDescent="0.2">
      <c r="A86" s="251">
        <v>1582</v>
      </c>
      <c r="B86" s="241" t="s">
        <v>103</v>
      </c>
      <c r="C86" s="241" t="s">
        <v>819</v>
      </c>
      <c r="D86" s="241" t="s">
        <v>868</v>
      </c>
      <c r="E86" s="243">
        <v>1185000</v>
      </c>
      <c r="F86" s="243">
        <v>1132000</v>
      </c>
      <c r="G86" s="528">
        <v>4.68</v>
      </c>
      <c r="H86" s="243">
        <v>1185000</v>
      </c>
      <c r="I86" s="243">
        <v>1132000</v>
      </c>
      <c r="J86" s="528">
        <v>4.68</v>
      </c>
      <c r="K86" s="243">
        <v>0</v>
      </c>
      <c r="L86" s="528">
        <v>0</v>
      </c>
      <c r="M86" s="243">
        <v>0</v>
      </c>
      <c r="N86" s="528">
        <v>0</v>
      </c>
      <c r="O86" s="528">
        <v>0</v>
      </c>
    </row>
    <row r="87" spans="1:15" ht="20.100000000000001" customHeight="1" x14ac:dyDescent="0.2">
      <c r="A87" s="251">
        <v>1579</v>
      </c>
      <c r="B87" s="241" t="s">
        <v>193</v>
      </c>
      <c r="C87" s="241" t="s">
        <v>822</v>
      </c>
      <c r="D87" s="241" t="s">
        <v>839</v>
      </c>
      <c r="E87" s="243">
        <v>512000</v>
      </c>
      <c r="F87" s="243">
        <v>516000</v>
      </c>
      <c r="G87" s="528">
        <v>-0.78</v>
      </c>
      <c r="H87" s="243">
        <v>512000</v>
      </c>
      <c r="I87" s="243">
        <v>516000</v>
      </c>
      <c r="J87" s="528">
        <v>-0.78</v>
      </c>
      <c r="K87" s="243">
        <v>0</v>
      </c>
      <c r="L87" s="528">
        <v>0</v>
      </c>
      <c r="M87" s="243">
        <v>0</v>
      </c>
      <c r="N87" s="528">
        <v>0</v>
      </c>
      <c r="O87" s="528">
        <v>0</v>
      </c>
    </row>
    <row r="88" spans="1:15" ht="20.100000000000001" customHeight="1" x14ac:dyDescent="0.2">
      <c r="A88" s="251">
        <v>1597</v>
      </c>
      <c r="B88" s="241" t="s">
        <v>196</v>
      </c>
      <c r="C88" s="241" t="s">
        <v>847</v>
      </c>
      <c r="D88" s="241" t="s">
        <v>848</v>
      </c>
      <c r="E88" s="243">
        <v>1141000</v>
      </c>
      <c r="F88" s="243">
        <v>805000</v>
      </c>
      <c r="G88" s="528">
        <v>41.74</v>
      </c>
      <c r="H88" s="243">
        <v>1141000</v>
      </c>
      <c r="I88" s="243">
        <v>805000</v>
      </c>
      <c r="J88" s="528">
        <v>41.74</v>
      </c>
      <c r="K88" s="243">
        <v>0</v>
      </c>
      <c r="L88" s="528">
        <v>0</v>
      </c>
      <c r="M88" s="243">
        <v>0</v>
      </c>
      <c r="N88" s="528">
        <v>0</v>
      </c>
      <c r="O88" s="528">
        <v>0</v>
      </c>
    </row>
    <row r="89" spans="1:15" ht="20.100000000000001" customHeight="1" x14ac:dyDescent="0.2">
      <c r="A89" s="251">
        <v>1520</v>
      </c>
      <c r="B89" s="241" t="s">
        <v>2</v>
      </c>
      <c r="C89" s="241" t="s">
        <v>831</v>
      </c>
      <c r="D89" s="241" t="s">
        <v>859</v>
      </c>
      <c r="E89" s="243">
        <v>335000</v>
      </c>
      <c r="F89" s="243">
        <v>314000</v>
      </c>
      <c r="G89" s="528">
        <v>6.69</v>
      </c>
      <c r="H89" s="243">
        <v>335000</v>
      </c>
      <c r="I89" s="243">
        <v>314000</v>
      </c>
      <c r="J89" s="528">
        <v>6.69</v>
      </c>
      <c r="K89" s="243">
        <v>0</v>
      </c>
      <c r="L89" s="528">
        <v>0</v>
      </c>
      <c r="M89" s="243">
        <v>0</v>
      </c>
      <c r="N89" s="528">
        <v>0</v>
      </c>
      <c r="O89" s="528">
        <v>0</v>
      </c>
    </row>
    <row r="90" spans="1:15" ht="20.100000000000001" customHeight="1" x14ac:dyDescent="0.2">
      <c r="A90" s="251">
        <v>1291</v>
      </c>
      <c r="B90" s="241" t="s">
        <v>104</v>
      </c>
      <c r="C90" s="241" t="s">
        <v>822</v>
      </c>
      <c r="D90" s="241" t="s">
        <v>869</v>
      </c>
      <c r="E90" s="243">
        <v>990000</v>
      </c>
      <c r="F90" s="243">
        <v>1229000</v>
      </c>
      <c r="G90" s="528">
        <v>-19.45</v>
      </c>
      <c r="H90" s="243">
        <v>990000</v>
      </c>
      <c r="I90" s="243">
        <v>1229000</v>
      </c>
      <c r="J90" s="528">
        <v>-19.45</v>
      </c>
      <c r="K90" s="243">
        <v>0</v>
      </c>
      <c r="L90" s="528">
        <v>0</v>
      </c>
      <c r="M90" s="243">
        <v>0</v>
      </c>
      <c r="N90" s="528">
        <v>0</v>
      </c>
      <c r="O90" s="528">
        <v>0</v>
      </c>
    </row>
    <row r="91" spans="1:15" ht="20.100000000000001" customHeight="1" x14ac:dyDescent="0.2">
      <c r="A91" s="251">
        <v>1293</v>
      </c>
      <c r="B91" s="241" t="s">
        <v>82</v>
      </c>
      <c r="C91" s="241" t="s">
        <v>822</v>
      </c>
      <c r="D91" s="241" t="s">
        <v>823</v>
      </c>
      <c r="E91" s="243">
        <v>566000</v>
      </c>
      <c r="F91" s="243">
        <v>555000</v>
      </c>
      <c r="G91" s="528">
        <v>1.98</v>
      </c>
      <c r="H91" s="243">
        <v>566000</v>
      </c>
      <c r="I91" s="243">
        <v>555000</v>
      </c>
      <c r="J91" s="528">
        <v>1.98</v>
      </c>
      <c r="K91" s="243">
        <v>0</v>
      </c>
      <c r="L91" s="528">
        <v>0</v>
      </c>
      <c r="M91" s="243">
        <v>0</v>
      </c>
      <c r="N91" s="528">
        <v>0</v>
      </c>
      <c r="O91" s="528">
        <v>0</v>
      </c>
    </row>
    <row r="92" spans="1:15" ht="9.9499999999999993" customHeight="1" thickBot="1" x14ac:dyDescent="0.25">
      <c r="A92" s="343"/>
      <c r="B92" s="343"/>
      <c r="C92" s="343"/>
      <c r="D92" s="343"/>
      <c r="E92" s="248"/>
      <c r="F92" s="248"/>
      <c r="G92" s="532"/>
      <c r="H92" s="532"/>
      <c r="I92" s="532"/>
      <c r="J92" s="532"/>
      <c r="K92" s="248"/>
      <c r="L92" s="248"/>
      <c r="M92" s="248"/>
      <c r="N92" s="248"/>
      <c r="O92" s="532"/>
    </row>
    <row r="93" spans="1:15" ht="20.100000000000001" customHeight="1" thickBot="1" x14ac:dyDescent="0.25">
      <c r="A93" s="1149" t="s">
        <v>234</v>
      </c>
      <c r="B93" s="1150"/>
      <c r="C93" s="788"/>
      <c r="D93" s="788"/>
      <c r="E93" s="305">
        <v>41558000</v>
      </c>
      <c r="F93" s="305">
        <v>41935000</v>
      </c>
      <c r="G93" s="694">
        <v>-0.9</v>
      </c>
      <c r="H93" s="305">
        <v>41407000</v>
      </c>
      <c r="I93" s="305">
        <v>41902000</v>
      </c>
      <c r="J93" s="694">
        <v>-1.18</v>
      </c>
      <c r="K93" s="305">
        <v>151000</v>
      </c>
      <c r="L93" s="563">
        <v>0.36</v>
      </c>
      <c r="M93" s="305">
        <v>33000</v>
      </c>
      <c r="N93" s="563">
        <v>0.08</v>
      </c>
      <c r="O93" s="563">
        <v>357.58</v>
      </c>
    </row>
    <row r="94" spans="1:15" ht="20.100000000000001" customHeight="1" thickTop="1" thickBot="1" x14ac:dyDescent="0.25">
      <c r="A94" s="1223"/>
      <c r="B94" s="1191"/>
      <c r="C94" s="1191"/>
      <c r="D94" s="1191"/>
      <c r="E94" s="1191"/>
      <c r="F94" s="1191"/>
      <c r="G94" s="1191"/>
      <c r="H94" s="1191"/>
      <c r="I94" s="1191"/>
      <c r="J94" s="1191"/>
      <c r="K94" s="1191"/>
      <c r="L94" s="1191"/>
      <c r="M94" s="1191"/>
      <c r="N94" s="1191"/>
      <c r="O94" s="1191"/>
    </row>
    <row r="95" spans="1:15" ht="20.100000000000001" customHeight="1" thickBot="1" x14ac:dyDescent="0.25">
      <c r="A95" s="1149" t="s">
        <v>235</v>
      </c>
      <c r="B95" s="1150"/>
      <c r="C95" s="788"/>
      <c r="D95" s="788"/>
      <c r="E95" s="305">
        <v>72733000</v>
      </c>
      <c r="F95" s="305">
        <v>77645000</v>
      </c>
      <c r="G95" s="694">
        <v>-6.33</v>
      </c>
      <c r="H95" s="305">
        <v>71618000</v>
      </c>
      <c r="I95" s="305">
        <v>75744000</v>
      </c>
      <c r="J95" s="694">
        <v>-5.45</v>
      </c>
      <c r="K95" s="305">
        <v>1114000</v>
      </c>
      <c r="L95" s="563">
        <v>1.53</v>
      </c>
      <c r="M95" s="305">
        <v>1900000</v>
      </c>
      <c r="N95" s="563">
        <v>2.4500000000000002</v>
      </c>
      <c r="O95" s="563">
        <v>-41.37</v>
      </c>
    </row>
    <row r="96" spans="1:15" ht="20.100000000000001" customHeight="1" thickTop="1" thickBot="1" x14ac:dyDescent="0.25">
      <c r="A96" s="1265"/>
      <c r="B96" s="1266"/>
      <c r="C96" s="1266"/>
      <c r="D96" s="1266"/>
      <c r="E96" s="1266"/>
      <c r="F96" s="1266"/>
      <c r="G96" s="1266"/>
      <c r="H96" s="1266"/>
      <c r="I96" s="1266"/>
      <c r="J96" s="1266"/>
      <c r="K96" s="1266"/>
      <c r="L96" s="1266"/>
      <c r="M96" s="1266"/>
      <c r="N96" s="1266"/>
      <c r="O96" s="1266"/>
    </row>
    <row r="97" spans="1:16" ht="20.100000000000001" customHeight="1" thickTop="1" x14ac:dyDescent="0.2">
      <c r="A97" s="1267"/>
      <c r="B97" s="1144"/>
      <c r="C97" s="1144"/>
      <c r="D97" s="1144"/>
      <c r="E97" s="1144"/>
      <c r="F97" s="1144"/>
      <c r="G97" s="1144"/>
      <c r="H97" s="1144"/>
      <c r="I97" s="1144"/>
      <c r="J97" s="1144"/>
      <c r="K97" s="441"/>
      <c r="L97" s="441"/>
      <c r="M97" s="441"/>
      <c r="N97" s="441"/>
      <c r="O97" s="441"/>
    </row>
    <row r="98" spans="1:16" ht="20.100000000000001" customHeight="1" x14ac:dyDescent="0.2">
      <c r="A98" s="1178" t="s">
        <v>223</v>
      </c>
      <c r="B98" s="1142"/>
      <c r="C98" s="1142"/>
      <c r="D98" s="1142"/>
      <c r="E98" s="1142"/>
      <c r="F98" s="1142"/>
      <c r="G98" s="1142"/>
      <c r="H98" s="1142"/>
      <c r="I98" s="1142"/>
      <c r="J98" s="1142"/>
      <c r="K98" s="441"/>
      <c r="L98" s="441"/>
      <c r="M98" s="441"/>
      <c r="N98" s="441"/>
      <c r="O98" s="441"/>
    </row>
    <row r="99" spans="1:16" s="747" customFormat="1" ht="20.100000000000001" customHeight="1" x14ac:dyDescent="0.2">
      <c r="A99" s="1178"/>
      <c r="B99" s="1142"/>
      <c r="C99" s="1142"/>
      <c r="D99" s="1142"/>
      <c r="E99" s="1142"/>
      <c r="F99" s="1142"/>
      <c r="G99" s="1142"/>
      <c r="H99" s="1142"/>
      <c r="I99" s="1142"/>
      <c r="J99" s="1142"/>
      <c r="K99" s="443"/>
      <c r="L99" s="443"/>
      <c r="M99" s="443"/>
      <c r="N99" s="443"/>
      <c r="O99" s="443"/>
      <c r="P99" s="252"/>
    </row>
    <row r="100" spans="1:16" s="747" customFormat="1" ht="20.100000000000001" customHeight="1" x14ac:dyDescent="0.2">
      <c r="A100" s="1097" t="s">
        <v>421</v>
      </c>
      <c r="B100" s="1142"/>
      <c r="C100" s="1142"/>
      <c r="D100" s="1142"/>
      <c r="E100" s="1142"/>
      <c r="F100" s="1142"/>
      <c r="G100" s="1142"/>
      <c r="H100" s="1142"/>
      <c r="I100" s="1142"/>
      <c r="J100" s="1142"/>
      <c r="K100" s="441"/>
      <c r="L100" s="441"/>
      <c r="M100" s="441"/>
      <c r="N100" s="441"/>
      <c r="O100" s="441"/>
      <c r="P100" s="252"/>
    </row>
    <row r="101" spans="1:16" s="747" customFormat="1" ht="20.100000000000001" customHeight="1" x14ac:dyDescent="0.2">
      <c r="A101" s="1097" t="s">
        <v>436</v>
      </c>
      <c r="B101" s="1142"/>
      <c r="C101" s="1142"/>
      <c r="D101" s="1142"/>
      <c r="E101" s="1142"/>
      <c r="F101" s="1142"/>
      <c r="G101" s="1142"/>
      <c r="H101" s="1142"/>
      <c r="I101" s="1142"/>
      <c r="J101" s="1142"/>
      <c r="K101" s="441"/>
      <c r="L101" s="441"/>
      <c r="M101" s="441"/>
      <c r="N101" s="441"/>
      <c r="O101" s="441"/>
      <c r="P101" s="252"/>
    </row>
    <row r="102" spans="1:16" s="747" customFormat="1" ht="20.100000000000001" customHeight="1" x14ac:dyDescent="0.2">
      <c r="A102" s="1097" t="s">
        <v>432</v>
      </c>
      <c r="B102" s="1142"/>
      <c r="C102" s="1142"/>
      <c r="D102" s="1142"/>
      <c r="E102" s="1142"/>
      <c r="F102" s="1142"/>
      <c r="G102" s="1142"/>
      <c r="H102" s="1142"/>
      <c r="I102" s="1142"/>
      <c r="J102" s="1142"/>
      <c r="K102" s="258"/>
      <c r="L102" s="258"/>
      <c r="M102" s="258"/>
      <c r="N102" s="258"/>
      <c r="O102" s="258"/>
      <c r="P102" s="252"/>
    </row>
    <row r="103" spans="1:16" s="747" customFormat="1" ht="20.100000000000001" customHeight="1" x14ac:dyDescent="0.2">
      <c r="A103" s="1097" t="s">
        <v>430</v>
      </c>
      <c r="B103" s="1142"/>
      <c r="C103" s="1142"/>
      <c r="D103" s="1142"/>
      <c r="E103" s="1142"/>
      <c r="F103" s="1142"/>
      <c r="G103" s="1142"/>
      <c r="H103" s="1142"/>
      <c r="I103" s="1142"/>
      <c r="J103" s="1142"/>
      <c r="K103" s="258"/>
      <c r="L103" s="258"/>
      <c r="M103" s="258"/>
      <c r="N103" s="258"/>
      <c r="O103" s="258"/>
      <c r="P103" s="252"/>
    </row>
    <row r="104" spans="1:16" s="747" customFormat="1" ht="20.100000000000001" customHeight="1" x14ac:dyDescent="0.2">
      <c r="A104" s="1097" t="s">
        <v>435</v>
      </c>
      <c r="B104" s="1142"/>
      <c r="C104" s="1142"/>
      <c r="D104" s="1142"/>
      <c r="E104" s="1142"/>
      <c r="F104" s="1142"/>
      <c r="G104" s="1142"/>
      <c r="H104" s="1142"/>
      <c r="I104" s="1142"/>
      <c r="J104" s="1142"/>
      <c r="K104" s="441"/>
      <c r="L104" s="441"/>
      <c r="M104" s="441"/>
      <c r="N104" s="441"/>
      <c r="O104" s="441"/>
      <c r="P104" s="252"/>
    </row>
    <row r="105" spans="1:16" s="747" customFormat="1" ht="20.100000000000001" customHeight="1" x14ac:dyDescent="0.2">
      <c r="A105" s="1118"/>
      <c r="B105" s="1142"/>
      <c r="C105" s="1142"/>
      <c r="D105" s="1142"/>
      <c r="E105" s="1142"/>
      <c r="F105" s="1142"/>
      <c r="G105" s="1142"/>
      <c r="H105" s="1142"/>
      <c r="I105" s="1142"/>
      <c r="J105" s="1142"/>
      <c r="K105" s="441"/>
      <c r="L105" s="441"/>
      <c r="M105" s="441"/>
      <c r="N105" s="441"/>
      <c r="O105" s="441"/>
      <c r="P105" s="252"/>
    </row>
    <row r="106" spans="1:16" ht="20.100000000000001" customHeight="1" x14ac:dyDescent="0.2">
      <c r="A106" s="1119" t="s">
        <v>793</v>
      </c>
      <c r="B106" s="1142"/>
      <c r="C106" s="1142"/>
      <c r="D106" s="1142"/>
      <c r="E106" s="1142"/>
      <c r="F106" s="1142"/>
      <c r="G106" s="1142"/>
      <c r="H106" s="1142"/>
      <c r="I106" s="1142"/>
      <c r="J106" s="1142"/>
      <c r="K106" s="736"/>
      <c r="L106" s="736"/>
      <c r="M106" s="736"/>
      <c r="N106" s="736"/>
      <c r="O106" s="736"/>
    </row>
    <row r="107" spans="1:16" ht="20.100000000000001" customHeight="1" x14ac:dyDescent="0.2">
      <c r="A107" s="1119" t="s">
        <v>813</v>
      </c>
      <c r="B107" s="1142"/>
      <c r="C107" s="1142"/>
      <c r="D107" s="1142"/>
      <c r="E107" s="1142"/>
      <c r="F107" s="1142"/>
      <c r="G107" s="1142"/>
      <c r="H107" s="1142"/>
      <c r="I107" s="1142"/>
      <c r="J107" s="1142"/>
      <c r="K107" s="736"/>
      <c r="L107" s="736"/>
      <c r="M107" s="736"/>
      <c r="N107" s="736"/>
      <c r="O107" s="736"/>
    </row>
    <row r="108" spans="1:16" ht="20.100000000000001" customHeight="1" x14ac:dyDescent="0.2">
      <c r="A108" s="1119" t="s">
        <v>754</v>
      </c>
      <c r="B108" s="1142"/>
      <c r="C108" s="1142"/>
      <c r="D108" s="1142"/>
      <c r="E108" s="1142"/>
      <c r="F108" s="1142"/>
      <c r="G108" s="1142"/>
      <c r="H108" s="1142"/>
      <c r="I108" s="1142"/>
      <c r="J108" s="1142"/>
      <c r="K108" s="736"/>
      <c r="L108" s="736"/>
      <c r="M108" s="736"/>
      <c r="N108" s="736"/>
      <c r="O108" s="736"/>
    </row>
    <row r="109" spans="1:16" ht="20.100000000000001" customHeight="1" x14ac:dyDescent="0.2">
      <c r="A109" s="1119" t="s">
        <v>796</v>
      </c>
      <c r="B109" s="1142"/>
      <c r="C109" s="1142"/>
      <c r="D109" s="1142"/>
      <c r="E109" s="1142"/>
      <c r="F109" s="1142"/>
      <c r="G109" s="1142"/>
      <c r="H109" s="1142"/>
      <c r="I109" s="1142"/>
      <c r="J109" s="1142"/>
      <c r="K109" s="736"/>
      <c r="L109" s="736"/>
      <c r="M109" s="736"/>
      <c r="N109" s="736"/>
      <c r="O109" s="736"/>
    </row>
  </sheetData>
  <mergeCells count="40">
    <mergeCell ref="A1:O2"/>
    <mergeCell ref="A4:A7"/>
    <mergeCell ref="B4:B7"/>
    <mergeCell ref="E4:G4"/>
    <mergeCell ref="H4:J4"/>
    <mergeCell ref="K4:O4"/>
    <mergeCell ref="M5:M7"/>
    <mergeCell ref="I5:I7"/>
    <mergeCell ref="J5:J7"/>
    <mergeCell ref="K5:K7"/>
    <mergeCell ref="F5:F7"/>
    <mergeCell ref="D4:D7"/>
    <mergeCell ref="C4:C7"/>
    <mergeCell ref="A8:O8"/>
    <mergeCell ref="A9:O9"/>
    <mergeCell ref="A10:O10"/>
    <mergeCell ref="A30:B30"/>
    <mergeCell ref="E5:E7"/>
    <mergeCell ref="G5:G7"/>
    <mergeCell ref="H5:H7"/>
    <mergeCell ref="A101:J101"/>
    <mergeCell ref="A102:J102"/>
    <mergeCell ref="A103:J103"/>
    <mergeCell ref="A99:J99"/>
    <mergeCell ref="A100:J100"/>
    <mergeCell ref="A96:O96"/>
    <mergeCell ref="A97:J97"/>
    <mergeCell ref="A98:J98"/>
    <mergeCell ref="A31:O31"/>
    <mergeCell ref="A32:O32"/>
    <mergeCell ref="A33:O33"/>
    <mergeCell ref="A93:B93"/>
    <mergeCell ref="A94:O94"/>
    <mergeCell ref="A95:B95"/>
    <mergeCell ref="A109:J109"/>
    <mergeCell ref="A106:J106"/>
    <mergeCell ref="A107:J107"/>
    <mergeCell ref="A104:J104"/>
    <mergeCell ref="A105:J105"/>
    <mergeCell ref="A108:J108"/>
  </mergeCells>
  <printOptions gridLines="1"/>
  <pageMargins left="0.74803149606299213" right="0.74803149606299213" top="0.98425196850393704" bottom="0.98425196850393704" header="0.51181102362204722" footer="0.51181102362204722"/>
  <pageSetup paperSize="8" scale="35" fitToHeight="0" pageOrder="overThenDown" orientation="landscape" r:id="rId1"/>
  <headerFooter alignWithMargins="0">
    <oddFooter>&amp;C&amp;A&amp;RPage &amp;P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1:J22"/>
  <sheetViews>
    <sheetView view="pageBreakPreview" zoomScaleNormal="100" zoomScaleSheetLayoutView="100" workbookViewId="0">
      <selection activeCell="A14" sqref="A14:F14"/>
    </sheetView>
  </sheetViews>
  <sheetFormatPr defaultColWidth="9.140625" defaultRowHeight="20.100000000000001" customHeight="1" x14ac:dyDescent="0.2"/>
  <cols>
    <col min="1" max="1" width="11.28515625" style="237" customWidth="1"/>
    <col min="2" max="2" width="62.85546875" style="237" customWidth="1"/>
    <col min="3" max="3" width="39.7109375" style="237" customWidth="1"/>
    <col min="4" max="4" width="25.42578125" style="237" customWidth="1"/>
    <col min="5" max="5" width="17.42578125" style="237" bestFit="1" customWidth="1"/>
    <col min="6" max="6" width="9.140625" style="237"/>
    <col min="7" max="7" width="32" style="237" bestFit="1" customWidth="1"/>
    <col min="8" max="16384" width="9.140625" style="237"/>
  </cols>
  <sheetData>
    <row r="1" spans="1:10" ht="20.100000000000001" customHeight="1" x14ac:dyDescent="0.2">
      <c r="A1" s="1355" t="s">
        <v>756</v>
      </c>
      <c r="B1" s="1356"/>
      <c r="C1" s="1356"/>
      <c r="D1" s="1356"/>
      <c r="E1" s="1356"/>
      <c r="F1" s="1357"/>
    </row>
    <row r="2" spans="1:10" ht="20.100000000000001" customHeight="1" x14ac:dyDescent="0.2">
      <c r="A2" s="1127"/>
      <c r="B2" s="1097"/>
      <c r="C2" s="1097"/>
      <c r="D2" s="1097"/>
      <c r="E2" s="1097"/>
      <c r="F2" s="1132"/>
    </row>
    <row r="3" spans="1:10" ht="20.100000000000001" customHeight="1" x14ac:dyDescent="0.2">
      <c r="A3" s="1127"/>
      <c r="B3" s="1097"/>
      <c r="C3" s="1097"/>
      <c r="D3" s="1097"/>
      <c r="E3" s="1097"/>
      <c r="F3" s="1132"/>
    </row>
    <row r="4" spans="1:10" ht="20.100000000000001" customHeight="1" x14ac:dyDescent="0.2">
      <c r="A4" s="1361" t="s">
        <v>872</v>
      </c>
      <c r="B4" s="1073"/>
      <c r="C4" s="1073"/>
      <c r="D4" s="1073"/>
      <c r="E4" s="1073"/>
      <c r="F4" s="1074"/>
    </row>
    <row r="5" spans="1:10" ht="20.100000000000001" customHeight="1" x14ac:dyDescent="0.2">
      <c r="A5" s="506" t="s">
        <v>86</v>
      </c>
      <c r="B5" s="506" t="s">
        <v>344</v>
      </c>
      <c r="C5" s="507" t="s">
        <v>343</v>
      </c>
      <c r="D5" s="507" t="s">
        <v>192</v>
      </c>
      <c r="E5" s="1363"/>
      <c r="F5" s="1132"/>
    </row>
    <row r="6" spans="1:10" s="369" customFormat="1" ht="19.5" customHeight="1" x14ac:dyDescent="0.2">
      <c r="A6" s="792">
        <v>1241</v>
      </c>
      <c r="B6" s="789" t="s">
        <v>74</v>
      </c>
      <c r="C6" s="789" t="s">
        <v>804</v>
      </c>
      <c r="D6" s="750" t="s">
        <v>805</v>
      </c>
      <c r="E6" s="1363"/>
      <c r="F6" s="1132"/>
      <c r="G6" s="447"/>
      <c r="H6" s="447"/>
      <c r="J6" s="447"/>
    </row>
    <row r="7" spans="1:10" ht="20.100000000000001" customHeight="1" x14ac:dyDescent="0.2">
      <c r="A7" s="240">
        <v>1486</v>
      </c>
      <c r="B7" s="789" t="s">
        <v>795</v>
      </c>
      <c r="C7" s="494" t="s">
        <v>115</v>
      </c>
      <c r="D7" s="750" t="s">
        <v>782</v>
      </c>
      <c r="E7" s="1363"/>
      <c r="F7" s="1132"/>
    </row>
    <row r="8" spans="1:10" s="369" customFormat="1" ht="20.100000000000001" customHeight="1" x14ac:dyDescent="0.2">
      <c r="A8" s="1358"/>
      <c r="B8" s="1359"/>
      <c r="C8" s="1359"/>
      <c r="D8" s="1359"/>
      <c r="E8" s="1359"/>
      <c r="F8" s="1360"/>
      <c r="G8" s="447"/>
      <c r="H8" s="447"/>
      <c r="J8" s="447"/>
    </row>
    <row r="9" spans="1:10" ht="20.100000000000001" customHeight="1" x14ac:dyDescent="0.2">
      <c r="A9" s="1361" t="s">
        <v>780</v>
      </c>
      <c r="B9" s="1073"/>
      <c r="C9" s="1073"/>
      <c r="D9" s="1073"/>
      <c r="E9" s="1073"/>
      <c r="F9" s="1074"/>
    </row>
    <row r="10" spans="1:10" ht="20.100000000000001" customHeight="1" x14ac:dyDescent="0.2">
      <c r="A10" s="506" t="s">
        <v>86</v>
      </c>
      <c r="B10" s="506" t="s">
        <v>87</v>
      </c>
      <c r="C10" s="507" t="s">
        <v>194</v>
      </c>
      <c r="D10" s="507" t="s">
        <v>195</v>
      </c>
      <c r="E10" s="507" t="s">
        <v>192</v>
      </c>
      <c r="F10" s="520"/>
    </row>
    <row r="11" spans="1:10" ht="20.100000000000001" customHeight="1" x14ac:dyDescent="0.2">
      <c r="A11" s="749">
        <v>1516</v>
      </c>
      <c r="B11" s="494" t="s">
        <v>77</v>
      </c>
      <c r="C11" s="509" t="s">
        <v>17</v>
      </c>
      <c r="D11" s="508">
        <v>1125</v>
      </c>
      <c r="E11" s="750" t="s">
        <v>755</v>
      </c>
      <c r="F11" s="442"/>
    </row>
    <row r="12" spans="1:10" s="369" customFormat="1" ht="20.100000000000001" customHeight="1" x14ac:dyDescent="0.2">
      <c r="A12" s="508">
        <v>1537</v>
      </c>
      <c r="B12" s="509" t="s">
        <v>19</v>
      </c>
      <c r="C12" s="494" t="s">
        <v>115</v>
      </c>
      <c r="D12" s="799">
        <v>1486</v>
      </c>
      <c r="E12" s="750" t="s">
        <v>782</v>
      </c>
      <c r="F12" s="787"/>
    </row>
    <row r="13" spans="1:10" s="252" customFormat="1" ht="20.100000000000001" customHeight="1" x14ac:dyDescent="0.2">
      <c r="A13" s="1362"/>
      <c r="B13" s="1097"/>
      <c r="C13" s="1097"/>
      <c r="D13" s="1097"/>
      <c r="E13" s="1097"/>
      <c r="F13" s="1132"/>
    </row>
    <row r="14" spans="1:10" s="252" customFormat="1" ht="20.100000000000001" customHeight="1" x14ac:dyDescent="0.2">
      <c r="A14" s="1367" t="s">
        <v>635</v>
      </c>
      <c r="B14" s="1097"/>
      <c r="C14" s="1097"/>
      <c r="D14" s="1097"/>
      <c r="E14" s="1097"/>
      <c r="F14" s="1132"/>
    </row>
    <row r="15" spans="1:10" s="252" customFormat="1" ht="20.100000000000001" customHeight="1" x14ac:dyDescent="0.2">
      <c r="A15" s="754" t="s">
        <v>86</v>
      </c>
      <c r="B15" s="754" t="s">
        <v>87</v>
      </c>
      <c r="C15" s="755" t="s">
        <v>192</v>
      </c>
      <c r="D15" s="258"/>
      <c r="E15" s="258"/>
      <c r="F15" s="442"/>
    </row>
    <row r="16" spans="1:10" s="252" customFormat="1" ht="20.100000000000001" customHeight="1" x14ac:dyDescent="0.2">
      <c r="A16" s="756">
        <v>1087</v>
      </c>
      <c r="B16" s="757" t="s">
        <v>200</v>
      </c>
      <c r="C16" s="758" t="s">
        <v>636</v>
      </c>
      <c r="D16" s="258"/>
      <c r="E16" s="258"/>
      <c r="F16" s="442"/>
    </row>
    <row r="17" spans="1:6" ht="20.100000000000001" customHeight="1" x14ac:dyDescent="0.2">
      <c r="A17" s="444"/>
      <c r="B17" s="258"/>
      <c r="C17" s="258"/>
      <c r="D17" s="258"/>
      <c r="E17" s="258"/>
      <c r="F17" s="442"/>
    </row>
    <row r="18" spans="1:6" ht="20.100000000000001" customHeight="1" x14ac:dyDescent="0.2">
      <c r="A18" s="1363" t="s">
        <v>542</v>
      </c>
      <c r="B18" s="1097"/>
      <c r="C18" s="1097"/>
      <c r="D18" s="1097"/>
      <c r="E18" s="1097"/>
      <c r="F18" s="1132"/>
    </row>
    <row r="19" spans="1:6" ht="20.100000000000001" customHeight="1" x14ac:dyDescent="0.2">
      <c r="A19" s="1364" t="s">
        <v>440</v>
      </c>
      <c r="B19" s="1365"/>
      <c r="C19" s="1365"/>
      <c r="D19" s="1365"/>
      <c r="E19" s="1365"/>
      <c r="F19" s="1366"/>
    </row>
    <row r="20" spans="1:6" ht="33" customHeight="1" x14ac:dyDescent="0.2"/>
    <row r="21" spans="1:6" ht="20.100000000000001" customHeight="1" x14ac:dyDescent="0.2">
      <c r="A21" s="1073"/>
      <c r="B21" s="1073"/>
      <c r="C21" s="1073"/>
      <c r="D21" s="1073"/>
      <c r="E21" s="1073"/>
      <c r="F21" s="1073"/>
    </row>
    <row r="22" spans="1:6" ht="20.100000000000001" customHeight="1" x14ac:dyDescent="0.2">
      <c r="A22" s="265"/>
      <c r="B22" s="265"/>
      <c r="C22" s="265"/>
      <c r="D22" s="265"/>
      <c r="E22" s="265"/>
    </row>
  </sheetData>
  <sortState xmlns:xlrd2="http://schemas.microsoft.com/office/spreadsheetml/2017/richdata2" ref="A10:E11">
    <sortCondition ref="B10:B11"/>
  </sortState>
  <customSheetViews>
    <customSheetView guid="{D4C5893D-E0C3-4CD2-AD3D-FAA2712F23C5}" scale="60" showPageBreaks="1" fitToPage="1" view="pageBreakPreview" showRuler="0">
      <selection activeCell="B35" sqref="B35"/>
      <pageMargins left="0.75" right="0.75" top="1" bottom="1" header="0.5" footer="0.5"/>
      <pageSetup paperSize="9" scale="51" fitToHeight="0" orientation="portrait" r:id="rId1"/>
      <headerFooter alignWithMargins="0"/>
    </customSheetView>
    <customSheetView guid="{50FB0EBB-2675-4169-BD2C-ADCEDF2212F1}" scale="60" showPageBreaks="1" fitToPage="1" printArea="1" view="pageBreakPreview" showRuler="0">
      <pageMargins left="0.75" right="0.75" top="1" bottom="1" header="0.5" footer="0.5"/>
      <pageSetup paperSize="9" scale="53" fitToHeight="0" orientation="portrait" r:id="rId2"/>
      <headerFooter alignWithMargins="0"/>
    </customSheetView>
    <customSheetView guid="{2C053166-E54E-491C-900E-F86E4DB329BF}" showPageBreaks="1" fitToPage="1" printArea="1">
      <selection activeCell="B20" sqref="B20"/>
      <pageMargins left="0.75" right="0.75" top="1" bottom="1" header="0.5" footer="0.5"/>
      <pageSetup paperSize="9" scale="50" fitToHeight="0" orientation="portrait" r:id="rId3"/>
      <headerFooter alignWithMargins="0"/>
    </customSheetView>
  </customSheetViews>
  <mergeCells count="12">
    <mergeCell ref="A1:F1"/>
    <mergeCell ref="A2:F2"/>
    <mergeCell ref="A3:F3"/>
    <mergeCell ref="A8:F8"/>
    <mergeCell ref="A21:F21"/>
    <mergeCell ref="A4:F4"/>
    <mergeCell ref="A9:F9"/>
    <mergeCell ref="A13:F13"/>
    <mergeCell ref="A18:F18"/>
    <mergeCell ref="A19:F19"/>
    <mergeCell ref="E5:F7"/>
    <mergeCell ref="A14:F14"/>
  </mergeCells>
  <phoneticPr fontId="0" type="noConversion"/>
  <conditionalFormatting sqref="C24:H28">
    <cfRule type="expression" dxfId="0" priority="1" stopIfTrue="1">
      <formula>TRUE</formula>
    </cfRule>
  </conditionalFormatting>
  <pageMargins left="0.74803149606299213" right="0.74803149606299213" top="0.98425196850393704" bottom="0.98425196850393704" header="0.51181102362204722" footer="0.51181102362204722"/>
  <pageSetup paperSize="9" scale="48" fitToHeight="0" orientation="landscape" r:id="rId4"/>
  <headerFooter alignWithMargins="0">
    <oddFooter>&amp;C&amp;A&amp;RPage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ACDCAD8BE889E47838DA4E240D82752" ma:contentTypeVersion="22" ma:contentTypeDescription="Create a new document." ma:contentTypeScope="" ma:versionID="70b5c73c729aef882fa130fd2858b072">
  <xsd:schema xmlns:xsd="http://www.w3.org/2001/XMLSchema" xmlns:p="http://schemas.microsoft.com/office/2006/metadata/properties" targetNamespace="http://schemas.microsoft.com/office/2006/metadata/properties" ma:root="true" ma:fieldsID="47964865b65097d60e78868748daefc6">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ma:index="9"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4.xml><?xml version="1.0" encoding="utf-8"?>
<?mso-contentType ?>
<customXsn xmlns="http://schemas.microsoft.com/office/2006/metadata/customXsn">
  <xsnLocation>http://intranet/_cts/Document/39996050d71dc14bcustomXsn.xsn</xsnLocation>
  <cached>True</cached>
  <openByDefault>True</openByDefault>
  <xsnScope>http://intranet</xsnScope>
</customXsn>
</file>

<file path=customXml/itemProps1.xml><?xml version="1.0" encoding="utf-8"?>
<ds:datastoreItem xmlns:ds="http://schemas.openxmlformats.org/officeDocument/2006/customXml" ds:itemID="{09DF7A8A-EA89-4323-A601-60139C19A4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E661D96-E7CE-4BA9-BF38-757E20D199B0}">
  <ds:schemaRefs>
    <ds:schemaRef ds:uri="http://schemas.microsoft.com/sharepoint/v3/contenttype/forms"/>
  </ds:schemaRefs>
</ds:datastoreItem>
</file>

<file path=customXml/itemProps3.xml><?xml version="1.0" encoding="utf-8"?>
<ds:datastoreItem xmlns:ds="http://schemas.openxmlformats.org/officeDocument/2006/customXml" ds:itemID="{9843ED6C-C195-4EF4-8A76-BECC3304774C}">
  <ds:schemaRefs>
    <ds:schemaRef ds:uri="http://schemas.openxmlformats.org/package/2006/metadata/core-properties"/>
    <ds:schemaRef ds:uri="http://www.w3.org/XML/1998/namespace"/>
    <ds:schemaRef ds:uri="http://schemas.microsoft.com/office/2006/documentManagement/types"/>
    <ds:schemaRef ds:uri="http://purl.org/dc/dcmitype/"/>
    <ds:schemaRef ds:uri="http://schemas.microsoft.com/office/2006/metadata/properties"/>
    <ds:schemaRef ds:uri="http://purl.org/dc/terms/"/>
    <ds:schemaRef ds:uri="http://purl.org/dc/elements/1.1/"/>
  </ds:schemaRefs>
</ds:datastoreItem>
</file>

<file path=customXml/itemProps4.xml><?xml version="1.0" encoding="utf-8"?>
<ds:datastoreItem xmlns:ds="http://schemas.openxmlformats.org/officeDocument/2006/customXml" ds:itemID="{0CE5857A-4EA7-467E-8821-9FD4B5A62432}">
  <ds:schemaRefs>
    <ds:schemaRef ds:uri="http://schemas.microsoft.com/office/2006/metadata/customXsn"/>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35</vt:i4>
      </vt:variant>
      <vt:variant>
        <vt:lpstr>Named Ranges</vt:lpstr>
      </vt:variant>
      <vt:variant>
        <vt:i4>42</vt:i4>
      </vt:variant>
    </vt:vector>
  </HeadingPairs>
  <TitlesOfParts>
    <vt:vector size="77" baseType="lpstr">
      <vt:lpstr>Annexure A</vt:lpstr>
      <vt:lpstr>Annexure B</vt:lpstr>
      <vt:lpstr>Annexure C</vt:lpstr>
      <vt:lpstr>Annexure D</vt:lpstr>
      <vt:lpstr>Annexure E</vt:lpstr>
      <vt:lpstr>Annexure F</vt:lpstr>
      <vt:lpstr>Annexure G</vt:lpstr>
      <vt:lpstr>Annexure H</vt:lpstr>
      <vt:lpstr>Annexure I</vt:lpstr>
      <vt:lpstr>Annexure J</vt:lpstr>
      <vt:lpstr>Annexure K</vt:lpstr>
      <vt:lpstr>Annexure L</vt:lpstr>
      <vt:lpstr>Annexure M</vt:lpstr>
      <vt:lpstr>Annexure N</vt:lpstr>
      <vt:lpstr>Annexure O</vt:lpstr>
      <vt:lpstr>Annexure P</vt:lpstr>
      <vt:lpstr>Annexure Q</vt:lpstr>
      <vt:lpstr>Annexure R</vt:lpstr>
      <vt:lpstr>Annexure S</vt:lpstr>
      <vt:lpstr>Annexure T</vt:lpstr>
      <vt:lpstr>Annexure U</vt:lpstr>
      <vt:lpstr>Annexure V</vt:lpstr>
      <vt:lpstr>Annexure W</vt:lpstr>
      <vt:lpstr>Annexure X</vt:lpstr>
      <vt:lpstr>Annexure Y</vt:lpstr>
      <vt:lpstr>Annexure Z</vt:lpstr>
      <vt:lpstr>Annexure AA</vt:lpstr>
      <vt:lpstr>Annexure AB</vt:lpstr>
      <vt:lpstr>Annexure AC</vt:lpstr>
      <vt:lpstr>Annexure AD</vt:lpstr>
      <vt:lpstr>Annexure AE</vt:lpstr>
      <vt:lpstr>Annexure AF</vt:lpstr>
      <vt:lpstr>Annexure AG</vt:lpstr>
      <vt:lpstr>Annexure AH</vt:lpstr>
      <vt:lpstr>Explanatory notes</vt:lpstr>
      <vt:lpstr>'Annexure AA'!Print_Area</vt:lpstr>
      <vt:lpstr>'Annexure AB'!Print_Area</vt:lpstr>
      <vt:lpstr>'Annexure AC'!Print_Area</vt:lpstr>
      <vt:lpstr>'Annexure AD'!Print_Area</vt:lpstr>
      <vt:lpstr>'Annexure AE'!Print_Area</vt:lpstr>
      <vt:lpstr>'Annexure AF'!Print_Area</vt:lpstr>
      <vt:lpstr>'Annexure AG'!Print_Area</vt:lpstr>
      <vt:lpstr>'Annexure AH'!Print_Area</vt:lpstr>
      <vt:lpstr>'Annexure B'!Print_Area</vt:lpstr>
      <vt:lpstr>'Annexure N'!Print_Area</vt:lpstr>
      <vt:lpstr>'Annexure O'!Print_Area</vt:lpstr>
      <vt:lpstr>'Annexure P'!Print_Area</vt:lpstr>
      <vt:lpstr>'Annexure Q'!Print_Area</vt:lpstr>
      <vt:lpstr>'Annexure R'!Print_Area</vt:lpstr>
      <vt:lpstr>'Annexure S'!Print_Area</vt:lpstr>
      <vt:lpstr>'Annexure T'!Print_Area</vt:lpstr>
      <vt:lpstr>'Annexure U'!Print_Area</vt:lpstr>
      <vt:lpstr>'Annexure V'!Print_Area</vt:lpstr>
      <vt:lpstr>'Annexure W'!Print_Area</vt:lpstr>
      <vt:lpstr>'Annexure X'!Print_Area</vt:lpstr>
      <vt:lpstr>'Annexure Y'!Print_Area</vt:lpstr>
      <vt:lpstr>'Annexure Z'!Print_Area</vt:lpstr>
      <vt:lpstr>'Explanatory notes'!Print_Area</vt:lpstr>
      <vt:lpstr>'Annexure AA'!Print_Titles</vt:lpstr>
      <vt:lpstr>'Annexure AB'!Print_Titles</vt:lpstr>
      <vt:lpstr>'Annexure AC'!Print_Titles</vt:lpstr>
      <vt:lpstr>'Annexure AD'!Print_Titles</vt:lpstr>
      <vt:lpstr>'Annexure AE'!Print_Titles</vt:lpstr>
      <vt:lpstr>'Annexure AF'!Print_Titles</vt:lpstr>
      <vt:lpstr>'Annexure AH'!Print_Titles</vt:lpstr>
      <vt:lpstr>'Annexure O'!Print_Titles</vt:lpstr>
      <vt:lpstr>'Annexure P'!Print_Titles</vt:lpstr>
      <vt:lpstr>'Annexure Q'!Print_Titles</vt:lpstr>
      <vt:lpstr>'Annexure R'!Print_Titles</vt:lpstr>
      <vt:lpstr>'Annexure S'!Print_Titles</vt:lpstr>
      <vt:lpstr>'Annexure T'!Print_Titles</vt:lpstr>
      <vt:lpstr>'Annexure U'!Print_Titles</vt:lpstr>
      <vt:lpstr>'Annexure V'!Print_Titles</vt:lpstr>
      <vt:lpstr>'Annexure W'!Print_Titles</vt:lpstr>
      <vt:lpstr>'Annexure X'!Print_Titles</vt:lpstr>
      <vt:lpstr>'Annexure Y'!Print_Titles</vt:lpstr>
      <vt:lpstr>'Annexure Z'!Print_Titles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Annexure to the Annual Report</dc:title>
  <dc:creator>Julindi Scheepers</dc:creator>
  <cp:lastModifiedBy>Sheila Sibanyoni</cp:lastModifiedBy>
  <cp:lastPrinted>2019-07-05T10:34:46Z</cp:lastPrinted>
  <dcterms:created xsi:type="dcterms:W3CDTF">2006-07-03T10:31:12Z</dcterms:created>
  <dcterms:modified xsi:type="dcterms:W3CDTF">2022-10-21T12:52:59Z</dcterms:modified>
</cp:coreProperties>
</file>